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HP 840 G3\Documents\"/>
    </mc:Choice>
  </mc:AlternateContent>
  <xr:revisionPtr revIDLastSave="0" documentId="8_{4B7A4A4E-8305-4CE5-8389-32372BFC1866}" xr6:coauthVersionLast="41" xr6:coauthVersionMax="41" xr10:uidLastSave="{00000000-0000-0000-0000-000000000000}"/>
  <bookViews>
    <workbookView xWindow="-110" yWindow="-110" windowWidth="19420" windowHeight="10300" firstSheet="1" activeTab="2"/>
  </bookViews>
  <sheets>
    <sheet name="Chocolate Sales Data" sheetId="1" r:id="rId1"/>
    <sheet name="Pivot Table" sheetId="2" r:id="rId2"/>
    <sheet name="Dashboard" sheetId="3" r:id="rId3"/>
  </sheets>
  <definedNames>
    <definedName name="_xlchart.v5.0" hidden="1">'Pivot Table'!$AW$15</definedName>
    <definedName name="_xlchart.v5.1" hidden="1">'Pivot Table'!$AW$16:$AW$21</definedName>
    <definedName name="_xlchart.v5.2" hidden="1">'Pivot Table'!$AX$16:$AX$21</definedName>
    <definedName name="Slicer_Date">#N/A</definedName>
  </definedNames>
  <calcPr calcId="0"/>
  <pivotCaches>
    <pivotCache cacheId="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AI6" i="2" l="1"/>
  <c r="AI7" i="2"/>
  <c r="AI8" i="2"/>
  <c r="AI9" i="2"/>
  <c r="AI10" i="2"/>
  <c r="AI11" i="2"/>
  <c r="AI12" i="2"/>
  <c r="AI13" i="2"/>
  <c r="AI14" i="2"/>
  <c r="AI15" i="2"/>
  <c r="AI16" i="2"/>
  <c r="AI17" i="2"/>
  <c r="AI18" i="2"/>
  <c r="AI19" i="2"/>
  <c r="AI20" i="2"/>
  <c r="AI21" i="2"/>
  <c r="AI22" i="2"/>
  <c r="AI23" i="2"/>
  <c r="AI24" i="2"/>
  <c r="AI25" i="2"/>
  <c r="AI26" i="2"/>
  <c r="AI27" i="2"/>
  <c r="AI28" i="2"/>
  <c r="AI29" i="2"/>
  <c r="AI5" i="2"/>
  <c r="AW17" i="2"/>
  <c r="AW18" i="2"/>
  <c r="AW19" i="2"/>
  <c r="AW20" i="2"/>
  <c r="AW21" i="2"/>
  <c r="AW16" i="2"/>
  <c r="BD6" i="2"/>
  <c r="BD7" i="2"/>
  <c r="BD8" i="2"/>
  <c r="BD9" i="2"/>
  <c r="BD10" i="2"/>
  <c r="BD11" i="2"/>
  <c r="BD12" i="2"/>
  <c r="BD5" i="2"/>
  <c r="AJ10" i="2"/>
  <c r="AJ16" i="2"/>
  <c r="AJ22" i="2"/>
  <c r="AJ26" i="2"/>
  <c r="AJ7" i="2"/>
  <c r="AJ11" i="2"/>
  <c r="AJ15" i="2"/>
  <c r="AJ19" i="2"/>
  <c r="AJ23" i="2"/>
  <c r="AJ27" i="2"/>
  <c r="AJ6" i="2"/>
  <c r="AJ8" i="2"/>
  <c r="AJ12" i="2"/>
  <c r="AJ14" i="2"/>
  <c r="AJ18" i="2"/>
  <c r="AJ20" i="2"/>
  <c r="AJ24" i="2"/>
  <c r="AJ28" i="2"/>
  <c r="AJ9" i="2"/>
  <c r="AJ13" i="2"/>
  <c r="AJ17" i="2"/>
  <c r="AJ21" i="2"/>
  <c r="AJ25" i="2"/>
  <c r="AJ29" i="2"/>
  <c r="AJ5" i="2"/>
  <c r="AX21" i="2"/>
  <c r="AY17" i="2"/>
  <c r="AX20" i="2"/>
  <c r="AY21" i="2"/>
  <c r="AX19" i="2"/>
  <c r="AY20" i="2"/>
  <c r="AX17" i="2"/>
  <c r="AX18" i="2"/>
  <c r="AY19" i="2"/>
  <c r="AY16" i="2"/>
  <c r="AX16" i="2"/>
  <c r="BE5" i="2"/>
  <c r="BE8" i="2"/>
  <c r="BE12" i="2"/>
  <c r="BE11" i="2"/>
  <c r="BE6" i="2"/>
  <c r="BE10" i="2"/>
  <c r="BE9" i="2"/>
  <c r="BE7" i="2"/>
  <c r="BG17" i="2"/>
  <c r="BE17" i="2" l="1"/>
  <c r="AP6" i="2"/>
  <c r="AP7" i="2"/>
  <c r="AP8" i="2"/>
  <c r="AP9" i="2"/>
  <c r="AP10" i="2"/>
  <c r="AP5" i="2"/>
  <c r="W5" i="2"/>
  <c r="W6" i="2"/>
  <c r="W7" i="2"/>
  <c r="W8" i="2"/>
  <c r="W9" i="2"/>
  <c r="W10" i="2"/>
  <c r="W11" i="2"/>
  <c r="W12" i="2"/>
  <c r="W13" i="2"/>
  <c r="W14" i="2"/>
  <c r="W15" i="2"/>
  <c r="W16" i="2"/>
  <c r="W17" i="2"/>
  <c r="W18" i="2"/>
  <c r="W19" i="2"/>
  <c r="W20" i="2"/>
  <c r="W21" i="2"/>
  <c r="W22" i="2"/>
  <c r="W23" i="2"/>
  <c r="W24" i="2"/>
  <c r="W25" i="2"/>
  <c r="W26" i="2"/>
  <c r="AD6" i="2"/>
  <c r="AD7" i="2"/>
  <c r="AD8" i="2"/>
  <c r="AD9" i="2"/>
  <c r="AD10" i="2"/>
  <c r="AD11" i="2"/>
  <c r="AD12" i="2"/>
  <c r="AD13" i="2"/>
  <c r="AD14" i="2"/>
  <c r="AD15" i="2"/>
  <c r="AD16" i="2"/>
  <c r="AD17" i="2"/>
  <c r="AD18" i="2"/>
  <c r="AD19" i="2"/>
  <c r="AD20" i="2"/>
  <c r="AD21" i="2"/>
  <c r="AD22" i="2"/>
  <c r="AD23" i="2"/>
  <c r="AD24" i="2"/>
  <c r="AD25" i="2"/>
  <c r="AD26" i="2"/>
  <c r="AD27" i="2"/>
  <c r="AD28" i="2"/>
  <c r="AD29" i="2"/>
  <c r="AD5" i="2"/>
  <c r="P6" i="2"/>
  <c r="P7" i="2"/>
  <c r="P8" i="2"/>
  <c r="P9" i="2"/>
  <c r="P10" i="2"/>
  <c r="P11" i="2"/>
  <c r="P12" i="2"/>
  <c r="P13" i="2"/>
  <c r="P14" i="2"/>
  <c r="P15" i="2"/>
  <c r="P16" i="2"/>
  <c r="P17" i="2"/>
  <c r="P18" i="2"/>
  <c r="P19" i="2"/>
  <c r="P20" i="2"/>
  <c r="P21" i="2"/>
  <c r="P22" i="2"/>
  <c r="P23" i="2"/>
  <c r="P24" i="2"/>
  <c r="P25" i="2"/>
  <c r="P26" i="2"/>
  <c r="P5" i="2"/>
  <c r="J6" i="2"/>
  <c r="J7" i="2"/>
  <c r="J8" i="2"/>
  <c r="J9" i="2"/>
  <c r="J10" i="2"/>
  <c r="J11" i="2"/>
  <c r="J12" i="2"/>
  <c r="J13" i="2"/>
  <c r="J14" i="2"/>
  <c r="J5" i="2"/>
  <c r="AY18" i="2"/>
  <c r="Y6" i="2"/>
  <c r="Y10" i="2"/>
  <c r="Y14" i="2"/>
  <c r="Y18" i="2"/>
  <c r="Y22" i="2"/>
  <c r="Y26" i="2"/>
  <c r="Y9" i="2"/>
  <c r="Y17" i="2"/>
  <c r="Y25" i="2"/>
  <c r="Y7" i="2"/>
  <c r="Y11" i="2"/>
  <c r="Y15" i="2"/>
  <c r="Y19" i="2"/>
  <c r="Y23" i="2"/>
  <c r="Y12" i="2"/>
  <c r="Y16" i="2"/>
  <c r="Y20" i="2"/>
  <c r="Y24" i="2"/>
  <c r="Y5" i="2"/>
  <c r="Y13" i="2"/>
  <c r="Y21" i="2"/>
  <c r="Y8" i="2"/>
  <c r="BF17" i="2"/>
  <c r="AQ7" i="2"/>
  <c r="AQ9" i="2"/>
  <c r="AQ6" i="2"/>
  <c r="AQ10" i="2"/>
  <c r="AQ8" i="2"/>
  <c r="AQ5" i="2"/>
  <c r="X7" i="2"/>
  <c r="X13" i="2"/>
  <c r="X17" i="2"/>
  <c r="X21" i="2"/>
  <c r="X25" i="2"/>
  <c r="X6" i="2"/>
  <c r="X8" i="2"/>
  <c r="X10" i="2"/>
  <c r="X12" i="2"/>
  <c r="X14" i="2"/>
  <c r="X16" i="2"/>
  <c r="X18" i="2"/>
  <c r="X20" i="2"/>
  <c r="X22" i="2"/>
  <c r="X24" i="2"/>
  <c r="X26" i="2"/>
  <c r="X9" i="2"/>
  <c r="X11" i="2"/>
  <c r="X15" i="2"/>
  <c r="X19" i="2"/>
  <c r="X23" i="2"/>
  <c r="X5" i="2"/>
  <c r="AE7" i="2"/>
  <c r="AE13" i="2"/>
  <c r="AE19" i="2"/>
  <c r="AE23" i="2"/>
  <c r="AE27" i="2"/>
  <c r="AE6" i="2"/>
  <c r="AE8" i="2"/>
  <c r="AE10" i="2"/>
  <c r="AE12" i="2"/>
  <c r="AE14" i="2"/>
  <c r="AE16" i="2"/>
  <c r="AE18" i="2"/>
  <c r="AE20" i="2"/>
  <c r="AE22" i="2"/>
  <c r="AE26" i="2"/>
  <c r="AE28" i="2"/>
  <c r="AE9" i="2"/>
  <c r="AE11" i="2"/>
  <c r="AE15" i="2"/>
  <c r="AE17" i="2"/>
  <c r="AE21" i="2"/>
  <c r="AE25" i="2"/>
  <c r="AE29" i="2"/>
  <c r="AE24" i="2"/>
  <c r="AE5" i="2"/>
  <c r="Q9" i="2"/>
  <c r="Q13" i="2"/>
  <c r="Q17" i="2"/>
  <c r="Q21" i="2"/>
  <c r="Q25" i="2"/>
  <c r="Q6" i="2"/>
  <c r="Q8" i="2"/>
  <c r="Q10" i="2"/>
  <c r="Q12" i="2"/>
  <c r="Q14" i="2"/>
  <c r="Q16" i="2"/>
  <c r="Q18" i="2"/>
  <c r="Q20" i="2"/>
  <c r="Q22" i="2"/>
  <c r="Q24" i="2"/>
  <c r="Q7" i="2"/>
  <c r="Q11" i="2"/>
  <c r="Q15" i="2"/>
  <c r="Q19" i="2"/>
  <c r="Q23" i="2"/>
  <c r="Q26" i="2"/>
  <c r="Q5" i="2"/>
  <c r="K8" i="2"/>
  <c r="K9" i="2"/>
  <c r="K13" i="2"/>
  <c r="K6" i="2"/>
  <c r="K10" i="2"/>
  <c r="K12" i="2"/>
  <c r="K14" i="2"/>
  <c r="K11" i="2"/>
  <c r="K7" i="2"/>
  <c r="K5" i="2"/>
  <c r="E19" i="2"/>
  <c r="E18" i="2"/>
  <c r="E17" i="2"/>
  <c r="E5" i="2"/>
  <c r="E20" i="2" l="1"/>
</calcChain>
</file>

<file path=xl/sharedStrings.xml><?xml version="1.0" encoding="utf-8"?>
<sst xmlns="http://schemas.openxmlformats.org/spreadsheetml/2006/main" count="3499" uniqueCount="92">
  <si>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</si>
  <si>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</si>
  <si>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</si>
  <si>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</si>
  <si>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</si>
  <si>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</si>
  <si>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</si>
  <si>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</si>
  <si>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</si>
  <si>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</si>
  <si>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</si>
  <si>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</si>
  <si>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</si>
  <si>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</si>
  <si>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</si>
  <si>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</si>
  <si>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</si>
  <si>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</si>
  <si>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</si>
  <si>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</si>
  <si>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</si>
  <si>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</si>
  <si>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</si>
  <si>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</si>
  <si>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</si>
  <si>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</si>
  <si>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</si>
  <si>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</si>
  <si>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</si>
  <si>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</si>
  <si>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</si>
  <si>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</si>
  <si>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</si>
  <si>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</si>
  <si>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</si>
  <si>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</si>
  <si>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</si>
  <si>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</si>
  <si>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</si>
  <si>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</si>
  <si>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</si>
  <si>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</si>
  <si>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</si>
  <si>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</si>
  <si>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</si>
  <si>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</si>
  <si>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</si>
  <si>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</si>
  <si>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</si>
  <si>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</si>
  <si>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</si>
  <si>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</si>
  <si>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</si>
  <si>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</si>
  <si>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</si>
  <si>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</si>
  <si>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</si>
  <si>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</si>
  <si>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</si>
  <si>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Sum of Amount</t>
  </si>
  <si>
    <t>Total Sales Revenue</t>
  </si>
  <si>
    <t>Sum of Boxes Shipped</t>
  </si>
  <si>
    <t>Total Boxed Shipped</t>
  </si>
  <si>
    <t>Average of Boxes Shipped</t>
  </si>
  <si>
    <t>Row Labels</t>
  </si>
  <si>
    <t>Grand Total</t>
  </si>
  <si>
    <t>Average Boxed shipped</t>
  </si>
  <si>
    <t>Average Sales Per Order</t>
  </si>
  <si>
    <t>Count of Boxes Shipped</t>
  </si>
  <si>
    <t>Top Selling Product (Quantity)</t>
  </si>
  <si>
    <t>Top Selling Product (Revenue)</t>
  </si>
  <si>
    <t>Lowest Selling Product (Revenue &amp; Quantity)</t>
  </si>
  <si>
    <t>Top Salesperson (Revenue)</t>
  </si>
  <si>
    <t>Top Salesperson (Order Count)</t>
  </si>
  <si>
    <t>Top Country by Boxed Shipped</t>
  </si>
  <si>
    <t>Top Country by Sales Revenue</t>
  </si>
  <si>
    <t>Sum of Amount2</t>
  </si>
  <si>
    <t>Jan</t>
  </si>
  <si>
    <t>Feb</t>
  </si>
  <si>
    <t>Mar</t>
  </si>
  <si>
    <t>Apr</t>
  </si>
  <si>
    <t>May</t>
  </si>
  <si>
    <t>Jun</t>
  </si>
  <si>
    <t>Jul</t>
  </si>
  <si>
    <t>Aug</t>
  </si>
  <si>
    <t>Month-over-Month Growth Column</t>
  </si>
  <si>
    <t>Sales</t>
  </si>
  <si>
    <t>Products</t>
  </si>
  <si>
    <t>Salesperson</t>
  </si>
  <si>
    <t>Month</t>
  </si>
  <si>
    <t>MoM % Change</t>
  </si>
  <si>
    <t>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</si>
</sst>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0_);[Red]\(&quot;$&quot;#,##0\)"/>
    <numFmt numFmtId="44" formatCode="_(&quot;$&quot;* #,##0.00_);_(&quot;$&quot;* \(#,##0.00\);_(&quot;$&quot;* &quot;-&quot;??_);_(@_)"/>
    <numFmt numFmtId="166" formatCode="&quot;$&quot;#,##0.00"/>
    <numFmt numFmtId="168"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5" fontId="0" fillId="0" borderId="0" xfId="0" applyNumberFormat="1"/>
    <xf numFmtId="6" fontId="0" fillId="0" borderId="0" xfId="0" applyNumberFormat="1"/>
    <xf numFmtId="0" fontId="0" fillId="0" borderId="0" xfId="0" applyNumberFormat="1"/>
    <xf numFmtId="0" fontId="0" fillId="0" borderId="0" xfId="0" pivotButton="1"/>
    <xf numFmtId="166" fontId="0" fillId="0" borderId="0" xfId="0" applyNumberFormat="1"/>
    <xf numFmtId="168" fontId="0" fillId="0" borderId="0" xfId="0" applyNumberFormat="1"/>
    <xf numFmtId="0" fontId="0" fillId="0" borderId="0" xfId="0" applyAlignment="1">
      <alignment horizontal="left"/>
    </xf>
    <xf numFmtId="15" fontId="0" fillId="0" borderId="0" xfId="0" applyNumberFormat="1" applyAlignment="1">
      <alignment horizontal="left"/>
    </xf>
    <xf numFmtId="10" fontId="0" fillId="0" borderId="0" xfId="0" applyNumberFormat="1"/>
    <xf numFmtId="168"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67">
    <dxf>
      <numFmt numFmtId="0" formatCode="General"/>
    </dxf>
    <dxf>
      <numFmt numFmtId="0" formatCode="General"/>
    </dxf>
    <dxf>
      <numFmt numFmtId="14" formatCode="0.00%"/>
    </dxf>
    <dxf>
      <numFmt numFmtId="168" formatCode="&quot;$&quot;#,##0"/>
    </dxf>
    <dxf>
      <numFmt numFmtId="0" formatCode="General"/>
    </dxf>
    <dxf>
      <numFmt numFmtId="0" formatCode="General"/>
    </dxf>
    <dxf>
      <numFmt numFmtId="168" formatCode="&quot;$&quot;#,##0"/>
    </dxf>
    <dxf>
      <numFmt numFmtId="0" formatCode="General"/>
    </dxf>
    <dxf>
      <numFmt numFmtId="168" formatCode="&quot;$&quot;#,##0"/>
    </dxf>
    <dxf>
      <numFmt numFmtId="168" formatCode="&quot;$&quot;#,##0"/>
    </dxf>
    <dxf>
      <numFmt numFmtId="0" formatCode="General"/>
    </dxf>
    <dxf>
      <numFmt numFmtId="168" formatCode="&quot;$&quot;#,##0"/>
    </dxf>
    <dxf>
      <numFmt numFmtId="168" formatCode="&quot;$&quot;#,##0"/>
    </dxf>
    <dxf>
      <numFmt numFmtId="0" formatCode="General"/>
    </dxf>
    <dxf>
      <numFmt numFmtId="0" formatCode="General"/>
    </dxf>
    <dxf>
      <numFmt numFmtId="14" formatCode="0.00%"/>
    </dxf>
    <dxf>
      <numFmt numFmtId="168" formatCode="&quot;$&quot;#,##0"/>
    </dxf>
    <dxf>
      <numFmt numFmtId="0" formatCode="General"/>
    </dxf>
    <dxf>
      <numFmt numFmtId="0" formatCode="General"/>
    </dxf>
    <dxf>
      <numFmt numFmtId="168" formatCode="&quot;$&quot;#,##0"/>
    </dxf>
    <dxf>
      <numFmt numFmtId="0" formatCode="General"/>
    </dxf>
    <dxf>
      <numFmt numFmtId="168" formatCode="&quot;$&quot;#,##0"/>
    </dxf>
    <dxf>
      <numFmt numFmtId="168" formatCode="&quot;$&quot;#,##0"/>
    </dxf>
    <dxf>
      <numFmt numFmtId="0" formatCode="General"/>
    </dxf>
    <dxf>
      <numFmt numFmtId="168" formatCode="&quot;$&quot;#,##0"/>
    </dxf>
    <dxf>
      <numFmt numFmtId="168" formatCode="&quot;$&quot;#,##0"/>
    </dxf>
    <dxf>
      <numFmt numFmtId="0" formatCode="General"/>
    </dxf>
    <dxf>
      <numFmt numFmtId="0" formatCode="General"/>
    </dxf>
    <dxf>
      <numFmt numFmtId="14" formatCode="0.00%"/>
    </dxf>
    <dxf>
      <numFmt numFmtId="168" formatCode="&quot;$&quot;#,##0"/>
    </dxf>
    <dxf>
      <numFmt numFmtId="0" formatCode="General"/>
    </dxf>
    <dxf>
      <numFmt numFmtId="0" formatCode="General"/>
    </dxf>
    <dxf>
      <numFmt numFmtId="168" formatCode="&quot;$&quot;#,##0"/>
    </dxf>
    <dxf>
      <numFmt numFmtId="0" formatCode="General"/>
    </dxf>
    <dxf>
      <numFmt numFmtId="168" formatCode="&quot;$&quot;#,##0"/>
    </dxf>
    <dxf>
      <numFmt numFmtId="168" formatCode="&quot;$&quot;#,##0"/>
    </dxf>
    <dxf>
      <numFmt numFmtId="0" formatCode="General"/>
    </dxf>
    <dxf>
      <numFmt numFmtId="168" formatCode="&quot;$&quot;#,##0"/>
    </dxf>
    <dxf>
      <numFmt numFmtId="168" formatCode="&quot;$&quot;#,##0"/>
    </dxf>
    <dxf>
      <numFmt numFmtId="0" formatCode="General"/>
    </dxf>
    <dxf>
      <numFmt numFmtId="0" formatCode="General"/>
    </dxf>
    <dxf>
      <numFmt numFmtId="14" formatCode="0.00%"/>
    </dxf>
    <dxf>
      <numFmt numFmtId="168" formatCode="&quot;$&quot;#,##0"/>
    </dxf>
    <dxf>
      <numFmt numFmtId="0" formatCode="General"/>
    </dxf>
    <dxf>
      <numFmt numFmtId="0" formatCode="General"/>
    </dxf>
    <dxf>
      <numFmt numFmtId="168" formatCode="&quot;$&quot;#,##0"/>
    </dxf>
    <dxf>
      <numFmt numFmtId="0" formatCode="General"/>
    </dxf>
    <dxf>
      <numFmt numFmtId="168" formatCode="&quot;$&quot;#,##0"/>
    </dxf>
    <dxf>
      <numFmt numFmtId="168" formatCode="&quot;$&quot;#,##0"/>
    </dxf>
    <dxf>
      <numFmt numFmtId="0" formatCode="General"/>
    </dxf>
    <dxf>
      <numFmt numFmtId="168" formatCode="&quot;$&quot;#,##0"/>
    </dxf>
    <dxf>
      <numFmt numFmtId="168" formatCode="&quot;$&quot;#,##0"/>
    </dxf>
    <dxf>
      <font>
        <color theme="2"/>
      </font>
      <fill>
        <patternFill patternType="solid">
          <bgColor theme="1"/>
        </patternFill>
      </fill>
    </dxf>
    <dxf>
      <fill>
        <patternFill>
          <bgColor theme="1" tint="4.9989318521683403E-2"/>
        </patternFill>
      </fill>
      <border>
        <left style="thin">
          <color auto="1"/>
        </left>
        <right style="thin">
          <color auto="1"/>
        </right>
        <top style="thin">
          <color auto="1"/>
        </top>
        <bottom style="thin">
          <color auto="1"/>
        </bottom>
      </border>
    </dxf>
    <dxf>
      <numFmt numFmtId="14" formatCode="0.00%"/>
    </dxf>
    <dxf>
      <numFmt numFmtId="168" formatCode="&quot;$&quot;#,##0"/>
    </dxf>
    <dxf>
      <numFmt numFmtId="0" formatCode="General"/>
    </dxf>
    <dxf>
      <numFmt numFmtId="0" formatCode="General"/>
    </dxf>
    <dxf>
      <numFmt numFmtId="0" formatCode="General"/>
    </dxf>
    <dxf>
      <numFmt numFmtId="168" formatCode="&quot;$&quot;#,##0"/>
    </dxf>
    <dxf>
      <numFmt numFmtId="0" formatCode="General"/>
    </dxf>
    <dxf>
      <numFmt numFmtId="168" formatCode="&quot;$&quot;#,##0"/>
    </dxf>
    <dxf>
      <numFmt numFmtId="0" formatCode="General"/>
    </dxf>
    <dxf>
      <numFmt numFmtId="0" formatCode="General"/>
    </dxf>
    <dxf>
      <numFmt numFmtId="168" formatCode="&quot;$&quot;#,##0"/>
    </dxf>
    <dxf>
      <numFmt numFmtId="168" formatCode="&quot;$&quot;#,##0"/>
    </dxf>
    <dxf>
      <numFmt numFmtId="168" formatCode="&quot;$&quot;#,##0"/>
    </dxf>
  </dxfs>
  <tableStyles count="1" defaultTableStyle="TableStyleMedium2" defaultPivotStyle="PivotStyleLight16">
    <tableStyle name="Slicer Style 1" pivot="0" table="0" count="6">
      <tableStyleElement type="wholeTable" dxfId="53"/>
      <tableStyleElement type="headerRow" dxfId="52"/>
    </tableStyle>
  </tableStyles>
  <colors>
    <mruColors>
      <color rgb="FF8A3BC5"/>
      <color rgb="FFA66BD3"/>
      <color rgb="FFDFC9EF"/>
      <color rgb="FF000000"/>
      <color rgb="FFCDACE6"/>
      <color rgb="FF4D206E"/>
      <color rgb="FF261036"/>
      <color rgb="FF060309"/>
      <color rgb="FFC2A3E1"/>
    </mruColors>
  </colors>
  <extLst>
    <ext xmlns:x14="http://schemas.microsoft.com/office/spreadsheetml/2009/9/main" uri="{46F421CA-312F-682f-3DD2-61675219B42D}">
      <x14:dxfs count="4">
        <dxf>
          <font>
            <color theme="2"/>
          </font>
          <border>
            <left style="thin">
              <color auto="1"/>
            </left>
            <right style="thin">
              <color auto="1"/>
            </right>
            <top style="thin">
              <color auto="1"/>
            </top>
            <bottom style="thin">
              <color auto="1"/>
            </bottom>
          </border>
        </dxf>
        <dxf>
          <font>
            <color theme="2"/>
          </font>
          <border>
            <left style="thick">
              <color rgb="FF7030A0"/>
            </left>
            <right style="thick">
              <color rgb="FF7030A0"/>
            </right>
            <top style="thick">
              <color rgb="FF7030A0"/>
            </top>
            <bottom style="thick">
              <color rgb="FF7030A0"/>
            </bottom>
          </border>
        </dxf>
        <dxf>
          <font>
            <color auto="1"/>
          </font>
          <fill>
            <patternFill>
              <bgColor rgb="FF7030A0"/>
            </patternFill>
          </fill>
        </dxf>
        <dxf>
          <font>
            <color rgb="FF7030A0"/>
          </font>
          <fill>
            <patternFill>
              <bgColor theme="1" tint="4.9989318521683403E-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2"/>
                </a:solidFill>
              </a:rPr>
              <a:t>Top</a:t>
            </a:r>
            <a:r>
              <a:rPr lang="en-US" sz="1050" b="1" baseline="0">
                <a:solidFill>
                  <a:schemeClr val="bg2"/>
                </a:solidFill>
              </a:rPr>
              <a:t> Selling Products by Revenue</a:t>
            </a:r>
            <a:endParaRPr lang="en-US" sz="1050" b="1">
              <a:solidFill>
                <a:schemeClr val="bg2"/>
              </a:solidFill>
            </a:endParaRPr>
          </a:p>
        </c:rich>
      </c:tx>
      <c:layout>
        <c:manualLayout>
          <c:xMode val="edge"/>
          <c:yMode val="edge"/>
          <c:x val="0.24497409326424871"/>
          <c:y val="1.04986876640419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3388172223152955E-2"/>
          <c:y val="0.14820251891118033"/>
          <c:w val="0.98169743675657561"/>
          <c:h val="0.54959546518601632"/>
        </c:manualLayout>
      </c:layout>
      <c:barChart>
        <c:barDir val="col"/>
        <c:grouping val="clustered"/>
        <c:varyColors val="0"/>
        <c:ser>
          <c:idx val="0"/>
          <c:order val="0"/>
          <c:spPr>
            <a:solidFill>
              <a:srgbClr val="7030A0"/>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Table'!$J$5:$J$14</c:f>
              <c:strCache>
                <c:ptCount val="10"/>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strCache>
            </c:strRef>
          </c:cat>
          <c:val>
            <c:numRef>
              <c:f>'Pivot Table'!$K$5:$K$14</c:f>
              <c:numCache>
                <c:formatCode>"$"#,##0</c:formatCode>
                <c:ptCount val="10"/>
                <c:pt idx="0">
                  <c:v>349692</c:v>
                </c:pt>
                <c:pt idx="1">
                  <c:v>341712</c:v>
                </c:pt>
                <c:pt idx="2">
                  <c:v>329147</c:v>
                </c:pt>
                <c:pt idx="3">
                  <c:v>324842</c:v>
                </c:pt>
                <c:pt idx="4">
                  <c:v>312445</c:v>
                </c:pt>
                <c:pt idx="5">
                  <c:v>299796</c:v>
                </c:pt>
                <c:pt idx="6">
                  <c:v>299229</c:v>
                </c:pt>
                <c:pt idx="7">
                  <c:v>294700</c:v>
                </c:pt>
                <c:pt idx="8">
                  <c:v>293454</c:v>
                </c:pt>
                <c:pt idx="9">
                  <c:v>283969</c:v>
                </c:pt>
              </c:numCache>
            </c:numRef>
          </c:val>
          <c:extLst>
            <c:ext xmlns:c16="http://schemas.microsoft.com/office/drawing/2014/chart" uri="{C3380CC4-5D6E-409C-BE32-E72D297353CC}">
              <c16:uniqueId val="{00000000-F9E8-4266-9770-5E88EB7EFCE0}"/>
            </c:ext>
          </c:extLst>
        </c:ser>
        <c:dLbls>
          <c:showLegendKey val="0"/>
          <c:showVal val="0"/>
          <c:showCatName val="0"/>
          <c:showSerName val="0"/>
          <c:showPercent val="0"/>
          <c:showBubbleSize val="0"/>
        </c:dLbls>
        <c:gapWidth val="181"/>
        <c:overlap val="-27"/>
        <c:axId val="490089384"/>
        <c:axId val="490089712"/>
      </c:barChart>
      <c:catAx>
        <c:axId val="490089384"/>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vert="horz" wrap="square" anchor="ctr" anchorCtr="1"/>
          <a:lstStyle/>
          <a:p>
            <a:pPr>
              <a:defRPr sz="800" b="0" i="0" u="none" strike="noStrike" kern="1200" baseline="0">
                <a:solidFill>
                  <a:schemeClr val="bg1">
                    <a:lumMod val="85000"/>
                  </a:schemeClr>
                </a:solidFill>
                <a:latin typeface="+mn-lt"/>
                <a:ea typeface="+mn-ea"/>
                <a:cs typeface="+mn-cs"/>
              </a:defRPr>
            </a:pPr>
            <a:endParaRPr lang="en-US"/>
          </a:p>
        </c:txPr>
        <c:crossAx val="490089712"/>
        <c:crosses val="autoZero"/>
        <c:auto val="0"/>
        <c:lblAlgn val="ctr"/>
        <c:lblOffset val="100"/>
        <c:noMultiLvlLbl val="0"/>
      </c:catAx>
      <c:valAx>
        <c:axId val="490089712"/>
        <c:scaling>
          <c:orientation val="minMax"/>
        </c:scaling>
        <c:delete val="1"/>
        <c:axPos val="l"/>
        <c:numFmt formatCode="&quot;$&quot;#,##0" sourceLinked="1"/>
        <c:majorTickMark val="none"/>
        <c:minorTickMark val="none"/>
        <c:tickLblPos val="nextTo"/>
        <c:crossAx val="4900893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2"/>
                </a:solidFill>
              </a:rPr>
              <a:t>Top</a:t>
            </a:r>
            <a:r>
              <a:rPr lang="en-US" sz="1050" b="1" baseline="0">
                <a:solidFill>
                  <a:schemeClr val="bg2"/>
                </a:solidFill>
              </a:rPr>
              <a:t> Country by Sales</a:t>
            </a:r>
            <a:endParaRPr lang="en-US" sz="1050" b="1">
              <a:solidFill>
                <a:schemeClr val="bg2"/>
              </a:solidFill>
            </a:endParaRPr>
          </a:p>
        </c:rich>
      </c:tx>
      <c:layout>
        <c:manualLayout>
          <c:xMode val="edge"/>
          <c:yMode val="edge"/>
          <c:x val="0.2944183697352698"/>
          <c:y val="9.803921568627450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482801512477406"/>
          <c:y val="0.1663779527559055"/>
          <c:w val="0.7748323733023833"/>
          <c:h val="0.79712962962962963"/>
        </c:manualLayout>
      </c:layout>
      <c:barChart>
        <c:barDir val="bar"/>
        <c:grouping val="clustered"/>
        <c:varyColors val="0"/>
        <c:ser>
          <c:idx val="0"/>
          <c:order val="0"/>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Table'!$AP$5:$AP$10</c:f>
              <c:strCache>
                <c:ptCount val="6"/>
                <c:pt idx="0">
                  <c:v>Australia</c:v>
                </c:pt>
                <c:pt idx="1">
                  <c:v>UK</c:v>
                </c:pt>
                <c:pt idx="2">
                  <c:v>India</c:v>
                </c:pt>
                <c:pt idx="3">
                  <c:v>USA</c:v>
                </c:pt>
                <c:pt idx="4">
                  <c:v>Canada</c:v>
                </c:pt>
                <c:pt idx="5">
                  <c:v>New Zealand</c:v>
                </c:pt>
              </c:strCache>
            </c:strRef>
          </c:cat>
          <c:val>
            <c:numRef>
              <c:f>'Pivot Table'!$AQ$5:$AQ$10</c:f>
              <c:numCache>
                <c:formatCode>"$"#,##0</c:formatCode>
                <c:ptCount val="6"/>
                <c:pt idx="0">
                  <c:v>1137367</c:v>
                </c:pt>
                <c:pt idx="1">
                  <c:v>1051792</c:v>
                </c:pt>
                <c:pt idx="2">
                  <c:v>1045800</c:v>
                </c:pt>
                <c:pt idx="3">
                  <c:v>1035349</c:v>
                </c:pt>
                <c:pt idx="4">
                  <c:v>962899</c:v>
                </c:pt>
                <c:pt idx="5">
                  <c:v>950418</c:v>
                </c:pt>
              </c:numCache>
            </c:numRef>
          </c:val>
          <c:extLst>
            <c:ext xmlns:c16="http://schemas.microsoft.com/office/drawing/2014/chart" uri="{C3380CC4-5D6E-409C-BE32-E72D297353CC}">
              <c16:uniqueId val="{00000000-BCE7-452F-969B-1418EF4D424E}"/>
            </c:ext>
          </c:extLst>
        </c:ser>
        <c:dLbls>
          <c:showLegendKey val="0"/>
          <c:showVal val="0"/>
          <c:showCatName val="0"/>
          <c:showSerName val="0"/>
          <c:showPercent val="0"/>
          <c:showBubbleSize val="0"/>
        </c:dLbls>
        <c:gapWidth val="140"/>
        <c:axId val="514609448"/>
        <c:axId val="514607152"/>
      </c:barChart>
      <c:catAx>
        <c:axId val="5146094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14607152"/>
        <c:crosses val="autoZero"/>
        <c:auto val="1"/>
        <c:lblAlgn val="ctr"/>
        <c:lblOffset val="100"/>
        <c:noMultiLvlLbl val="0"/>
      </c:catAx>
      <c:valAx>
        <c:axId val="514607152"/>
        <c:scaling>
          <c:orientation val="minMax"/>
        </c:scaling>
        <c:delete val="1"/>
        <c:axPos val="b"/>
        <c:majorGridlines>
          <c:spPr>
            <a:ln w="9525" cap="flat" cmpd="sng" algn="ctr">
              <a:solidFill>
                <a:schemeClr val="bg1">
                  <a:lumMod val="65000"/>
                </a:schemeClr>
              </a:solidFill>
              <a:prstDash val="sysDash"/>
              <a:round/>
            </a:ln>
            <a:effectLst/>
          </c:spPr>
        </c:majorGridlines>
        <c:numFmt formatCode="&quot;$&quot;#,##0" sourceLinked="1"/>
        <c:majorTickMark val="none"/>
        <c:minorTickMark val="none"/>
        <c:tickLblPos val="nextTo"/>
        <c:crossAx val="5146094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2"/>
                </a:solidFill>
              </a:rPr>
              <a:t>Monthly</a:t>
            </a:r>
            <a:r>
              <a:rPr lang="en-US" sz="1100" b="1" baseline="0">
                <a:solidFill>
                  <a:schemeClr val="bg2"/>
                </a:solidFill>
              </a:rPr>
              <a:t> Sales </a:t>
            </a:r>
            <a:endParaRPr lang="en-US" sz="1100" b="1">
              <a:solidFill>
                <a:schemeClr val="bg2"/>
              </a:solidFill>
            </a:endParaRPr>
          </a:p>
        </c:rich>
      </c:tx>
      <c:layout>
        <c:manualLayout>
          <c:xMode val="edge"/>
          <c:yMode val="edge"/>
          <c:x val="0.36076708354086112"/>
          <c:y val="1.5855333322171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cmpd="sng">
              <a:solidFill>
                <a:schemeClr val="tx1">
                  <a:lumMod val="15000"/>
                  <a:lumOff val="85000"/>
                </a:schemeClr>
              </a:solidFill>
              <a:prstDash val="solid"/>
            </a:ln>
          </c:spPr>
          <c:dPt>
            <c:idx val="0"/>
            <c:bubble3D val="0"/>
            <c:spPr>
              <a:solidFill>
                <a:srgbClr val="00B0F0"/>
              </a:solidFill>
              <a:ln w="19050" cmpd="sng">
                <a:solidFill>
                  <a:schemeClr val="tx1">
                    <a:lumMod val="15000"/>
                    <a:lumOff val="85000"/>
                  </a:schemeClr>
                </a:solidFill>
                <a:prstDash val="solid"/>
              </a:ln>
              <a:effectLst/>
            </c:spPr>
            <c:extLst>
              <c:ext xmlns:c16="http://schemas.microsoft.com/office/drawing/2014/chart" uri="{C3380CC4-5D6E-409C-BE32-E72D297353CC}">
                <c16:uniqueId val="{00000001-CBEC-4F4A-8A12-4474D1BA0C4D}"/>
              </c:ext>
            </c:extLst>
          </c:dPt>
          <c:dPt>
            <c:idx val="1"/>
            <c:bubble3D val="0"/>
            <c:spPr>
              <a:solidFill>
                <a:srgbClr val="C2A3E1"/>
              </a:solidFill>
              <a:ln w="19050" cmpd="sng">
                <a:solidFill>
                  <a:schemeClr val="tx1">
                    <a:lumMod val="15000"/>
                    <a:lumOff val="85000"/>
                  </a:schemeClr>
                </a:solidFill>
                <a:prstDash val="solid"/>
              </a:ln>
              <a:effectLst/>
            </c:spPr>
            <c:extLst>
              <c:ext xmlns:c16="http://schemas.microsoft.com/office/drawing/2014/chart" uri="{C3380CC4-5D6E-409C-BE32-E72D297353CC}">
                <c16:uniqueId val="{00000003-CBEC-4F4A-8A12-4474D1BA0C4D}"/>
              </c:ext>
            </c:extLst>
          </c:dPt>
          <c:dPt>
            <c:idx val="2"/>
            <c:bubble3D val="0"/>
            <c:spPr>
              <a:solidFill>
                <a:schemeClr val="accent1">
                  <a:lumMod val="75000"/>
                </a:schemeClr>
              </a:solidFill>
              <a:ln w="19050" cmpd="sng">
                <a:solidFill>
                  <a:schemeClr val="tx1">
                    <a:lumMod val="15000"/>
                    <a:lumOff val="85000"/>
                  </a:schemeClr>
                </a:solidFill>
                <a:prstDash val="solid"/>
              </a:ln>
              <a:effectLst/>
            </c:spPr>
            <c:extLst>
              <c:ext xmlns:c16="http://schemas.microsoft.com/office/drawing/2014/chart" uri="{C3380CC4-5D6E-409C-BE32-E72D297353CC}">
                <c16:uniqueId val="{00000005-CBEC-4F4A-8A12-4474D1BA0C4D}"/>
              </c:ext>
            </c:extLst>
          </c:dPt>
          <c:cat>
            <c:strRef>
              <c:extLst>
                <c:ext xmlns:c15="http://schemas.microsoft.com/office/drawing/2012/chart" uri="{02D57815-91ED-43cb-92C2-25804820EDAC}">
                  <c15:fullRef>
                    <c15:sqref>'Pivot Table'!$BD$5:$BD$12</c15:sqref>
                  </c15:fullRef>
                </c:ext>
              </c:extLst>
              <c:f>'Pivot Table'!$BD$5:$BD$7</c:f>
              <c:strCache>
                <c:ptCount val="3"/>
                <c:pt idx="0">
                  <c:v>Jan</c:v>
                </c:pt>
                <c:pt idx="1">
                  <c:v>Feb</c:v>
                </c:pt>
                <c:pt idx="2">
                  <c:v>Mar</c:v>
                </c:pt>
              </c:strCache>
            </c:strRef>
          </c:cat>
          <c:val>
            <c:numRef>
              <c:extLst>
                <c:ext xmlns:c15="http://schemas.microsoft.com/office/drawing/2012/chart" uri="{02D57815-91ED-43cb-92C2-25804820EDAC}">
                  <c15:fullRef>
                    <c15:sqref>'Pivot Table'!$BE$5:$BE$12</c15:sqref>
                  </c15:fullRef>
                </c:ext>
              </c:extLst>
              <c:f>'Pivot Table'!$BE$5:$BE$7</c:f>
              <c:numCache>
                <c:formatCode>"$"#,##0</c:formatCode>
                <c:ptCount val="3"/>
                <c:pt idx="0">
                  <c:v>896105</c:v>
                </c:pt>
                <c:pt idx="1">
                  <c:v>699377</c:v>
                </c:pt>
                <c:pt idx="2">
                  <c:v>749483</c:v>
                </c:pt>
              </c:numCache>
            </c:numRef>
          </c:val>
          <c:extLst>
            <c:ext xmlns:c15="http://schemas.microsoft.com/office/drawing/2012/chart" uri="{02D57815-91ED-43cb-92C2-25804820EDAC}">
              <c15:categoryFilterExceptions>
                <c15:categoryFilterException>
                  <c15:sqref>'Pivot Table'!$BE$8</c15:sqref>
                  <c15:spPr xmlns:c15="http://schemas.microsoft.com/office/drawing/2012/chart">
                    <a:solidFill>
                      <a:srgbClr val="261036"/>
                    </a:solidFill>
                    <a:ln w="19050" cmpd="sng">
                      <a:solidFill>
                        <a:schemeClr val="tx1">
                          <a:lumMod val="15000"/>
                          <a:lumOff val="85000"/>
                        </a:schemeClr>
                      </a:solidFill>
                      <a:prstDash val="solid"/>
                    </a:ln>
                    <a:effectLst/>
                  </c15:spPr>
                  <c15:bubble3D val="0"/>
                </c15:categoryFilterException>
                <c15:categoryFilterException>
                  <c15:sqref>'Pivot Table'!$BE$9</c15:sqref>
                  <c15:spPr xmlns:c15="http://schemas.microsoft.com/office/drawing/2012/chart">
                    <a:solidFill>
                      <a:srgbClr val="4D206E"/>
                    </a:solidFill>
                    <a:ln w="19050" cmpd="sng">
                      <a:solidFill>
                        <a:schemeClr val="tx1">
                          <a:lumMod val="15000"/>
                          <a:lumOff val="85000"/>
                        </a:schemeClr>
                      </a:solidFill>
                      <a:prstDash val="solid"/>
                    </a:ln>
                    <a:effectLst/>
                  </c15:spPr>
                  <c15:bubble3D val="0"/>
                </c15:categoryFilterException>
                <c15:categoryFilterException>
                  <c15:sqref>'Pivot Table'!$BE$10</c15:sqref>
                  <c15:spPr xmlns:c15="http://schemas.microsoft.com/office/drawing/2012/chart">
                    <a:solidFill>
                      <a:srgbClr val="8A3BC5"/>
                    </a:solidFill>
                    <a:ln w="19050" cmpd="sng">
                      <a:solidFill>
                        <a:schemeClr val="tx1">
                          <a:lumMod val="15000"/>
                          <a:lumOff val="85000"/>
                        </a:schemeClr>
                      </a:solidFill>
                      <a:prstDash val="solid"/>
                    </a:ln>
                    <a:effectLst/>
                  </c15:spPr>
                  <c15:bubble3D val="0"/>
                </c15:categoryFilterException>
                <c15:categoryFilterException>
                  <c15:sqref>'Pivot Table'!$BE$11</c15:sqref>
                  <c15:spPr xmlns:c15="http://schemas.microsoft.com/office/drawing/2012/chart">
                    <a:solidFill>
                      <a:srgbClr val="A66BD3"/>
                    </a:solidFill>
                    <a:ln w="19050" cmpd="sng">
                      <a:solidFill>
                        <a:schemeClr val="tx1">
                          <a:lumMod val="15000"/>
                          <a:lumOff val="85000"/>
                        </a:schemeClr>
                      </a:solidFill>
                      <a:prstDash val="solid"/>
                    </a:ln>
                    <a:effectLst/>
                  </c15:spPr>
                  <c15:bubble3D val="0"/>
                </c15:categoryFilterException>
                <c15:categoryFilterException>
                  <c15:sqref>'Pivot Table'!$BE$12</c15:sqref>
                  <c15:spPr xmlns:c15="http://schemas.microsoft.com/office/drawing/2012/chart">
                    <a:solidFill>
                      <a:srgbClr val="DFC9EF"/>
                    </a:solidFill>
                    <a:ln w="19050" cmpd="sng">
                      <a:solidFill>
                        <a:schemeClr val="tx1">
                          <a:lumMod val="15000"/>
                          <a:lumOff val="85000"/>
                        </a:schemeClr>
                      </a:solidFill>
                      <a:prstDash val="solid"/>
                    </a:ln>
                    <a:effectLst/>
                  </c15:spPr>
                  <c15:bubble3D val="0"/>
                </c15:categoryFilterException>
              </c15:categoryFilterExceptions>
            </c:ext>
            <c:ext xmlns:c16="http://schemas.microsoft.com/office/drawing/2014/chart" uri="{C3380CC4-5D6E-409C-BE32-E72D297353CC}">
              <c16:uniqueId val="{00000010-CBEC-4F4A-8A12-4474D1BA0C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2"/>
                </a:solidFill>
              </a:rPr>
              <a:t>Lowest</a:t>
            </a:r>
            <a:r>
              <a:rPr lang="en-US" sz="1050" b="1" baseline="0">
                <a:solidFill>
                  <a:schemeClr val="bg2"/>
                </a:solidFill>
              </a:rPr>
              <a:t> Selling Product</a:t>
            </a:r>
            <a:endParaRPr lang="en-US" sz="1050" b="1">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9864255521734103E-2"/>
          <c:y val="0.12360623802250525"/>
          <c:w val="0.94027148895653179"/>
          <c:h val="0.43415638480571389"/>
        </c:manualLayout>
      </c:layout>
      <c:lineChart>
        <c:grouping val="standard"/>
        <c:varyColors val="0"/>
        <c:ser>
          <c:idx val="0"/>
          <c:order val="0"/>
          <c:spPr>
            <a:ln w="28575" cap="rnd">
              <a:solidFill>
                <a:srgbClr val="7030A0"/>
              </a:solidFill>
              <a:round/>
            </a:ln>
            <a:effectLst/>
          </c:spPr>
          <c:marker>
            <c:symbol val="none"/>
          </c:marker>
          <c:cat>
            <c:strRef>
              <c:f>'Pivot Table'!$W$5:$W$26</c:f>
              <c:strCache>
                <c:ptCount val="22"/>
                <c:pt idx="0">
                  <c:v>Choco Coated Almonds</c:v>
                </c:pt>
                <c:pt idx="1">
                  <c:v>Baker's Choco Chips</c:v>
                </c:pt>
                <c:pt idx="2">
                  <c:v>70% Dark Bites</c:v>
                </c:pt>
                <c:pt idx="3">
                  <c:v>Caramel Stuffed Bars</c:v>
                </c:pt>
                <c:pt idx="4">
                  <c:v>Manuka Honey Choco</c:v>
                </c:pt>
                <c:pt idx="5">
                  <c:v>Mint Chip Choco</c:v>
                </c:pt>
                <c:pt idx="6">
                  <c:v>Orange Choco</c:v>
                </c:pt>
                <c:pt idx="7">
                  <c:v>Raspberry Choco</c:v>
                </c:pt>
                <c:pt idx="8">
                  <c:v>Almond Choco</c:v>
                </c:pt>
                <c:pt idx="9">
                  <c:v>99% Dark &amp; Pure</c:v>
                </c:pt>
                <c:pt idx="10">
                  <c:v>Peanut Butter Cubes</c:v>
                </c:pt>
                <c:pt idx="11">
                  <c:v>Milk Bars</c:v>
                </c:pt>
                <c:pt idx="12">
                  <c:v>Fruit &amp; Nut Bars</c:v>
                </c:pt>
                <c:pt idx="13">
                  <c:v>85% Dark Bars</c:v>
                </c:pt>
                <c:pt idx="14">
                  <c:v>After Nines</c:v>
                </c:pt>
                <c:pt idx="15">
                  <c:v>Organic Choco Syrup</c:v>
                </c:pt>
                <c:pt idx="16">
                  <c:v>Spicy Special Slims</c:v>
                </c:pt>
                <c:pt idx="17">
                  <c:v>Drinking Coco</c:v>
                </c:pt>
                <c:pt idx="18">
                  <c:v>White Choc</c:v>
                </c:pt>
                <c:pt idx="19">
                  <c:v>Smooth Sliky Salty</c:v>
                </c:pt>
                <c:pt idx="20">
                  <c:v>Eclairs</c:v>
                </c:pt>
                <c:pt idx="21">
                  <c:v>50% Dark Bites</c:v>
                </c:pt>
              </c:strCache>
            </c:strRef>
          </c:cat>
          <c:val>
            <c:numRef>
              <c:f>'Pivot Table'!$X$5:$X$26</c:f>
              <c:numCache>
                <c:formatCode>"$"#,##0</c:formatCode>
                <c:ptCount val="22"/>
                <c:pt idx="0">
                  <c:v>241486</c:v>
                </c:pt>
                <c:pt idx="1">
                  <c:v>249613</c:v>
                </c:pt>
                <c:pt idx="2">
                  <c:v>211610</c:v>
                </c:pt>
                <c:pt idx="3">
                  <c:v>231588</c:v>
                </c:pt>
                <c:pt idx="4">
                  <c:v>275541</c:v>
                </c:pt>
                <c:pt idx="5">
                  <c:v>283969</c:v>
                </c:pt>
                <c:pt idx="6">
                  <c:v>256144</c:v>
                </c:pt>
                <c:pt idx="7">
                  <c:v>264740</c:v>
                </c:pt>
                <c:pt idx="8">
                  <c:v>277536</c:v>
                </c:pt>
                <c:pt idx="9">
                  <c:v>299796</c:v>
                </c:pt>
                <c:pt idx="10">
                  <c:v>324842</c:v>
                </c:pt>
                <c:pt idx="11">
                  <c:v>269248</c:v>
                </c:pt>
                <c:pt idx="12">
                  <c:v>259147</c:v>
                </c:pt>
                <c:pt idx="13">
                  <c:v>299229</c:v>
                </c:pt>
                <c:pt idx="14">
                  <c:v>261331</c:v>
                </c:pt>
                <c:pt idx="15">
                  <c:v>294700</c:v>
                </c:pt>
                <c:pt idx="16">
                  <c:v>293454</c:v>
                </c:pt>
                <c:pt idx="17">
                  <c:v>256655</c:v>
                </c:pt>
                <c:pt idx="18">
                  <c:v>329147</c:v>
                </c:pt>
                <c:pt idx="19">
                  <c:v>349692</c:v>
                </c:pt>
                <c:pt idx="20">
                  <c:v>312445</c:v>
                </c:pt>
                <c:pt idx="21">
                  <c:v>341712</c:v>
                </c:pt>
              </c:numCache>
            </c:numRef>
          </c:val>
          <c:smooth val="0"/>
          <c:extLst>
            <c:ext xmlns:c16="http://schemas.microsoft.com/office/drawing/2014/chart" uri="{C3380CC4-5D6E-409C-BE32-E72D297353CC}">
              <c16:uniqueId val="{00000000-31AF-452C-B07D-9C5093F820B8}"/>
            </c:ext>
          </c:extLst>
        </c:ser>
        <c:dLbls>
          <c:showLegendKey val="0"/>
          <c:showVal val="0"/>
          <c:showCatName val="0"/>
          <c:showSerName val="0"/>
          <c:showPercent val="0"/>
          <c:showBubbleSize val="0"/>
        </c:dLbls>
        <c:smooth val="0"/>
        <c:axId val="484666112"/>
        <c:axId val="484668408"/>
      </c:lineChart>
      <c:catAx>
        <c:axId val="48466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484668408"/>
        <c:crosses val="autoZero"/>
        <c:auto val="1"/>
        <c:lblAlgn val="ctr"/>
        <c:lblOffset val="100"/>
        <c:noMultiLvlLbl val="0"/>
      </c:catAx>
      <c:valAx>
        <c:axId val="484668408"/>
        <c:scaling>
          <c:orientation val="minMax"/>
        </c:scaling>
        <c:delete val="1"/>
        <c:axPos val="l"/>
        <c:majorGridlines>
          <c:spPr>
            <a:ln w="9525" cap="flat" cmpd="sng" algn="ctr">
              <a:solidFill>
                <a:srgbClr val="7030A0"/>
              </a:solidFill>
              <a:prstDash val="sysDot"/>
              <a:round/>
            </a:ln>
            <a:effectLst/>
          </c:spPr>
        </c:majorGridlines>
        <c:numFmt formatCode="&quot;$&quot;#,##0" sourceLinked="1"/>
        <c:majorTickMark val="none"/>
        <c:minorTickMark val="none"/>
        <c:tickLblPos val="nextTo"/>
        <c:crossAx val="48466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2"/>
                </a:solidFill>
              </a:rPr>
              <a:t>Top</a:t>
            </a:r>
            <a:r>
              <a:rPr lang="en-US" sz="1050" b="1" baseline="0">
                <a:solidFill>
                  <a:schemeClr val="bg2"/>
                </a:solidFill>
              </a:rPr>
              <a:t> Sales Person by Revenue</a:t>
            </a:r>
            <a:endParaRPr lang="en-US" sz="1050" b="1">
              <a:solidFill>
                <a:schemeClr val="bg2"/>
              </a:solidFill>
            </a:endParaRPr>
          </a:p>
        </c:rich>
      </c:tx>
      <c:layout>
        <c:manualLayout>
          <c:xMode val="edge"/>
          <c:yMode val="edge"/>
          <c:x val="0.31149540269730436"/>
          <c:y val="1.0666666666666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00677352437862"/>
          <c:y val="0.14304"/>
          <c:w val="0.84622173800601974"/>
          <c:h val="0.40995443569553808"/>
        </c:manualLayout>
      </c:layout>
      <c:barChart>
        <c:barDir val="col"/>
        <c:grouping val="clustered"/>
        <c:varyColors val="0"/>
        <c:ser>
          <c:idx val="0"/>
          <c:order val="0"/>
          <c:spPr>
            <a:solidFill>
              <a:srgbClr val="7030A0"/>
            </a:solidFill>
            <a:ln>
              <a:noFill/>
            </a:ln>
            <a:effectLst/>
          </c:spPr>
          <c:invertIfNegative val="0"/>
          <c:cat>
            <c:strRef>
              <c:f>'Pivot Table'!$AD$5:$AD$29</c:f>
              <c:strCache>
                <c:ptCount val="25"/>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pt idx="10">
                  <c:v>Barr Faughny</c:v>
                </c:pt>
                <c:pt idx="11">
                  <c:v>Roddy Speechley</c:v>
                </c:pt>
                <c:pt idx="12">
                  <c:v>Gunar Cockshoot</c:v>
                </c:pt>
                <c:pt idx="13">
                  <c:v>Gigi Bohling</c:v>
                </c:pt>
                <c:pt idx="14">
                  <c:v>Karlen McCaffrey</c:v>
                </c:pt>
                <c:pt idx="15">
                  <c:v>Jehu Rudeforth</c:v>
                </c:pt>
                <c:pt idx="16">
                  <c:v>Jan Morforth</c:v>
                </c:pt>
                <c:pt idx="17">
                  <c:v>Curtice Advani</c:v>
                </c:pt>
                <c:pt idx="18">
                  <c:v>Rafaelita Blaksland</c:v>
                </c:pt>
                <c:pt idx="19">
                  <c:v>Husein Augar</c:v>
                </c:pt>
                <c:pt idx="20">
                  <c:v>Andria Kimpton</c:v>
                </c:pt>
                <c:pt idx="21">
                  <c:v>Mallorie Waber</c:v>
                </c:pt>
                <c:pt idx="22">
                  <c:v>Camilla Castle</c:v>
                </c:pt>
                <c:pt idx="23">
                  <c:v>Dotty Strutley</c:v>
                </c:pt>
                <c:pt idx="24">
                  <c:v>Wilone O'Kielt</c:v>
                </c:pt>
              </c:strCache>
            </c:strRef>
          </c:cat>
          <c:val>
            <c:numRef>
              <c:f>'Pivot Table'!$AE$5:$AE$29</c:f>
              <c:numCache>
                <c:formatCode>"$"#,##0</c:formatCode>
                <c:ptCount val="25"/>
                <c:pt idx="0">
                  <c:v>320901</c:v>
                </c:pt>
                <c:pt idx="1">
                  <c:v>316645</c:v>
                </c:pt>
                <c:pt idx="2">
                  <c:v>316099</c:v>
                </c:pt>
                <c:pt idx="3">
                  <c:v>312816</c:v>
                </c:pt>
                <c:pt idx="4">
                  <c:v>311710</c:v>
                </c:pt>
                <c:pt idx="5">
                  <c:v>303149</c:v>
                </c:pt>
                <c:pt idx="6">
                  <c:v>291669</c:v>
                </c:pt>
                <c:pt idx="7">
                  <c:v>278922</c:v>
                </c:pt>
                <c:pt idx="8">
                  <c:v>266490</c:v>
                </c:pt>
                <c:pt idx="9">
                  <c:v>259742</c:v>
                </c:pt>
                <c:pt idx="10">
                  <c:v>258713</c:v>
                </c:pt>
                <c:pt idx="11">
                  <c:v>251062</c:v>
                </c:pt>
                <c:pt idx="12">
                  <c:v>238483</c:v>
                </c:pt>
                <c:pt idx="13">
                  <c:v>232666</c:v>
                </c:pt>
                <c:pt idx="14">
                  <c:v>223895</c:v>
                </c:pt>
                <c:pt idx="15">
                  <c:v>220976</c:v>
                </c:pt>
                <c:pt idx="16">
                  <c:v>219667</c:v>
                </c:pt>
                <c:pt idx="17">
                  <c:v>216461</c:v>
                </c:pt>
                <c:pt idx="18">
                  <c:v>210245</c:v>
                </c:pt>
                <c:pt idx="19">
                  <c:v>205212</c:v>
                </c:pt>
                <c:pt idx="20">
                  <c:v>201747</c:v>
                </c:pt>
                <c:pt idx="21">
                  <c:v>200592</c:v>
                </c:pt>
                <c:pt idx="22">
                  <c:v>196616</c:v>
                </c:pt>
                <c:pt idx="23">
                  <c:v>190624</c:v>
                </c:pt>
                <c:pt idx="24">
                  <c:v>138523</c:v>
                </c:pt>
              </c:numCache>
            </c:numRef>
          </c:val>
          <c:extLst>
            <c:ext xmlns:c16="http://schemas.microsoft.com/office/drawing/2014/chart" uri="{C3380CC4-5D6E-409C-BE32-E72D297353CC}">
              <c16:uniqueId val="{00000000-6BFF-4F80-855A-F5D732DB45C6}"/>
            </c:ext>
          </c:extLst>
        </c:ser>
        <c:dLbls>
          <c:showLegendKey val="0"/>
          <c:showVal val="0"/>
          <c:showCatName val="0"/>
          <c:showSerName val="0"/>
          <c:showPercent val="0"/>
          <c:showBubbleSize val="0"/>
        </c:dLbls>
        <c:gapWidth val="219"/>
        <c:overlap val="-27"/>
        <c:axId val="572846968"/>
        <c:axId val="572848936"/>
      </c:barChart>
      <c:catAx>
        <c:axId val="572846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72848936"/>
        <c:crosses val="autoZero"/>
        <c:auto val="1"/>
        <c:lblAlgn val="ctr"/>
        <c:lblOffset val="100"/>
        <c:noMultiLvlLbl val="0"/>
      </c:catAx>
      <c:valAx>
        <c:axId val="572848936"/>
        <c:scaling>
          <c:orientation val="minMax"/>
        </c:scaling>
        <c:delete val="0"/>
        <c:axPos val="l"/>
        <c:majorGridlines>
          <c:spPr>
            <a:ln w="9525" cap="flat" cmpd="sng" algn="ctr">
              <a:solidFill>
                <a:srgbClr val="A66BD3"/>
              </a:solidFill>
              <a:prstDash val="sysDash"/>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728469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2"/>
                </a:solidFill>
              </a:rPr>
              <a:t>Top</a:t>
            </a:r>
            <a:r>
              <a:rPr lang="en-US" sz="1050" b="1" baseline="0">
                <a:solidFill>
                  <a:schemeClr val="bg2"/>
                </a:solidFill>
              </a:rPr>
              <a:t> Salesperson by Order</a:t>
            </a:r>
            <a:endParaRPr lang="en-US" sz="1050" b="1">
              <a:solidFill>
                <a:schemeClr val="bg2"/>
              </a:solidFill>
            </a:endParaRPr>
          </a:p>
        </c:rich>
      </c:tx>
      <c:layout>
        <c:manualLayout>
          <c:xMode val="edge"/>
          <c:yMode val="edge"/>
          <c:x val="0.33937384676089977"/>
          <c:y val="1.5748031496062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244317902943272E-2"/>
          <c:y val="0.12503937007874016"/>
          <c:w val="0.90481352810950988"/>
          <c:h val="0.43499452332237998"/>
        </c:manualLayout>
      </c:layout>
      <c:lineChart>
        <c:grouping val="stacked"/>
        <c:varyColors val="0"/>
        <c:ser>
          <c:idx val="0"/>
          <c:order val="0"/>
          <c:spPr>
            <a:ln w="28575" cap="rnd">
              <a:solidFill>
                <a:srgbClr val="8A3BC5"/>
              </a:solidFill>
              <a:round/>
            </a:ln>
            <a:effectLst/>
          </c:spPr>
          <c:marker>
            <c:symbol val="none"/>
          </c:marker>
          <c:cat>
            <c:strRef>
              <c:f>'Pivot Table'!$AI$5:$AI$29</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 Table'!$AJ$5:$AJ$29</c:f>
              <c:numCache>
                <c:formatCode>General</c:formatCode>
                <c:ptCount val="25"/>
                <c:pt idx="0">
                  <c:v>39</c:v>
                </c:pt>
                <c:pt idx="1">
                  <c:v>43</c:v>
                </c:pt>
                <c:pt idx="2">
                  <c:v>50</c:v>
                </c:pt>
                <c:pt idx="3">
                  <c:v>53</c:v>
                </c:pt>
                <c:pt idx="4">
                  <c:v>32</c:v>
                </c:pt>
                <c:pt idx="5">
                  <c:v>48</c:v>
                </c:pt>
                <c:pt idx="6">
                  <c:v>46</c:v>
                </c:pt>
                <c:pt idx="7">
                  <c:v>49</c:v>
                </c:pt>
                <c:pt idx="8">
                  <c:v>36</c:v>
                </c:pt>
                <c:pt idx="9">
                  <c:v>47</c:v>
                </c:pt>
                <c:pt idx="10">
                  <c:v>43</c:v>
                </c:pt>
                <c:pt idx="11">
                  <c:v>38</c:v>
                </c:pt>
                <c:pt idx="12">
                  <c:v>39</c:v>
                </c:pt>
                <c:pt idx="13">
                  <c:v>43</c:v>
                </c:pt>
                <c:pt idx="14">
                  <c:v>45</c:v>
                </c:pt>
                <c:pt idx="15">
                  <c:v>47</c:v>
                </c:pt>
                <c:pt idx="16">
                  <c:v>54</c:v>
                </c:pt>
                <c:pt idx="17">
                  <c:v>45</c:v>
                </c:pt>
                <c:pt idx="18">
                  <c:v>41</c:v>
                </c:pt>
                <c:pt idx="19">
                  <c:v>45</c:v>
                </c:pt>
                <c:pt idx="20">
                  <c:v>49</c:v>
                </c:pt>
                <c:pt idx="21">
                  <c:v>34</c:v>
                </c:pt>
                <c:pt idx="22">
                  <c:v>43</c:v>
                </c:pt>
                <c:pt idx="23">
                  <c:v>51</c:v>
                </c:pt>
                <c:pt idx="24">
                  <c:v>34</c:v>
                </c:pt>
              </c:numCache>
            </c:numRef>
          </c:val>
          <c:smooth val="0"/>
          <c:extLst>
            <c:ext xmlns:c16="http://schemas.microsoft.com/office/drawing/2014/chart" uri="{C3380CC4-5D6E-409C-BE32-E72D297353CC}">
              <c16:uniqueId val="{00000000-F6A1-4B8C-B271-A553F0B7FC95}"/>
            </c:ext>
          </c:extLst>
        </c:ser>
        <c:dLbls>
          <c:showLegendKey val="0"/>
          <c:showVal val="0"/>
          <c:showCatName val="0"/>
          <c:showSerName val="0"/>
          <c:showPercent val="0"/>
          <c:showBubbleSize val="0"/>
        </c:dLbls>
        <c:smooth val="0"/>
        <c:axId val="478553112"/>
        <c:axId val="478559672"/>
      </c:lineChart>
      <c:catAx>
        <c:axId val="478553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478559672"/>
        <c:crosses val="autoZero"/>
        <c:auto val="1"/>
        <c:lblAlgn val="ctr"/>
        <c:lblOffset val="100"/>
        <c:noMultiLvlLbl val="0"/>
      </c:catAx>
      <c:valAx>
        <c:axId val="478559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47855311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title pos="t" align="ctr" overlay="0">
      <cx:tx>
        <cx:txData>
          <cx:v>Top Countries by Revenue and Qauntity</cx:v>
        </cx:txData>
      </cx:tx>
      <cx:txPr>
        <a:bodyPr spcFirstLastPara="1" vertOverflow="ellipsis" horzOverflow="overflow" wrap="square" lIns="0" tIns="0" rIns="0" bIns="0" anchor="ctr" anchorCtr="1"/>
        <a:lstStyle/>
        <a:p>
          <a:pPr algn="ctr" rtl="0">
            <a:defRPr/>
          </a:pPr>
          <a:r>
            <a:rPr lang="en-US" sz="1050" b="1" i="0" u="none" strike="noStrike" baseline="0">
              <a:solidFill>
                <a:schemeClr val="bg2"/>
              </a:solidFill>
              <a:latin typeface="Calibri" panose="020F0502020204030204"/>
            </a:rPr>
            <a:t>Top Countries by Revenue and Qauntity</a:t>
          </a:r>
        </a:p>
      </cx:txPr>
    </cx:title>
    <cx:plotArea>
      <cx:plotAreaRegion>
        <cx:series layoutId="regionMap" uniqueId="{6B7A97C9-569D-4A9B-BB5E-E330CBE7DD4D}">
          <cx:dataId val="0"/>
          <cx:layoutPr>
            <cx:geography cultureLanguage="en-US" cultureRegion="US" attribution="Powered by Bing">
              <cx:geoCache provider="{E9337A44-BEBE-4D9F-B70C-5C5E7DAFC167}">
                <cx:binary>7HpZj924te5fMfr5yi2OEoMkQCjtsebBLrtehHJVmaIGkhI1Ub/+rvLQ3a50OglOgJyHYxg29tam
RHJxrW9Y+vPj8qfH5vmhf7O0jfF/elz+8lM5DO5PP//sH8vn9sG/bfVjb739PLx9tO3P9vNn/fj8
81P/MGujfsYxoj8/lg/98Lz89Nc/w93Usz21jw+DtuZqfO7D9bMfm8H/wbXfvfTm0Y5meBmu4E5/
+elvox/6h0Y//PTm2Qx6CLfBPf/lpx9+9dObn1/f6++e+6aBqQ3jE4yNMHub4DSmKUHi65+f3jTW
qG/XEaFvqYhRQgiNX/6g788+f2hh/L80pS8Tenh66p+9f/Pt/x+G/rCCH65ob7Ovm5DZl/n+7d2X
Bf784yb/9c+vvoAlv/rmN3F4vT//7NLrMBzM038yBBi/JQyzOGXk9yKQiLeEE54kIv0SgJj/GIF/
Opvf3/1vw17t/LdvX+/64fy/v+vZg3l4+g+efI7fsoSIlMfs677iHw5+JPhbHqcIwoJ/uf41676e
/H8+n9/f+O/jXu38969fb332t//+1r8zenh+enMzPAzP/vvp+5/XHiLespiwhJLk6w6TVxEQb2OU
wuEX9Gti0O/P/hqBf3lavx+IV8NfxePV1ddheXfz3w/L+fP85v75oXkwT9835n8elIgiiEocp0T8
eu5/CwgJfpsSShHikDC/TYh/cTq/H4wfBr8KxQ/XXgfi/P6/H4h3N5Ck/ylE/r+s+BHb/110fnfy
n4sFI28FJSnB35E5/bFCAYSwmHH6HULiVynxrYicAEt8su0fzev3s+L1+FeJ8fry69zYyf8FufEV
O/6FLfj3iOv/hWb4I477C+fPH4aHzRex8JtE+uOrX84iSJhXQ/+own0tfoenv/yEUuCnv0iQl1v8
ABKXenh80L15c/AvuPULm/hl6PODH0CWIEzfJsmXvIsxAYbAfnozP3+9ROK3CYtpQmKMKY8F0AJj
+6F8UTOQsBhxJChiGPI2Bkrh7fj1GnsbJwJRAYMwYin+Ratd2iYoa37ZlW+f35ixvbTaDP4vP8Gi
3NdfvcyUiRQlnLEk5pQlGCGWwPXHh2tIdPgx+n9cDJ2bRrOes8VGm3YcZdwrJc2i61xFUZX9ZpN+
53EICsmr56WcE0ReCCtKYgyF6LfP62m7aCRKfB4Z3ci4pM0Ga1tmfuLn64zvY9TYrS2GahcVl237
IVIdkX2Hw+6PJ4JfFvbDwglJOGYYxQiJJH0hAb+diF1bPsze2nNHStmteJWF0Z1E7VKedP7Bt6bY
EV3O0tIy2fc9+6z8fGOSlOR0Gdm5SfzVaIXZtWS+TazXcmkpusa02A9VbLfKtl3e9aTfTENM8kFN
+rB+xNyt0ujZQvH/5fD9zr4SBOfox/XQWIC4YimiSUKB7/+4Hse6smVLh8/aMlNlNvZyDJI8Ml5J
7bcUH8d4T5sjrQ9q2PbDvvFXWsn+UrhDNcqE7lmU8Wd7bGvZ9zvvHny6WfGmL+VSZ7Derq6lP7Nn
wZ5WepuarBmkj6RJpKI526gD73KSZIpet0L2SnaV5GaLn1gt62jLS7mez5V0Zl/eofsmZCHZaX9E
4YzibO4OtsnChTDvedRKYh8NOnK+H5NDsmyYyYu9HbPEZazJxZSLeIfa3ZjuSL9ty3wcszXJkzlf
2LbhMmjZ0qwUmda5ux4ve7XlqWyu3LvkI/koShmUTC7FLGOfqWrb+rs6laLKbZGjSkan05bvPqmN
UDJKJLqzV9GdSGUssphvl3ZbRJvgH5dhM+HclmcryYZH3cuuyCaatycuL+67eM+ErBsZmKzbXegl
QxKfVWfJgeXJTZdmZJTFs0+2aS3TRdoT9Qmixm48rKrahyTrWpncEsl3xY7uyl3VyfJM360qL8J+
7Q6VleJifr8tzsTpeFKch0SyW3sybJvT5YNAkp4Zkw0qn1SuPq2zTLNw7LfsUFw3VC6VrMtscWde
yWXZkcspkmiWIuetrC/Ex2YXna4f20/mLGW71uXVkqltkeHd/LkqZHHVnM6ZOBWHchPnfpIqc/fh
kG6X9yrrsyLjG1jjoYacKmWzqStZttK2mftcfRaLrD6bIKv4MKUZO/ZSbe3JrCQk33pZnVGbw4Z+
NDuW6UM35K7Kxi3K6qf6YD+Eaieu09N1J86mzXwQz9N5cy6uWi2jkDXn6wOkbb9RRHaTZL3Ul2hj
rswVrTMx5guVus4qKsmc8Thz7GtZ+2a9fMu/r2X10brQa1V+c8F++fjXs+/W2hfH5tfvX3y0Xz9d
uGdzM/TPz8PZg3v9y5fn/fJTeNy357+Azw8f/g4H/wHSfbXr/sHFfw0GE6iLvxSiv0PBTfPm5qGZ
Hp5s/50UvsDKy6Bv+Jcmb7lAoMAw44QC1gAAfcM/Eb9FmBHCuIB/xBdo/IZ/CMw64KtUwCDAKE5+
hT9E3gIkvph8YGpQHIt/B/0IflU2GaNYIIZeYDZmaZoCBv8WBhK6LoGsnG2rqbgdecxv6iWyD7jn
635gddFs44INm1G4tpC+LyqSTVOKTnvU9peDgrLFddpgOdA40tLjaHLSUBY+WuTDCecOCpTharlQ
aVKUWeyZPyAxLLnRyLxDrNH3BSfm2nOyaqlKi65Yr2LZC1SfONuW+0Sp+aAZXrgEbHJZ0nc2b22S
fOoHKFuY6XXMTZh4tSn6pt+MeqhsplVM7kodESgNrA4fTOVdyOuSx2dl4VeSd2sbXVV9GK5a1LIn
p01Hc7GW2MnRd0W8HXtNlawn3A1ypF5VG7Q2dk8azNqsgHUkecN0IvbVgpZBdi1gm0RL1X3sbbKe
LhjV2y7B9F4PVKTZEDX1nDWU2iqrAxN3blb0oW5ZOBZNG+dNauZ7PIZCSOeJhfvRvOIikcGn7iky
zVpKRoKDKTkKOAABaDdDqYaLBgPIFv1CztASl9XG1HV8nN20M/NwNLXg+crTz7Fiw63CLank4AXJ
p3UFIOgWXFVZnKTtGWqi6ty49pLipnqyvIRCWfW8WqH222nIktarNmNRE79TY8mLPHGjfbCLB3TH
kyj3g1nchzgMH5a6c7KiJto3be3k4NzLM+c+Lyr8saUDUUAHWCQrFp0XLOonOU2T+lwQKLh1FCrA
TvSuRv25j4f4rC9GoA+9oPdTX97X5bxmA4t0IqtB+ZMk6kolp6bPkm7G+dglGmiLOyazN9u5NcOZ
HqKzwMdz5ZtVJnVLedami4dNSeo9eLVRkG3UhKuii/lZbQD0VKr97Zq09SMblJYszK3eMTesAxyg
NL1bV0TyElVILi7crqVVW9yUbj+QoVhla1JkJMHOSj/4ZaP6ARhWVTK27ZvqZkp0vVtSlqkWvhbp
0GxaYj7zeSyzaMHTRvkoembIx3Lx40NvqkrG4/BhxuGqsYRlcY20NGgaT8uhlLaKKonL8Z4vrZMF
rDo3iHzqeN9mtOQYwEVE28Qnm7Fr5kQWLI32VTOGgyK1kqh0fmuE7/O5SPbLIK58AXQlqZC5rTvx
7BEc9tTidjPa/tKxoc6tQ520Hs5phCK1bvrErtfrMCKTtVFCJxk3UbRxFC37uVb63oo4/tBTvG4V
nmec0eDMrua4lrTBVzaubebSyubpgPQGL/F8MVDgGU3L34fVN9lgF/IJx1Ba5YQ8+dCHicEBKvpR
y5DWLutMJWJpAhdZi9FlPzLIpjqicFYDyQOzwHmilOUDaUyGOjZlPQ9TtqYRPqo+LTd1QRtZuZFm
xGBxnRRAHpPOok0fKNCoqBcyUOWBliOrsrnmUSFL48V7vCToNEpdgAIUr9NmKRqgx6Tpilsq2ojl
a6dTdR7PKTDQwNZdRDTx+RiSa+pWk6cuKYbLhZXdUXSdvwuKFDdLCDO9tGIaNh2iOisj/amm65TN
caiPYp6Xy6ap+I2FNVU5melyWeuSV7lCAe1X7+2NcqK4HaZk3dN6ELu0H3xe06Q+prHzeQVVY8sT
obM2LNH1PA1AbeulXbcguiogkCuaMhOM2E1rtVxM84JO7dK4kHXNIjK4DAxlXnyQjjMvV7YUR4aS
5TJUFTdQM+z0zMaXDFuARmtDATPEYorPo0hdfVmotLvr28VBBnPHb0yXeHTaJEM6/TOx9ffgRgBh
QSwyDL09aH39CG7YGB2Ynth2KsW5Uw7IER838VAfW42PXJlR1qbeJxCkjU6wl64ezbbub43t7mrT
6Zynq7/8DUP4HamCXyD1N8oLIJegBFHOEE8BwtGrWZEKGnRl0Gw7RiXJlqi4Y838frUzl0535DCh
9RatAbLePBI4jLJrrM9VGd3Wmp8jwgdZ2GrMrJmkE1bklLWtjIf0ljTtnK1+/Nxau0rvq+PL4fnj
6aNXivnL9F80FuIx2GVcANf5LWPgfeKdKihMfwxmJ7ryOAd/pmb7kC5TJRtX3HJhL5vOL9Jhvaua
mB5YtUiydJuR1zs1Fe2eo/Tsjyf2StB+nRdLwWUQmDPosv04LxpxIQZw+bZJ4wbg9+Z9U7ZEDgyN
UiV8Q4Zp/+WJ/xbrvbUt/H1NZH/LY/9FYrx7ti/dEP/6Vv8LOTHmcGT/MSm+f2g//dpXfeHDXwZ8
JcSEvE3iNGUpTaEX9GIJfefD0D6FdgWJ4XvwhFLIjl/toPQtTqggL90lEkMtYRDc73YQSsEOAiMI
KDYYGRB6/u8wYvCPxI/5yVMCZ4lBpxZTFEOqvnISBheiMaIj+AB1MYi8bFujjwK3nWyw16YB0EzZ
CtjZc/XZ92i564aiFVTOGqk5yvWczE8LqcKwq1KjoLa3cbygbJh0+szMSDWXfava8hwOaB1nEU+s
fa9Fkfomr5VYDisUUnSPxVI3ly2Lhn4LZCOKs1SH+GotaqIOIjL1JItiLc2ZAprb57Sr1xEcrPkD
dcaE7RqNId2mqmm7VYa2bkPW4woB2zLDQngOIBH3JxhwluYOzX5pZatC1F0VrTdADXQURe0m7rhK
AfztyPdJmZh6x9eYSUQ6dW9XrKXFXADHmsrbNULTSclif7P06ZBRp5cPnW/cMQiTwsT8eNP71W11
YT9S1w6yHc1TkzR1jgOaT2bYXDkEOuRjlHQPSQxbDPbheihE2+x1N/c78OiqszgeLyJNDUQDHJ6k
bV0Ghprf1OVC92aaxxPva5PrmHwMg56ywsXpiWl9conbuNhA9f1keDPmRdyNe7MkbBNKcieSdToB
qTYdSxqbz+XChmPRObKr+wkEs5hBMXigdBZsSVl2yfCBtWkh3QAeR2WLueuA2w+OgPieLR0uhobX
2GTV4LqhBfpRkfrdwt0UtnXiIVCyd7HtryK/ruLjXKa1PxG1hyHSmAozcKbGRCxCwuJ7mmR4IAZK
PunVdFFN2smoUic05nje93XbNecs2EvTxYXapHx0xcbwus8mO9ZUMsFqLMFqZavEpsP8HXZFKf0y
3NYg0GRaxUDa0j4CLKKhlEm/bqoWHIyi7zZGTKB/KkVhBDV0ijZpP6XiWmvc8C2PxHjmq2jKlwLP
Vys1JsnClHbkpix7nMqRjdPHqS9Suidu0MVxrUpSgfXSWX2EgNfJKWqST2VcAkhEpBjrI3Nx6eRM
+nvfwJGx3LBkq8Iyq12jUuz2Rbu6PcilK7z2nexLNzyvbGCHGho874EpeeByAV0aRgoJELUXhDuX
CYPakzaN0gzHAGE5s8R0eTPrsB1VlNRyJYvxjz4lsZakLn2VNUuxQ3NSrVkEXKqTcxP6Og9LzcUh
LYLDl7x06SA1wtNLHqyndFLXwPzPu3FtdrQanol3OJugSSux7chdBLezH3y6dvbE+bpK8gjF9TEK
oTCfVFeV4Fo21M15EmjD86U2rDtpEg78XCdNtMhiYHP1ODV1DX7cmJxH1kZ11s8Tw1aO42wyaqay
yzij96Fipc5tSB61xYd68u4UChRKZLt6iGmZdsCYneo0KHLAzTtg3UcK6wTdVI/xpykYwkc5T72O
IC/J8gS1AEhbvyZNCmy9B/lYNTTlWwWedivVhOd2E61k8kctdFfBmfBrXs6m7D9NzVRoWRATdZtp
Ah2Yi2itmXxpydkcEKMQ+6ibQL32fdTJCci4VIKz08EgdAXJCzZoaO1ZwpNx55SudkY168dA+6B3
A5+jLJl8nMdEPdGqEdlIwBX1HY0PZTS2IBDn9V2Im4vI9l5q4vwO12jdhrF5Ni4JJ2B6RVtcRMlJ
Wg3kZGhLeqSdjh7TUTMonMqCucF4Fx8QHUO37dFKyTbpPNANMT7XqhY5qnW47wZz5yOgnLpNwrHp
rN12XiQnyPRArC2su2ZDZgh7mpdIn01Dk8p1Nt0Gjga9m+N+ACWj1yPXZb+Z22np5WQXBYKSTvUp
58mas2L0+8bEzwIaB9dQb4tTka6gg4oFWakCb7M+jdku4S0/sNYOoMD5eg9y2W6jOFnvKU90k1dF
UZ1WjWkOlPH6Ku2pOVZLewFO0eela+tBJmmRHnla2NN26NbjvIwDaCCGr+s1HT903M47qLTpQdeT
OqaTK96RpVEbBmWwA/uTzgcU/HyhAWL6jZtRIJnB7KGemPhIQF9sBNbz5dRV1VWg3Y6mRbtNUEf2
S6PNvo676NRFoE1caQQ4lxw2cQIHCWaS8NNlGk60bpJzUPq3pnhRW6QTnm7oyj6n5XLNmKGHysXT
rq+K0zJM+VhMsBfW7q3DDw6NGeL+MmpHLhngZduZ+Ab3ZlOY6qpduhOVkixJ/LJdRZhPsCbrtnLO
ZiUZ9lU/dlsWBugUNcuQxcDmB2yVHCFs256Gaxygxoea5z3txqyMkwNFq9/A/tP3gs5wq3lwGSg9
sSt1os6WIo23gPpQLcqmOIKaH6CXEKlPFI3jcV1XvGOhrvNySixYNWif2JZlrZi1bFh4VJOar9J5
PfS6vO19oNJE+II5tQ/OzrejnnADiM7nAM2RdVeQ8bOd7FXtwDPw8SgHcu/7PldVefTWgUE+gle9
pPmylneqm/NpjC90j44JrgCkebolWquzqiFIdn11XSbdqajmY5mu1QYaaEiS0b7HM9uX3GbMR3SV
rKuOYLmcVJ0Ih6V2GENjxoQdtuu7SjskUxvaLbTqLvmcwlqWrbAkzlnggLx9/5ET38KcJp6zIcxB
roGVG83LGuoSja/LuhC3tehYtk46fGiiTr1PO6OjjFAf1i1yCgtppor63C1JT7bC6aE8rHqKukY2
JWmy3vPmAZP1whnmNrxsl5zwnuTp5PtsGFdIQ1P15SOeVQMGPbLxcIZqaGZ04+iwnEjTZGUb6q0W
CEGxruOTci3au3ROA3Rt1kKGfm1HuXZJq/kOMshtUWjJIQ0DBUgf2wu/jqUHluHGIxZ2/dgbHG9Z
HwQ4fho6JtSK6Ap6h20iPZpX6HUMVct3aZwuD1MIaRvJGUdAJNcK4S6rgumUXGtNzhTBU3I3Kd6J
DRqmymz05NVljIfhYvWY78HrIhdjzyroXaiAlJxDV3NZuqk6zILC17RJ7METtF6KKtBzV3ZLPtWk
3qxg+WWTqke5jBB03CIhleEh90VDN8Os4wunwMvDJSWyaSuwm+g0voeebXM1h/qqdzi6qFW8ZoHA
2V2B7e8m7MIJm1h/Fth4raPlYwcG9lUKFDyjtr4ACric0rFLm4yomuVLM5ht49ob5aGhNwzIZWnV
v4/50ufwWsgpjtdyt9Cy3XhL49zMiboA1hJLkpjz2YPvpCChM2vjfawJ7H6xPisePTQJKo9lMqlN
meh96KOD59X8wNKqy5mvxWaO1+Gw2C7kBQbglPMym1sI6/SxLUd/GinxuNC1206dq/fWszsX+f4c
JBA5zCOzMuLmBsVwUJOQBHCjnO831EJ1zSI3NFquVLcbyNryNGWAJ9nEXLVvlolc9l2z3sxsrY+k
JGB14fSsQYHtGF/UYSKAJUyHcAu2ublDhSt2M0/AFqyQyyenxXapAtuIKQJwFcPTPJIrbcHDbeO6
Abs3vicDSjM+x+1VUURuA71h9SgqLE5tusYfWDnsSmWB+/HOftDrGmfKqPR6XcxNrE37YdDjU7TE
hyatykz0VfgY+wkaDbPeN6qln2zt7ZFFbrwG97DfmL5Qn9wAxj7YnONFX1L6TtS9TyUqkgqYSsFu
zAwpprgdbsZ4bU6iZdGVpJMYP7MQhS2L2mlXo9jvoiEBTMM+2nHcJfcB6/Gi6WYjFY9noPG6izaE
NrfgyoGuauxyE0/zodEj3sXgXT42MdhROMXRR9os5t7XXbmxIUWbehmri8lBP9Rj2l40aYg/6rbF
25g3fY5TczeRBe0WMk1A++3OzmUiJ63Cpmp4fxipGDOX4CbTxVpk0ClYj02c2N3qkd51k140GD84
gYok+uJkKdC0c8PYXolxyNM+HTPc9G0vuY3Xy5rbANbkqI+Rjup3a11O0PjgbAeJel262h9DDA5d
cMVVGcCmt+WA8qWyVs5JyU4WIPK5ndbNpKPuECf1phor90H3MboaentL4rY7WYg6Uy2fZc3HUqag
NfdkSOsLGxG2cb1bsogo8cA8tGbSdPyY0qW8bJHiJ25F+AYc2/KUAnRkNSU451r1G1uEd4UVx3pu
5n1lS3JdAUXaqigWskJLk3PTO7k0vSmlYkLnwRThdpqqkm7qEUHTdTSBbhEFwRcAaJ4qY+sNUFt9
CS8dlNcg00FdFonw57zuHqt6wdlYETdKlpbqpLORODVFFB91570ECdNKsVLQHCFyUEHoeqmnMJ1E
bNanI+quJ3iBJRtmBNpHMbABopad112jzsC2XqUCkQX4iMqsoJ2VgWix74KH3Zh7lWs8+G1VO3Zt
XviPnhcrKXaPcVJAhnYo17UAW7KIEQH3nieHeQZMxa6Lt6T376ulC5KXCnToMDvQ3s7uQ0M1AJEG
L5Yt9LlT5kMVl/jdWvajhC4WmJooLJ8gXuwYDV+Esv7gQfR/gON8KKzSWbI25baCVsgumibXwfJ5
e6Cugl4EGAV9XomglhdrssqbXsQ6I7G3kpVLsxHFQuAtiooBjVbwXgCvTtWUpruCFfAqQ3yNcaWy
CpqB52OZvrN6ylFsxcGJ9IyEacyWLg3godewU0ZciYKJDI1TsQGr/AF8khZQvxl2PNT0BE3lfjTQ
gKq69RCr5n5qKbxD0Q3eX0yxeB81GmcrKpOLADT2pBAFeNRoTZu5eSyxUfuSDeNZ6hO+x2AW3BfJ
Ome6iWwOZvcuCuLEjb27iXilP00v6DyQZTNGrr7xKpw2PHGnBYrqraJJe9sl9S0YR/69H8V8MQIO
5GGcyBPog4fURecWmUfjS/MAznh/2oTaNpJUc7y3yvEMxYbJKKp9TvCaHhPnNuBXRndl3OtdkmL+
UCHOPiwzjXcR7k6bqVwyKDLQmMArUcDtSb+fhwntQYTfEwue5kiHD5wuT3BECkgLYi8ctF93SzHH
p9rYU3hdW20ssdWWDQ39TAs633IwdeBdD3j7YBRTIm1QvVzHwkul62U/RORxaptukWnrdY67mEEz
aWrfLVM9QN0u+0voog4HkGwcOm1plLux6qVzmGUUqfTYgIuyiUSwmWDNsOUtQ1ls4yhntGOAY9Da
cwJ177oJrJFoWalszLxeYfr/uTuX5rp1LEv/IlYAIAkCU5LnpaO3ZFn2hCHb13yCBAGSAPjraymz
Kirv7ezM6O5ZTzywwuJ54LH3Wt/aBpije4YOmPzefdbAiCBAIwj2AyCIyL7osP/qKmZyEUSS25GY
uzFSuCsFSBE/sfFgotTncADsaSKzKUXY/JXtIGXqeb+HEH/rQvYV5RGK8kTZez1pdVkGk9zCsUFy
ZRyCy7Olyr4DghpRGja/fcBdPohsBuXBx9ul8/qQVTK7nfDmCqHDgTQpNOZqzlcDc1arvcvlCsc2
bWN16u3oP4aF+ns7T8M5nagqZ7W/r/u8H+OwZrft3ik8miV/RHUVFURFydOwzh67JwaLUy/qbmos
L2O0vzcgA9lLOwKssowskBQ++7p4d75YBXrCWUfmBLMJFnaEMz5Dn3FIRPY0a9eUkyEsR3hInUMF
emZWY3Shi6SFadlvKFCgg9LuxbJ+zweXJjmZWZVnzeiftt7QEurmb7Z18jpuMT8rli1nRjuCwn+u
D0qaR866DEoLI4XjbYo70Kobh/rpHu4mczCwO5YrDrnj4iA0wq6I0DG5ZS6wf9LC+nF9ing/wfKT
I+Q62G1GDbYc4JJOOBRlVe5xyMrN+q3I0uELLuipiKKwH8ZqyfKk0raQfCSFaaLvuPGiA9OOXEVW
Txd4jvFRdelDGNVFN6K70trrk5maAPU0Q+2I8wG9/SK6MiRuPIhetLD0oSwlADBOMWyMsmeaHpZq
tgeV2i9T7d9CDWUR8iL7Xg/mxzDxB6YqU6o9dW/LIu3n2rIXRtv1BBH8we+GlD1P/iC4ZeFoNv3B
Gd4fdZQBLhiChyXp5htWLe1tFXNcrGOXPfZDB+W13k629u6y1z4U2xKgICbNh9+qKr5Bz75UVxaa
2ufbbJsJxqrqt1u2cP8yNyM8537t1x2mG5T4XHUVGctsY8CELNDK8GDjvbttY4JPllcxCUXfzbaC
bia35m3OAAv0VQWDPciuG9+97WE+LcTHsHa4Eu9ut9NcaIi4Xwfq9Gu7Yb3l86gjf1lZhb1jaj2t
eSc9ekLRUOJtbmO74bIcohp9pXBhO2ZK48izZECX4kL3oomt6R/RArnuKePORTcwFVmESy+O1Z7j
8Qt7WjaChrub43UvqaxWfRc7w9jNTGeJtlEutLnqkMbbIaWmn0ocmnS/iTrOttLVYTA3icNeyveG
K3+rOFnjfI8q9rB0Wfi9cU4GiF9kHktvF6ifLaTlRyj/8pzZNpz5WL+qfe2OW+Ao09RdtWZfBlrt
hR0gwNVuMM9jnd7MCf1RMVBf/UABzane5sRnv7aF7m9YCO4L9NvuxIkPDEXdEL6CmxnyvoPUoSLp
j9bvLDkwgCKAB4W+k50l9VhM7T5+luUCnFg0bN2br2azPDG7jlgPxmdnqSAkF6TaxucWAlJ3qLdx
UC+jcfpKIAgVvYVsaU2tvvarqF2unF7vnN5hSzT0zCI6F7bpt2Jge3TA1Tm9+W37OsAQU3NWfRjR
J89rG6XPmoaxYE0A84ISkc98/LbASEYNnr74WqMtwCHZ4FBi6jSvenxUS6MvvYwyyJ2QzN92W2WX
WIv0OHeteWd7E37H1TifMtZ2oDg1H4t0qt6HbgmHevFNHm81vUAASC+OViDrzAoKrsGJIeAZTJbe
CW+0zVPv6C/POMMRsus0fCgeFDurdhvYAaX4nJ7jNWnqExa97N7a1kqVtyAO7KVtFDVxXuvZxFdQ
Mml7gKNbzUXSzgYNBIPxgxaZTxBxx4Th5eab7A6yxYEAfHiz07GfMtXl04pc5GufpMZDU+tb3Krh
EHq1+lAuc9j3+Vw3arQoi+rMuVsxuw9YQZXKGb6b47LLpmj3aj/s6/7VN9MjpOmbOpAA7AN0UxYm
c6Y7lFpFOnEZYSmhZR81VMVAbuBRtEnetAJVZzq6Ex+BesU1ZOwUp13OXL8Xay3u5Ea6e/gduUO7
8q025mHI0qSYN69OzCX1sR8sP5PJRw8mXadSQ5Qstk4Q+AgdTpKC022+VFoLmOhWsSt4CP19V032
Drs3u/0kGcBPxe57M4vmxkMiBeIEludLCl/idlE7iGHwAWcx+/pmbWK1Hp1ejMb309o9Xxlue93U
fVQOWDJFb5JYHbKGsK5gI6F5WvXPmZDf97qiLzAGbhWlFxcavR5T37jfuzH+RA3KclINfYESfATB
yqtiAKSTFaoNrMD9qR8Al7ghBxyS5BpK1THblhh6fBJaaPiQfL7uVqY6ryPIuB7l7Tc+2z/sBI15
MAu/1bHuC6ymrkSVUkMwZNPd4vflx6bFw+LQcHUA1I6o0OWlI97fiLbRQ14r9tRM8T2XJjqZJZzE
1gI5tmejubxS/omkJKSbH6TY6rsE7kDhrHSF6aWh+VBrWkybhe2zAP+NcEW/Rll1D7cDlyKa6ac5
w6okEAGf46S743N73Pb0poWdZ2iMNU+b8dscTTPE5+wj1dCpkwQuUyO7+pmGhp+hAjRPQ9ZNB7kl
7MQ9g3rb4EVLOR0Ck/0PvXcXK7ePUYOfDxIKZcxjl0MNqJb6SWnif+K8VV83A1QZq746chIeksim
ZQ34QxURFILSxD1UpJhQd161SV9iLhOak0p1F+ZofI4778qw9+wVquwfjtdfVEpgf2Hf3abgWYAL
ur0MYl9yqeQ9r7L6sdb4DvP2s1YY0tVctkaJy+zhNRmLS3uYF8Dvmwr5tMTR/UpTU1Kq1dVHszs0
Cc5nbGgRvQximl+2rX9uFYrYakq2o4C3mTe0p2Wk2X6pB6C3NFPTZVyzr2MXk5wEoYvIOXWnIoYm
sDKngSX2B7Aw9KxrfZ99fqiGmuyABq4riYpDCebopFX0bjiLz1u1onzrpremV7boBSjtjroP19G9
EBEq9zI0nQBtbuFzxqO6qxfNy6TmP8cs/YS9Y/I6CtwFcb/d8bRBr0XVfonr6og3CDmad3+Tyu5H
0kM7HsOBexd9zwDw5RqH1o3fUlXSdVdjOfdN87oluMWuvds2cx8syqQ6T23Frwpqf/XdmK1KD0Zm
Fb32CzD4baMJ7t3YFpVztT9FPr4Sp9F6SI1qd04cv+GVYu0XGB8N6EiJRvjcBzctJTrCZv5RIb9x
Zcuultf/c4Lj/09umSXgcv73jMZfE2f/k/v52z/8O6tB/yPjEgUNui2ERD454f9mNSLxHxxGN5Ey
Q0aHMyExTuC/2GVO/gPRFgaCAyGXT5QCoM5/sRqJxI8QEgbYjLhPjCzQf7PZf0LMEVn6JxwViOc/
gxoJFwkHuEzw2/Dy8MA/Ez97vzQ7/RReJMsCcHs+mUwcXRigEKEEldEp9IO8mqi2U9mbhr5RhZNP
RDq5DKTKWiRuavG76if629txgorG60sYQnb0KmtfURTpg7fTYF5gwPhTNs76kUSCX3lgyfvoZnOa
pE76HJZXBTEvDeR765f2O6dd1hZOR/xrvAxjVYoEOn7OvJ+3ch56E3JcNlt8gnOZvLi+W+VDL8ep
A2C6D/tNHW96u0jobvSo+k68s1VEYzktbAPgPMBbOmLHyD/0VHEH4T6tpwMk2iQ+yECoP5medDDi
rWCsMNSirRmhPs/HelY+vXxSmuKZAZqAJdtS7y9JpbKsgB+g+huSRQM+uLWeS6difxoVbq0vAL5a
W/Jhrs+L5AGPkF59a6Z9eHA7iOSinWyWHkcx2GJnIlSlBl+JKIoO251KRdUVbq9x8w5q8BlCQ0l1
QEPfNMXo6uy2m+Zsgh9H0ZH5auPsmG6JRXZhSMKvBcRJBbCMQ9pG4ZGZx8ZVdLmEjixoJ8dMIu8Q
heFlchKNGNO+PXhIgncsRJWHbDV4emSzjLacwzX4hq4ThLCR2qWgGXd6tDbEP+iiuHgapAvmuDQd
XnBq7QI7Eem1IyA2aMdL3+iHDJTD+rpPHpEcJTWsW5mpz45PL+QHoWs4kaoZP7HhrobhabrMXU1n
xLcmqdH8dVXtTmS3oT7HMYm/7NS08GnQzj9tToPjWSfevsolw72eoef56XTqfm0Nn9+n4Mhdkg3t
eU7r7LpGPdyetd6yrHRyEypvCN8vctAgBaVVz9Jv81q60GbQEJr5mqx1B65nyNiLHpQ5VoiV7Ycl
TGmXW1f3bxM186OZYqSIKunsWUApIjnQd6hu475VH6lq/c9pjqwopLD7CVwQqWCgGLUhJyM5AL8u
mxvkd2iFuymMHxBF+jPvovhtpqtMgblX0x+mSm1S6C7jW95MCgq8cdlH3aRsL2JaTU+tSdGjY6LD
fIC8lz3McmQAInsCiWWDuQbWgdRZfRjV4GqY/VX3ISLK1pNZsTSxuhfxqVeP7uggWna5oS3iPDZF
6mkIdl3yndQ6vfApHe4i3wdyHLFZf/BAAT71aoN39A+n6z85rP7MfGZJInDeMYmjMiYcqPJfmE9F
+4UkC0epZsqJkDM39d9hRJCE//w4/KdPiAGvJSxFdkR+/vwfgoxgnmaz9njCbD4RjTOpu//HJ/zl
uJV6dbHSeIKaixbvIVvs/80TEsKQi4S1kv01jEn3GtZahLDYCjAmTc5zZ/7NE9gnvPc/8K1AK4J6
RMgU8yhSDGv528//4WNCN9rMcVdhHSxT4u+aVZOX3SrxtYXbTq/EzIjoZUu9FKwX492YtBXUpGy4
o2mdzqWIbcePqB3VV4+eJitsTcL+bigEufPsR0MhhLfE35KIdCiaBvjc/2Yp/Zm/xTvA6gHomKWS
fkKUGW7ef/yi56n3M58zCtGe3pLll5D9TTKRw+SSf/OkP+PTf38SkySNP3lMDA/6yxeOCRO2AcwP
OyLo10qY7goM6gkd5l7+693xzx8US44ULovxxf/5Le3DyFU7NixPVl6q1hQxxIZWuvd//Zj/9ZPL
WIp+MgNAmgIU/csm9HyYRKDQWWDVlTHko2IYxTc/8nPk+n/zrD/TyJ+fXRYjW0w+/5CohP7yrDbr
kYhqxzhfhb+MHYSNCWmRvWD22mTHf/2+6OdX/qdFzTO8KRJLGoPLJn9Dtv9hUfco/RPhG2QbVVwM
/A1WH+4HGaHFFh/Z9myA56jb2I75v3mwTP587PztfQq8wYwn4DxJ+tfV6BINhW+EUDKzdH3N6PYZ
IDByyIpJrPXD6KSPiykM2S82RMNNvYz7c+y26YBoDAJXiWna6YxLvn3oJsS9i57rsSmaqWpQz6Vr
9K6dGk6wvIkqGK7Da0dX/SV89p55unbLaxVa+q1CU/69EjBycisUZAyWzlVbUnCen3bdWgN2iAG/
oCvS4Bw7SeLbTsO2nwRqOqQC3PZj0G7kxwyC8Reuhc8KM1N+GFIrntNVOftcL2iJinpGZO4GJCmJ
rzVk5h+IN7WPQw/WLQfACNjH8Wi/ITqziFsChHuO1/oP3A91yD0ZV4ARXmoBTmvRe4lcNn1xlrfs
ugrN+A2E0vll3p2ZLl6n5hgAC/xqQ708pmMzXRRrxrPK6uGQLGhC86YLzVRavTFz2lYe38UQNTfc
vxKyW5OJieRim6KkXJCdJkc/Uf2ja2GcwfbZdVcuEKL8g95nQDEVm9GkIl4D+WmdrjOS52Uzz+RJ
xlY8UsOmcsoSfit2BPmiDaUUMkxrhwxKSqYH0CqbOm4Ie68vtR+gqXeItEDThMnv72xka3etud2i
uqCV9bzo7NKvJ4vsUpqrPstCGXeTe9Fjhvi2bUX/Te7ypsN5B/PEV8dGmPgJRaF8AVE4xyeK/nWA
wAQOMsqx7OLsLeK0ukVcZ14KVa31rW770d3gy2RHO2e+9KLabqCoB8QlTA35Dpbn+Oqwaw4RUBd/
BJ4mk9tV9lCnGGsyKFNQg0674NEb+ntkG+W62gOyhggLTYGb5hHFA/LKtpvFkXf8M+nWTuZuXWCr
I8jV9TAVTXv5JG6n53UJRB99FeR6VfgoH2Qj5ourJC4PINsuAMgFQHly+HW8hq6getQqA7gX+bok
7XBYWb1fzTICDbXahXNqJ6zlvGWTACI7yTZHdeiOdiHZcDM78JSndN4c8plTy+BDIJBlgY+SmNND
5aslOiOJOLgXzNbqPix88ekae2ixw7iPfelhxfIiKJm+8n407S0gZNjAsg0qLZEw677P+9LppUxW
C5Nmw61+StCJ+WLpliGGqmSy6DIawtdyQm35FWFEkxxbZl0ZV/FyHJMgXxqoCUDpks3mHDDSBxuS
5phEqztHwZlHj9g/SudE/2YgJM8dAWrRdpEAgmfWDzETd0jrFmEk7wcBszkBN1G27by6vAXwd7ZB
RF+gxwE3G50iCB0hvfhrgtb4XFUAH6DNjPtXE8dQ/TI97B+y6RiYNTglxwxc7Y1lGiS6x6l7hMIG
zzVuxEcIM0J+mV/jU8SX5XFbO7yOCFlUqLazumm5odFHZpuYnkbbRgcwxrKHUFwBb9DM19EB6Gvj
igaHHJCVfbC3yR6+TqNuPpRR4y2F8f2za3klTk4piGxogOdQJKoh7uQjBqTG6OpTMzFwc5SFYpSq
KjIlTGNorWQg6jc8NlH2OnbyeUP3zk9E6iG9Iljk2QNoJksPNNYtcrGpWfbbNGlhFM4RxOUCsxTk
fI5as5OcV7AC0V26+c5QZAff1Jq6CmIQGcDIlkurk5KMLUYlrDiij1XXEF+0nvlXvO6xTJhwHwTk
nv62oFMqVpXg6Bi5a/gRHFqIrnGXjckZpK5G8Fd1SK7O1J1Y5SgsAChfv/iUDGD9O2Zu1GwiV6wh
2g/ZICFub8RGzwAsVX0kcmy/ALhLv4yrB9ffjfpGatrU5bTWdTmLJbwJHQPUprYld3AQ/fo6G9Iz
DEsYx8cl6prTisEZP9xKRQsXTDfsyPtdxwcyNSL+MoilLUaYGtfB1CY7TwtGUVzmijpz6KewS563
e9AYlGG67pPsadvpmC2wcB6zJbFgoqrZzcekZWv7xAlHwEKt5GZF/4epEGtDEQps0zl5dKgfoZoP
2xO6rz05U6RbqzPAw6YEaF3f02Tkz6NeWVLsXEO8FrQCVw3zIsJlNwfP6w9u8L3eZwkg+L+ZjOLY
rTutz97Ngb0t/aTRZHHnr5nZ6vNktazvwkaBG6AFN5fAoulF6U0i0e2WdrjW6ZpupQDO8TjUMHgP
ngWFeAemcdZFkknY+3SpV1WslbGzzatIdm0BIHk4dnYggJaI2HtwNfvQg9GfqudNYrecN6RBoTDb
zZxTyC3q3sjJnloklr+qmmF+QgfBwR2BQi3n3VH1tY7c/r7jAAA0BBbmaCMRuhKn7XaZB06xSxBM
bPKeNfRUE7M+LqA8s1ulG8Rwki3U9NjbT4t3CjJ+TpZ9xCfr3Ulb7L56AQCVV6FqX+LeErQEVXzg
HYNsugqIxAFVxQnGDoR22nmUI7lJOdr9JsUJlu10OjX73vp82LP4YshG6S0y2G6xOZ2q8TmZkkyD
19jIi2rSaDxZie89twSK6T0C3vVzhCYFDL7eEyA9zTOOadqVDdnW+QzEe+3ee4SE3D1Cy12R2XG+
h/mfiNu2tjB3JzOY9QqzNIXkwTsIBMsY41XvxARcpkQgRQ+koqhC52+2T9Bv2lFawZoa1PfIDwP2
HUzZBK6964fDiCw1Ak+9Tw7xvI7Ljyia6UG5nSBAFGuMVEmHtb9VlevScyviqC+pgTqNyrOWEWIq
cg6Qa2hqHez2D3TxSFFRUDxvDnFfXGNmkOKeU6AQV+MF/H8hkPHIfTXWF7jV+BUGTsU7SA5oEKJe
ptNGCetx1pqenms7tuml3td+vLF935Uwz5bmAGKih29R7esGG2YCmyp2UE0qGusjRi7sqKAQ3BZ2
tNsLSdOCtm13I2pwIyN0GbjD8RkuXXPfJHt/AoDQHOtlmIuK8vpYY/crAL8E8Mru/dkTqG6DSM1e
TjU4k54OxP6ekRjJ2Wahoc1terKIRI+4a/sOVH1l1fa0KTf3h2pjvTyvabbcN3Ik39TsdY+DZAUe
tG/hqqz2SS4WcEAFdFUfjo7bZHh30E7gs08KmVU7BQrD3wKZY22y3SKBP7E72SdAL/wqhx8dLlcU
BpGsL2PPMZFk6sHS+83xx67a1aMP2SQ+HCD++k2SUZfM7rLDlcazb1VdmWMT6/0wTM6hmIjIt8gn
AikaIe2Tj9nY50pZyPOKCogOQOIOUjoVFUizCHYUVRQXTWh2f9EbysXjNGk/3iRw2n8o1qMYVGyM
vqGNWndYq4hhvGRjIzLoTa0Cpyib8LF0VR9+sWys5h/UTLQ9rpmK1pIMrVEvad/gCFlmkPmrkQ1q
LYi35QSfRJXQ+eSBxVNYc7t5TH1hNn5dg0KfAEMq3AQIhJeItpPKRVJF4hY3BgzvRtYdRgLN8+8x
6VFBQ9XE2Jj+AgD/uoIWRDg6ThCN4o2FFwUiuAcpfcympj53sqsefEuGVwTrF5TyFspQ3soNGwDc
xKIe9nSBPk17GfYcdeS+lzFMS7Qb/Z49OQagIQdWIe7FDEQbXUZ6vxKQg1Oi1t9DC/wFW06cMt2L
q5WaHSNho9+0xs4qcDSHiyPwT27SqpnJdfc6RtUYxvonB1J+muGCR1/WuAfA0U2iYsWEpD/9rFHJ
ke5t8GWgXbq9abhu6MIkfKXeY0SBSSPb5WizTAnfqr+1AyPikGViRK5xntgJ8yeq/QIIONSXIWqQ
W6dWkZNCtAXJ9WFz3SXiLmMX0wFYvBUDn2K4RuYTN83GoVgHr91h2ddpvAWw4q5Tw+JwwbHYXNBU
VQOMWiSzDrRz4Sdug24s+l3FmDrVEMT458++q7UKTx2X5siHLTt39eKKCaiDPeuubtyz8AmIA3hq
HaLqw/xjzux2F8NXOFUZ8jtAUpF6YHOPwMsate6dbMuGSQCjdysrx5UvODZBH2QHtw/dfDtBQc9u
lkp36nUZkXxAMKJbs8MMC/g9RlPcF6hFtme/DfFThDDUd2EBwBwaz/dr3ZDluqVD8uEVqw2yHoqM
d7tzpMc2XkzzzCvCOK7JpJ3yGHjDNdrq4A7IOvj7PlvGs0024z57k97n9YzxCK3ezE89gnSOIjPa
C1TH/kdSJwh7bVW5pKPUxz3Qqr/DsKz9W0pRn5dsMaB84hbTW3aQWl+7BWm2Isa1OxQYuNEM+bzt
DdoY3D+Aai2TZcQRFeETBl7VsQUkCczR8UsnUccvNkXNINehDMioHRcptyPiQcsx+G4AKOLrAyEz
hlFgWOOYu5GIE0ij+nsHde1VB71hc1UCpiDA9ydktcibgRX7Y9xJ/wCfNzoMnlsCoGGqvjGjMwh0
dL4K1pr7Zp/wWI9Amz4kjdu+Sq7b38M0ONTkXvqTTJpwzzc4lviiQAMkFHcihtO0y0OY4GkjP0hB
d2F4zU1jkZzbqcDQCmy5tP6c24KxIY7/5JZFdz109Q5pWTI+oSSdvq1wOBErw5v/zNahAEriqgaL
G2od8m1J0WnCCmKXGLnjE9+8ve3bfgDxFNMSadHuiJc+P8Vsoq8uGV6qEWVCCnUj7+IWoHmdDNSW
nsz7bxw09KaTTibHijfuElC/j3m/j0idmVU3J/y25L5v4l6XCjFHzK+Z4p/ik+12mJtzcXtGXTFq
62jeGfQiFXLX38SsojPIf2hUEYaONEWMxA6CRXG1+0OWNBqDbRbMIJhxHryBYpVHgCP1O2+WZLqA
sUfEpAf1c9MyLUo5VCD4kDPpn6JW+G8RKJZnPtMa8zhqfx1g1Nw6gwkGeYwxCfeT4Oq8hbh/NjDo
kTfGaJQxG6aHxQKk5r3c2lygeQepZFZVcoT9vq8rDOklY0BSOo/vq8QiSNdj05A+O2gSyVOMCwVJ
GI8XUADorL7M3IsTgPSo5Kai8PwC6u+ZddcGeAkAHN9djJdrlU8yXhAOQYhRhcS/Stg4Tw2lcFcc
Bl3wQ9sqbXKksvdygw7/sg6On3awiWPh+aZGUCQBMQ9WQbGYkhnk7mo5ICDqjtRFuHgA7CAKib/e
+lI1w1okhmDkmQNihzbdIt2LTBn1TxETDdrk2SDksoH91zANK8yNwOwNnGspDTrOYTngHwFaUm9D
6Fh/6nF+hBxjlepjrIMsHT4IUSA+v92OVBoLgNCkf9S2nw646cfva2qLpRXdc2VpvN3pfU3Lz+L5
iwh99qLWCcAsnbK1/7kLqb+Cegb0EO2CDI/4OLB9PCLNGBPnJ10sqxjwJ+YqPYBH4jD8PrVB1AFe
kFPCpiyc224h4XasafoxtQnFYQxdtPwkVBCYBPSAaYMGZBYGnRBZghRG7KMxFeYoNRuuo2Xefm4V
JnjIhD8mtKsBqGl0UjmN3Ha7btg6AF+RoMOeerRjKv7gAcoUiC+HKXWs2d/lWCXvlQ3uGSIYeknZ
peNVYHcBnxF2FcDne7TQzYqRSuUOw+bg2r19qeTeHU3cZgdJx6o9arjRHQIKWAQHAz8pzkXWIHkW
tTS7TTcYqIWITf3EDVj9XMMTR/WLlQfkPffbS7UDmn6LbmHidepEqCYXRJIkO/Y9GjV7SwbdHjA/
5tcSVgwUMujH/6hWHtFDVClajNQ1x7Qy+9Vh9g5cSQoM6+xGYz+yRCUnpEmScl4nQIphoXi0s3HA
ziabeWKRpg9IViCO1pP10EvlQJy0SBEqulT3ydRKRDdngPwFGe2e3mmMQpr0+pEh9n23CxaekbZp
b/eQ7DhlgaKYm/TUPPVYfqCLl2EpTIJ6/JSZdH3f2zHLbsiiMGcvmeYJ9EkcUB5+4uue1c2FCvSx
6J9m/obe0N04DMEC6+j8dq7xHzH80igqEWKSQiGwhKWBQX1kLQXUqfI/STuvJbeVJt2+0EEEvLkl
6JvtnaQbREstFbz3T38W9Mc50wQ5ZGjmautiRxcBlMnK/L6Vo6foNemTqEVGmaiTBpfvUIIeAQUA
cSle+nbmEG7jeFVuUztLnW1ZhkGDOq5v2gVhZ3Hrdza7LyGbrrnhOKSvTqL4eDLIvt/3futk2PA1
No5CryetqVO01p2mQei029qqXDpNREimKND+VJsuCDZxZTU71Y8rZ+MR639EDTJIDHTRh6Tpdg6k
UVX23hj28prLw9BtgsK5Z1k+Rj6ZA1/THcTjveHtEDRCWHGqIEb0SpzsrC3iods8qiE6CS9HRoaA
5lsetDquxYoCeOwk3nvJlcdx1Qb35CLjk72ZJGEtKkVhpT1pMNOWXhvqO6S7HMlyJyXesgyRa7ta
q1bIjnwAUgvcAiQGtc4sbz0x2J8kNH9nKmJTPwoMsAG2eg9VJ1PWI2X4eCUsL37War3ZBKUa/NHi
aJhMpR6Bpy0lGFGtjGrzYhic5DCEk3HEk3wxLvBOp9QpsDB9iNxOZJdrT/+me6gsFp4dIdTWsLJj
ao8VbaeOudxsGpgWLb6aqkxWemKC6Gj0BhkVbrIyXIeSP0QoqRLqk7UswbPr46qsl1YgxnZNcdkb
FhQEvVtbOPj9qwCD1CZKY+0gBbWqoRcTg7P1E/L7d75iOsNClEZfUFEYgl+YKZPWjaQkOEA2K4yl
p4vB2mrDEEob1CnmB/IGMJI5kZO5dESMTT1Lx+hRKIX9glhabt2GmX1orIbfYeVCjnZOF0mSWxok
WcQi8XMzfFAdS7IwnGYNqX9eGWaHCkFo4legswqtKD5a0nTjJ3r1LMY7XTS7lD2w36aIBSCS5qr6
qIjMjJZelCov0hTtboWuKdUWO63n1nWarnTIHvelZ1bPjRIZ5M0LWfk9Bpq/7lOlxyFipPA4qx7L
lCubfniIee/rXitNMtAKflSjCW71FtrZBhV3+VgJtdl2yAi4RpXOeF97cvBAWNfdpX+13pbS5yQU
ZIv/y+y9zxRrRelKoRFpLrVaUS3AnBn9Rs6STofCkUpL36y8t1Sz5WXipaV9QCyD182uycI/NSoL
2w2YxG/JmBIyitGXCA0UkbwhAIiGVVQ0sb8aWwk1eiPIny4aSaDvLUkHsDebSMnjGE2wqVcHUXts
zFaEdyuNoRlYGU5aLYu8FVKf4lkapfI1TnKDyhon1m89CcMHLKz2MmWvqDetadur2DRr7sF25Sc3
GenC53oYdWh/WaSph8BonD84QVANy16jgETwqqrbaPI4BGvHEjqM0DG3QYnWTrztUzAgboYLZpcm
kS7xalpk/SIqvifGYCAzl/Kd7NTds6zJIadr3MbAVJ08lx4TjKXr0PkEjjc4BtYNCp1kDnoCUDiN
mEckyjGK/BvnsINftw9tH9wITMebyE/899Dz83IVNGDmqI8wn6kpO69kBe/xpL94ijGp6M3J8NKJ
KucrZqhH6r7hopGHN4k/1NsqMy0kKtXQ3AwpiZCD7OmOWOvOUJT7vO7qfNeEaUrJgE99p9dF2q7S
psXj5XigFhclWnNxg0meCmGSjvVB9zwSfHzxgPwZV4r4Xk7RpOCPgAKJngU1Iw5LFKf9QNUKNUmZ
b2Vqhk/FdOiK2mbmmU4ODMVmdf+g0KeEbpWqZQBictRXOBNxXHKiqC9VEqb3rZUSCUbkHXlV3N7W
PbnRaBNaMedCWthcz7qgHMK9orTWNyVSgxupS6rhvswwsS6MXitUN/WVvcAPHyyTLitURN9B8TNS
cKOvy3KMu/c8p2axKJzODzZlrnHYloGVrVrJ6yjVkbV5zLt2vEF+20ePKeU5nsyuRfyg1Ib9CHul
TvdxOGTSMkkt6XWscvleFgJGiZyQNjKiIpFXSLBBmYyqqRLoOGZ/m+Sj9a7JUypcSLWprrQ0Ng/M
JW9NHCWvnaFu0n1fK/pPIk7ekGEoebml1vWaVcg/+QAaGtoqqaxxoya2XS9DIUL1pSAUU1ygpUpG
YnFsGK+RepfCkcC8L5s2HkZbYruOzVZ6y7y+2IYWR+oiCeLhJx9OuQ2sKox+RDz2QgXOJj1TFI0p
rrQI4kjcWdpzV9vSlHT0YNkp+MpdIyy7cKo9tbs6cUS0HUWelxtRGeMLcv02hu7S96+gSwAhg9Y7
DKSrH6mihz/Suii3tGpKyp2V1Niy/TJFAdYb6grFIDnKxBssXNhxFT7j2yzsRZdH2bgkMeE8J/AG
6tu4lrr4qc4QGLuJHaM39uCiDmskDHm8xv3jkEgEUiITjVjmHzTZcrzDw4kSOUnYH13Niaud3xBD
/Mwp4gyv+MAV/wnhf9QxZQU8gmHQSekbdtm94n5NgqXXB+lr1fUOMXJlk0Wnui4BoQ5Im6/H1pH8
x9qrc0pfQVR914TA84TtfaujLccBEMbjW1BpOmrHPnr2jZy8ku51mM9UUC9k2xpVLhZhEfQlALUu
lw91h6v2LjIkX37y/YEZHjK3rBuDI3uXJIMS7EOqzNxJfd4+PEa1+UC3Wd8pUVcg5qoc8zFQ2Ydh
XNfJgy2s6lnj2q8vTEixwd6rzfxRCKVvDp2q4t+PMvHdJBCqFm3vkWsM8eJzwamGjyICl4hZocJ5
JUoOF1fl3O5vpFEEoDx0AXEw65vgQROxNu5iwyuy92IMu7s4wNyzSEUUv6PJr9OFrFT1S22Y5ctg
WhplYDOXSPYH2R4yT+kvRwerysLRGgg1w8gdwk2KSCWZlDfJgYRe/MhvlxQ08kqt/4qGprxpU6N8
UKBurlS9GN/yYvBvM9D2k+0oX0KObQF6l6XM56RyAHGklAaxGUyjSLEMx3aZgvkLrf4pDGsqn5Zc
qo9h2qifupw7/tIPtHbyYNjq94AYkNzngC5iQenR2laslx3YhuZAzc36oeSNfQNb2CCtXsrF0kkL
L9p0pRwkXAQDba3qofzYZmq7UQMT9AXeB/3Vq2J22LZhQ7LqosF4y52YqmVSYQVqdC5ZQQorf4Vi
1lkZFCf+cGQpy3rMS3vpGWH8UTVleYus0H/I+ghFIdMqzVClF222TCVUkIsUmWzzVKiF+lAFTQAi
p+3vZEdWvyllrRzMXjFWBSbkj4LqveemQWUkq6CghBirXb4eqmxgluhpAs5HNtuV1kqhvaf007+T
KUrXRM4y/NUhr29KzRe3lpFbb3IDGrMv1eYu7xpnGwgoPUuMwxX3FayA/Rb3Hd5cfMj6J2vJW7V5
5TyEZUOmKkbIXghTg3CkyPda0CCfzOPaXiZsJ++NTHAvMzVX6BnBmGMSU5M/niD2OwQdOsc9uKrK
X3ox+/GWIB31q98B/447L3kOlar7oaUBTBESo7DIhXBK7cEPcDNu0fEB46l1c9s7xLkLI+4zZrQs
JU8D+gbKmWER/pZVD6J+ZVAZkam0lVvSlcNrMU7UXJ8KIO9CT3Jv1+Fx8ladE2i/NZbhxpN1bA9a
HU6wISmKn4TAbrJAyKI8deQwiaTIui2gkbXp2pcoezpJHasufBD7NRm9zFiZbWMVqyoMELm1SdIs
k1AbU1BtQvKXSWPl0pqIIi9haKnDNo3FCGohGHEpSkl3UInrYKrC0cLly5F2g+6vUTYxDoMHwybI
GTxFw8mVKhVQ9Ur2iFumD7f2QLCl9+Q5bfGjHQuVhVIaU3GLKsJSJFhjcAshlIYuVLdvZkaY5YgB
EKVX4A/Gkgi1if2URBpLHGffKI2YZdkmJbeqTMBulHTHuG5X5pBv2C+glfZWFOwjUUdPfpNSludT
3NBQAuNS4onqLpDxn5E/1MSW+qd4yaWAddU14Z1QTJLUCPUEihLi9HBtpRJXWC71rIuRF9a4EtEz
jB0Jy/XQ++Wvso26xAVv0f4wQoNNC99c8lBltYMJlfoWrh9YByubqkT61DDqk46v9cZjG7vjCmPe
N3VfPirBABVDlVMqFm1SrR0POJJn13j5xiaHPzGFheswq3Rr5atGsm1s9mHXtmT5icIZid+CvwVK
ytC93cBh0+5r02zuu6JF3xhjiBPr0rAxmvVkFjDMebDuUF402QNwU/W2TwGb3qCty/qdZgakuOxS
zh6kOo0o7rQsFSr9AXeNorwXpW6wNrp0A58qvlE8f/zwyqh7LmuElIsGQ+2hdBrQSXkiPIgHFgHW
GnQhTj8lj9sdmWv1zSTyfkduPpChNzTKDnqhfDSZN8acHbGXPfR5H610I2ptQrRB33dRUDrvcS+X
h9SAXrPw+Swa5KakgJ5VSzARrCak6iXHEcA9XtCaMAEaStullUnN1DbTR6oQ/vCMkiAuvxH2QBaT
wE9sjdKP/lSybEubxNFa/4GrvN1uGuKZpVbF4LnkVncAqemZnaymMq6xKEwbhniLDOeJbSBCuSRn
nB9DnmzKsVZfLaXpqRZ22Yo3Ln9H2pezCxqcf+qSmwwBPyd3xyV2NEhHUDON2ZaTFs/8GhgQqyCj
XINtVjJJrRMAQCA06GOh6gecAkXoJgjjXrVc6G+6JlvLyFL9T1vlp2xLvc8rChCZHXJbVMhM8Yvp
ETLYVf/uQBYyoR2Zpbxix3UQYnEYChpGlPanGEY12qVdRhoJdSJkLQJ4mmlgL1NuB+gmyAWw/36r
IQT/DPpU+ygALUmIwVL7h4+yqXa1Ik9KqvnC/vQpXzhs8dRfSKF2VuFKaKrZuqSSMpEfJveYQ7FB
KOgy6OZgDfm4xTnhPJLCRAaiAvV+bpNSzu8iT+46lmGIjQ8TZN7eJ7o/7n2l7X/JnKu/tazwsVpH
8OBIB6vTPA/t/puaK/rzUEhKTJU9CLztFJ5ZVAtJLa3JZ5sD6KVUAapmwpFeeImtyMtAdepvJbfJ
m7D3o3KXVdghlw0bNX0gWorJmCwgB1JMaMkeJLXAu5zrhYhcVdcMyEqjR+47ElL1pjW9/tNPCfBd
DewAhwlHa73H15aZO2rn/WMdSU22+T/4DdMmLVu28CDSsqXU6u0fu6k0oH9koJ+AHNsbxWzCw9CL
7kMNa3zamix/v6wOPVX1WraNMNVRwNKhIZ4JlbNOaSu/GbBNVk9DQGMWFi6AiN3lUc4IbalFyjaF
0Ikqq89orXIeetJQh1TjVdoLSE8BtG8nu6OWm+tXyM1ntK6OrkIW1qi+yKo9eyD0WXlcJWR0R58b
m+y9RJn3ePlpzrwzBzMbWR6N56Fn5bES2tBwzjcRQ2j5Y269pOOKJP7lIU5V0Lasw9Gd0Io4sdSZ
MjnyMa2SraYjiNMtCwljZLSRkcmOvnZFHmyfyJJt2dAVTnMaDCnGZB/7qlQH7K05XpChJcm9RUha
Dw4YV4St2f9KbBiRV+XIJ+J+k1emqg4aEVTk9N04HjDLx6hEZwshJB7dluShrOzTchM4t2FwK8Sq
pdxrXhFfn36xSfaMhk01bMWU59p1Fett76CNW2Ttk5o12zat11qzuvzNTmeeI5sK121U1papz6dF
bsdNUJqE0Ipz3zdvtX24/Pf/MsePFOR8IGYczgKUyCZL9vjNVeRPrb40zYVeNW6hyKBj30PDdMvB
Dxaqjt43lzDdf6jVW8XFmNziLgitKwTvk/mCywBLBpuFatqK+rdl1RcZu5IlyLqdkeSVZtxnfr5s
5PppCM3K7STlQYUoSinhPx1u/1vbzF9t/OzJ+Xgy1jIZfBxp3eMnN2MH7aWvkCQPnbuyeM87ooFK
7x4rKTsMKZiAzryjIEeO0ijROeoA+wFDVlp0SItxWwlxm4v+6d+/B79KM9gMeBn4B45/VVkNVK2w
8QB8/Znl+o1MDGaEOmTU7NY2G1f09kJKm1dHhWlqTDUC7aeqK1dMDGc/iCNzYacPhqba09775YNY
KtU60aOZLRIkl4a0dByYGIVYkunY0hsG63306/KTn2zn0xz4MuT0k74MqZZ0OAHESXTkrXODjAeE
gY5iW1N228y/snZPltVssNm37w2BwrljsBZ1DAc2hUwc01d2wZMNgkFYWZah0ptb5WMePxGCyCFs
UkgNMrA9igYbSEfc9bV/3dYtDLUWnlo2CMfGEXs8jLCkupZqkMfCsB+GVP5j2ga5kaR6HUcre7v8
lU6fydFlDl12dlOnr9HsmfJEK6TasLyFFNCLjGBJQPFgFl85cE/nH8PQHElWNc3EtTMdZV8mQ1YL
ta1HBxiR8lbTqoxaeYpCAHVy8836f02s/tut4HTqEUhAO6DoaHH+zjfZTmr92ikE6TRGXehBs2u9
Ft5f8hg5MPLS0b38Eqdff7zzMB52a5Wth//OV1cQwLuNFFBLevazNZU7QLJPKewXPRVXuuOdjIRP
hznBQzm8RMecLSppqlKloWkt/Mp65P/MtqItqcCFmr30a/nKTJxWzdFzcQSrmjUFGDjAsagdfzW5
7MsGJR5LGASz/qwYfzp8IKlM9c9aJe03GO2ry2/yZDpOI+oWU8SZ0P3zJdYUUOuEzIhZSNeXAIu0
8dsbon9dyLZKeGkw31nKeNVmz0WaaVCd1KTI3N/1+Xej9LiTXzkCz3wpxrD5VvSEIk6b7fsUsnIb
mzBBmXSwucTr5R620tC8XX5hszaUTAfCFd2kQoS8R7VNYxY1w8OAZQmHYoHSRzngQ66XhVX0u5i+
BTdDY9CMqaOnlSDXlLewmAfsViXVm5Uaev2V2Xmy7mxCaZNcqU2qjwBn2qW/rPKuKmKHRjpw9FW9
QzhAvd1OdO1F09t4x+WXRITepFcintMXrekyJALDAg5AP4rZi9YbsjlUOii617QqLH9Bh1170cEz
Xy6/6dOH03SNjp8GhkCUhHMPpRiMYixrhHxw3hZt3mIPMm4S9BZ5QFeBP5cHO/dQzE24/7qlM+7s
oRINtKrikAyI4vwB7+YOyyO6v+7QqtL28lAnWzOXIHYSlW4cpomZdnruLx8tElrYwkMGJk//hsx7
q4piyZ2dDkzVKq1/URS8PN7pEqf5Al/LNOieyg49PfqX8UCsaLkWglIdW728gQcTL6kaZvse4uuV
3eR0/2IoxzFk2gaZBsHI8VBBZQodsC9OodaOdgr5P9hfQ7LsBzOjkZccmHthwQelMv5mURi/ss1M
0/14+9QMZsq0C9CB5GTG9O0QIVJoLMJthyoJVrVif/ld/u2FemmI2cvMFbuxlBKFekITvm3WSsOS
/hHNrkT05RYDtVdNST8jqS3cLo3vtUYu/vXsI7Zl5RF42yqHnzr7BUkMVU5v+QUKaWIXw/0B4DGn
+/AtBhp3+XHPrAoMcoZmcuk1uFXMIiNUwgOpPKK8uPaXirSXndsk4ZSt/pfjqMfzpoT6n/UK41D1
WnbKrUdVO4CUUMRXDolzM4SekgbUapltU54d5wUAK9EoVGLpUfZY5OJXaElXnuXMcsNsxzGncBtU
2B+Pn6XzI3RuMbeiEjHaotJa11BB9/lGcWW2n3qXbT7Ml5FmM6HH1mr7GW+t0XHdBA8jE8//XYPf
Umg9J5XkKZqPCu2pKV0b+swextAGBwDJKf4xe8iwwYOLrIb7pvISiHvKf7q8LaqHDgY0xTU9OGTt
Xu43OT618skvDxT7G2dNR98x+7g8R//mQmZL8ui3zF4DvUICUCy8Bn7LkG1EfZfJPzw4BZpxwIQI
0znon2PvxgtbiqQr2JHDcOVIPDOtiAhMFZWZyeSaH4lKa2qZWfI68hKgmtbkHFhoKC4/6JnFaCo6
JwaIILIN8zt+g0gUPzQ5XPwvf9TMWKPf/Y1xblXQIvmfh5pAQ7QDIyUEK0g9nsOF6Ao9jzSTPsbl
exsMj3ll3KD3+uVFoKAvj3W6XogMTQIZXTdIPc1znVKnFgVcD2axJm2Kwv6lRSpOY+f75WFO3x7D
cBFSZfKQCrKy40caWoRCAw3vFlbdHvw+oQKNIjkbVtw+ryRG/p7gxzNy2logisiUqa3/OP+/nLgO
ZLYib33yDGFn2Y85WX9oqprUvcc0NQrXWkgNZUV23H7XtboPKfiNnFZSENFkgixcsMOoab7FGLOt
W6/Mu98wl5zxgPUAPbxFcS5Z0sOCILceKSisqabFfwYPa9PSHAPjTcUo+SCXsbNnyvR0Q2679iX3
S2wstK9KSVXlKU12AMJN+LqgfLXMUbxUdH/9TjGj3oVp3/wGHF/v8Cz04ZUN8nTv+JvYBOlCaMcp
PVuvRh4PWhEgDEmKn4ETuqH9SSMddyzuwnBnqVd2/NMocrop2qQXVYu5/PdA//ItCGA1NBNAbSR7
BBvkPVK7W4DNvtU5yTQ48v88zUBXqCQcbdpCgRk5nmayiR1Yqej67VfKwm9WhtatrRHffnploNMt
h7+uOdTWLfjDhP/HA6lG2VZGGNGXI/uu6TeheeUrnfv73HpJo7EAiOZmAXHu4DUUGSYmWu/8pP8a
UEzr7d/f1dchZu9KovkVBgeGkPHYUJtcsFpcq1nWKOcvj3TmYZBQkYfTpgNZU2fH1YhiPbSqjKZa
WkXdFkqKdm2IM/vL0RCzWV2Pbddh2bJxWkrxMol6UO5guLegux3aZsj9y+VHOnPsUU9kotHImKlN
PeJ4AmQpEtnGpr0PArWFqeVgwKMFOTn4EmhHAPKgYHkBZ/Ck04adrj64HdObDBO0hb9AUcPHy7/n
dJ2ZlHawbFtYYhzLmIWKTjmGcWDR3lVJ9SddF/hBS5zf1TYc/W/2qFy51Jx+UZ4bOwXlA8tA8zD7
oiLKTUltZInyb+Adwsr60431eGUjPz2aJjQMV0+yCVOee3ZTox4B8h9pGG0yPoJMRmpurSUtu/Il
T98co5go8UnF2BxNs5UW5TiF+8AXbl4pv2o6/MLif+klCydQSVcypbI3lz/VucfSOApJlcjyFE4c
z5yRFhCtBK7LtbKXNMc/G1jw465tUKcLgmailg6MChmvpp9Ud2w/EqWAwCtZbegGTRpsUiUHxiCi
J8volCsh2OnVcxrOZqMyAb+c3KpjGpDVdgFexae3oOYBi09WUcX6a/qtxjZpGrGyMH1jefldnn68
42FnqxDdFWwNpBdu2PR7pGhrLHp7G9xD39drNoQrCZ/TT8eOr6kKvT5trvPqbDigBTTmRWnmonTd
V4WMgY0GW7QAupI+PjMORyXxH3wi6tDabIroUOYKpaR4FdogGie0nnyI4m+X3930Y4/DpOk8/q9B
ZkcYZrBhiAle3T7oIlcRCJxpWg2Fxx0JBWPvj9+Xz5eHPHNnciiss2cwM+kfPI/U6f/YITrsAy5l
waPfqWsdo1Rfyr8URTz2UYsqWH5HjEsCr1gGenTl1D6ZLg5XdhkeKOtBoUo1zeIv0UiDqZz+FFh8
O7ktFnVn/XIgzX5AYldchWoURN10eL38zCffchoTEQHXNB36mT3bX/oOo0doZoFbhkABTQMqEPty
sBIdy+LyUOqU4Dn6pIxFSMdotsm+rE2/5cvzAdM1kC4ogTuINbwMen0jph7fvBiaTPTWxD2y5wMu
rxs/nl61m6Bt6zdmEq7zSN5JzV3p/basndFdOS5mnaOnJD4/DOgpNRfZ4N+zlzCWQxcVuhm4Y0qC
lwRYSETmpBXaXtRmyW00ZIHpojNF7k6zt6beZplqPPixKq3koGw8yOe28PclmxBYdRg8S6SJ6iNU
3r5dlu2Q4wKXeunGBl2mu0qEyNnF90+8XiSF9q2xAhR7lCHD5soOdLLPOnTa5YXDhaWGdVJpjD21
7SW5pMsT6ZoDF6hxmXcesO6xlbcKPY22l7/x2fFIsbFwyfJRFjn+xFE5tkplInxy/Hiv1t9FoEJ2
WMv6lcD9zLSlpE5lghCXBTO/7gYxpgboRDzXUNyxMn/Bf9kIyb5y+p57nCmJzmmoskCs2Yrke48+
pxEtS8MfivHZtmtT+8z9K1vd+VEMhTnItdqeV/2CQFb8JoC4LuRdPX6OkBBET6+kz8vf5tw707kR
UPkjZmHzPv42YVxzDHq0pw85JTZSYCRAf/QgADwVZleCI3X60LO1/vd6wEnEdedkrdMArcisIIIi
73fyG+QIB3awHyqP/SAj0xxQicILlFT5Z0XHuDV89eY1xlB2SFDyWg9YqPPEbUcinw0VPtTzFv04
P8GK9y+jL+JfllUZWzAJCFnpi2t918NM+fj390WWQ2ZLlhUy5LN8ddGwHjvZC9xGpwWdj5zdybaO
98+6IZbo12FmSyZV6TtNyTeYBG/Y+beill2DjpSj93b5ec5NM1Mn9W1SbaciOx0/X7ZfRy8gbukS
z5NYVP/TXtffFTsqnrjoar9G02cDvDzimQONcQi5yOEwt+XZvlo5ocaH7EOX2wh+JLmVbvl4P+kH
TOtjpLarjlzSlVDvzFP+59LL5Ye7z98z/stTSp4tFVz5kV52sAiLzk24B9CgaOt1yZU46NpQsxDF
HsmRFBFJiih7y7F8obZFY/zN169s4mcW7tEjzV4jTNja0FLGQbi6FFW1supg24z/jCUl6w35lKDc
cVTij9n8kAO51EtU17w5e9ko5Z2H+Rz82PrypNBPdwadFvWmiaoQZpo1G0ZryywMm8mLF753ZkkA
+Xx5gDOva6ox2QSm5Nko+RzP89zLI7qjNpELyOFPUCfrDBAHit0rR9CZyT2VeiE7sbtxq52tWxmA
pS+ZCEqBKhxIrFGTADiWflLiwiY0XFlKp7EpcripbKDI0OGnyPj4qUrAedGQRoCucY7BtwDPPpo7
OWWTXFsq0LgGiGK58tN/n3yMq5PwJILQwaEejzvS7YgelVgsMNW7Gv1As0qCgqqsLn+0cwcG4k+F
HAx5C4XUxfE4ZtU7RlKmkdvGRF25T8Lz0bFfdfhvwACoDdTBqvD2mti0GR3q3N5+LkFxth95fqNP
0v1V39yTub38s85MVpJ1MkocomO0MrO3jgu+MAI8aizxDY5LfPLVlQ97bhoxi/ikGAaBRsw2EWcs
+iLOGMHm2B+wa1X3NSVtqCDVNRHEuYVhc/gT7pK3UIxZNCMs0xRwCMDniHyLyXhJe9cdKNMrT3R+
mCnhM10tjHlsNgq90mw2Rldko2tSxzXodmtr95e/zLlR2Kc4XFAOc2+ZPYzq+Q7CCWTvXXUwJkbX
GMGJuPIoZz4/VRXiZoU6FvDv2eQvoiKXtZT7p9U0WwNHIN/vSsR85jl4BJM7O5kkk83keN7T/LjR
YrqBwDRq3yCtrCskS3Js/WtuAKHrpJbg+1P+NucZuKKvU1p1Wojbazqq0/maFtsW3ZMvf5QzJ+LR
KLPJPIDOHtuQUdoBBgkZggZm6SAh/5OvXCbPvTbAyOhbKEEh5Jx9frDFCg1gAvrpmtGOfl5LHZQI
bd42lx/oJAsxvTYWPguUyOkkgtFK1dPr2o/pQVrilwQCQSV8Pzjghg1eZE6XsKb58z8ZE4EqQmuy
OPMdt/ZKbxAWYwKEpZc0EfEuVx7LjMxV8gA27fJoZ/Yf4PZTpoVa/lSgPJ5/ZL4NM9PgFWr036AT
wC5praXZcHAiirXaK4f/uc9Gvo8Eh02Klg4ox6MVno0tw8AJJUZ7P3WfUGxjpVZXbh/npuGUwAGv
rkwJqtkzNQb8B0eCSCBn5mbKvYUJHbhgPQDcvBIFnH2gL0NNP+VLuBnoOGnpkcjrK52XGM95vMiN
kX5L5lD+uPylzm1G1EHZ6wg2+GKzpwrajD6UCkNBC6SzOd1Z6W37vxti9jQ0fmtF7jEE/Yedp1GU
9CkchHi6PMr5z/NfDzJNyS/vzB9QqY8Oo9idtBi5E+hUwZ406X9wtFKentI7yJsojs/2CCg+8pji
LYFUpT9PopjW8baj6oNxjW41yb6Wvzu3WXwZz5pdGAcbOo7wMhZujjWyKn26kLbCWgi1+E5HwbUI
xMbPovXlt3l21KlbELltEj3zEKWLhVGJoIjdMYv31Bbz+Leq0EdSf0g0xW3sK8OdipzYEikL/P/x
pmn65eupXWpBJmM8eLnuADyLTmMLRacb4fDcGfd0xqNFy4qWfZcf81RaORt3Nv11BbQLTSZiyqXj
BqSKXjwOGly3Db1gF0g7smpwASOtm2oHhfvy4Gc3yS/PPFsXpjex7hPGpmrCzIEJKPfSw0CrasWg
FZuR/Htwc/SOZytE7yF9+tn0rOpBKGBRK9iL2JEvP9XZdfjlqaaZ9eVLwqkXDU1y4CE4MIeN+kdX
NdhtBN2Eg2utKP4KCWcJIdMms46Th4gajejxYHEdi7bSSeHXBvBZvwHVVVi/aDSDf9l7Cbd0M9VB
mEHH0OSdDPsq/PBM023Ftza7sv9MM+Xkp9j0PyQbjeZxfkFsVTReTV5zhwiq34kNaqHBJx7b4srZ
cPb9fhlnNms08Hrk9HlkSYVHOKquVMMwGX/AhPwfxKlMPbKhJHnRWM6CSFGQ8oC+xfyk+/ZCy4CN
gQi/Msi510YEhBYcieoZHZMm9wlodZiioIxskR+M2Ds0tf3277OSwMeh9IOIwZ776Ky8lXwkGDEt
c830hV6G8a6E+njwVUd7M5Lo/fJw5y7WpsPNC9kPERB9TI4npt9O4MFgAIQKZLmtd+RhM7pPEvIN
+0YC02ndxt2y8taXx53+7HwSchebYi++GcbE42EzmmK0jZA5nKTgAH9Jp7P1QFvDzKge7Hrvx299
k0FJvaqIm/7w8cCIQxWSCCo5TeK+2cCFM9JfWaM5hABzC8Kstg6S33+TKg1ICyWNRdLY7yC/x/e6
y2mlGg66W0XBk9C0H50i3jS7jO4kcxg3Ec1NwStQsLn8ak4DHX4fbwYJA8epPL9AxpJcSZOXaVFo
L3X+3qXfLv/90xPz+O/P9r00qeiN4CtcspVNJL1ZKkCzxzjZGPYyF80/r5rjwWbTSw9THcYaD+PF
S1n4wD/BNoEOuvxIZ05HJjC7GTchOgvqczWCWtUtlUUSB8jYF7r1ZkQ/NO1VSvtFYRwi9bXobqp2
DaRNja7V8pUz32sqMiHPo5XhVI85nsqp1WZxodXGQlW+K9Ey9ia2LXzTP5bhonIqK7CaRrdyulcv
qtaec3s1GaCfrqZpHaFbmDweFPpnk1qCmmv3LZMaf/oKMEwETKsI9rWOoAdDgHTfgNptaR7rmS4N
ptw0W9NpdWzAgS87/UHNacm8LQh5Bw+8fUejjU2LTbh/7gB6yJMBmu6zhr/ubN0d6OOdhc96uR1o
R9fbtCWuPjAXLSPpts5/JPrvqnx27Hvd2YSDvBFIKahw0CK6od18ei3beSYeO3702WwOAssb05hH
x9wO3g2iNrlImuL4OpbWJXLT5RA+GXBfLs+4M4vo6I3PPnrY95IUdwzbDuumo0rOe3zmps5kEwcu
4ldilSsfWJvF1gCcI7sSDJfB+qRZ+0KO91EPHKZ1VYWWRsOnDAfy8iOeHnhHb3aucwjyuoVo1xqg
LUxX5OCO0WEGNC25PIyqnu7I0yHADYX0z2T6OF4/3jAA+mgYh74ZLrxJPJrPafzbMfZK82hZ0gKI
9hjB2nrvaDBN60pV+yR//39JO68duZGlWz8RAXpzS5Zpb9Rqmb4hNDL03vPpz0cd/KOqbO4itPcA
GsxMYzqYmZGZkREr1nIHw4TUa3AlEpOldj+MxwYaNUkqN6Lf31eucGWcfaAQ8vsZjRtwizIRsOq0
9k0M0WquZ5hjz8Ps0v1MJ8VdGGZRBZ6jt6IED5y5LboJ+eh4UwQ1lPMMvI6ei0eElt3aelAb89vl
eXwPeoNBgIeGAVxYs0g/CocA2Qp5mhrmMZjVnWR5TvIahdfIJqpgjGJ4w3Trg02KnFKeU30mX96N
P+AK2ZitVa85+QphP6poSViJz1fIdBLo/o8KrGcOd/XGYFed5sSMsP9kG66i1B8Md6gd7UM+K/KC
9jFuR2Ou6YCCobVDRNRLfJXsJbST+67zOzde9HQaLbI3Hiwr4T1zj1ysYwNspktKnHvZmUs4Lg03
rZ5REgrra01P4RPPXMvZdc4Xq/gqs/68jPnzzRjhSXa+DjW4oY+XJ+b3Uf/OWU++RJh/+l00TWv4
kqaf4Vy76oD05slCZn7jQMwPDbECBZykPsrNB1k+BPPDOL3qkr9D2LEjax3HKMB3NzXljsbeZ8iR
x1CljXpLS9YXiL54a5bHy9+8EoMus7d0/JoGnKEi/hyuqMFCINUAGPzFV9Hm+SppoVs3+nEEL+L3
s9eCIwEFr7Qbh8+qt7JkCzkGXBLixQlBlVn00WwgZIO4SNei6JtJ/Q+YatMNj33/GlrG+MeSsC6B
7cMGXGMJBATvFHpQwkMLeZTZmRtj2rIkbA01Y9H8BEuBJu98bu45J3eaPundRgz/G1H33tf+HZN4
K0FYa1tTyCkYVYsWMaSQ/GN6U3ZwK0bPnRTvVY7KQPFm6UGRj6p2E0S3ukNU9Cl1vmjlJ8ue+Ze3
YbqnHE5j72PuZF5c7Qt0hKAFd543HG11uZcMIo1wlGB/b+OTJ7+ppT7ICT7YlPyHMYTEt7ag0kUd
uB21Q6Lqh1GeyeRYO6gt3xL/e43Ks4ce1nF2enSSt3oC1z3/5IOEc2MO9Wqkm81wc3M+FFPpKTJs
Os5dE6oeQjdkdG4b+WloTdeK/v56p0S19JUwH1DiC26SqZk0ROg2uyhbkK+S7v0+3bdpuQFIWBsi
dizqFEsZ6R2EV2oSkMoWF8JoSLEnoZjhoi6IjsAEty20m9KB/9c/+vReQsDIDZslE2CZ3k43BrwW
qC9cJ0v2hfy7LfaxojswxWHGMRPDaT4G2q5wlE9aa+7UsfCcwnhBQ/kaKtY7B1ZlyJuezUF5jHT9
YPTJRop+fVZOvkWIKbrEgXfPYPa7JSliHBHGks37AmoOeHG1wavl7AadwC7b2AIrO+BsDpafn+wA
v6KLMAeehKxEfJ1awyGa833R/n3h2DZojWCAHHmUjgW/ToEgKNEyvCS+gUDZc9qNasD6BJ5YEM5T
pUfcU84ZSOY8BNbnUbtusqtk+KyNz1lxA2pRV++GYsuFljhbOPHOxiVsGrBKQYgmKqGg9arMn33J
P6byjZQ/1WiCtKDKwPptZbdWl0xbYFgmPeXUjc6XzGh5RJsTI9VN9oWvX2Uwche5s/GGXibs3dBO
zAgTWiOJM1mLGYSovHI4huhI5ZC7fSjodYN4eeMoXqL6S+aEmSToV+HD45ZKiiclO0jxPQDxKPiJ
ShKJD1iauRm9Iv+h6ChDDxsRx+UphYDwfErTOEuVNuXY1ZoQBkv5EWbu+z61/5vN9u+UWrJybgY9
OlJuKWMsjQ9N+xibX2b/w+V5XM6J/zyNdFedmygiOZS7kVVLZsmVB+i3pQ0LW3MlPM+SopXhpMBC
F4ZHbeStOwY3ixzC5YEsXiwOBIwNOBAaAxcM+vlAgoqWe1tmSZpag50VVSj7XqlacDC3krmF0ViL
kokBlvIoORsN1grBGqoJRhOzMuje9NMvI1Sv8vaqKkbPjOFNdx7lGcKqkZjESmn0PMpWc7THF6dD
Ve2Hoz/I2o/C+iFpqFA+OW2+a4pipw+3kvXNNmsvadWNmG7tuDv74CXoOzm3Fz2tFBlR7q5EbR7V
eCIhU7TfNYeeU36QAMrPok/QZue34TRHnjTIj3bYpRvfsbJKZ58hrBKJLl6ZMC+6YUUiQjVbmTdG
118nMH3BxYKSbdDGWx3wy1EguMaZUeFkCjLVRn8So9m8z0lkDfnk1lG+BybqdVD0ydqrbW2yvi2b
851VQsTfOTUV7p7zGdeLUcvNEYc0htptbuIUlk4JYPfOfkitx3yqf+lm9qE2pevLG2Etl8kx/69h
Wzicgl5LU2Z5eUt+7IavivrrN3uj/bGor9sYmM8Mh99thahYZ2zcAb+h/u8HTVi45GLkdzkEqysU
H/0Vw23HMtuHtlPt0KyR7xQfjooeYis3zYfB0534JUwzOGWHOfTQ71CJ5ABwKdbW+bZy+jAZfz5I
WPtQ7RoSm0yGSdt+1n8dwDn1+cYRt4K+s8+siGttmlXvT1iJuet69Dui6RPd41x7O83+VsMJG+Yu
uVOrgNpY9uYEMu8cxcPppYzbHQzCRftFdcigpu48f9nwh3VHXCrrS9u0I+bhmjwvs3JiTYrudZxu
U+1aSw89fUcjClMToPDbTPdgzrtsdi0tx5z8Maue+38y02jkoFztDg5JxkU+MuRxF+1bcGB1s7Nh
rS38b30MUVdNbyVVIssD1u7CP55KHyBOVi0PLreY9GRr3zZb37cs/DtPpc+LmEhe7g3xJALNVYUS
s2Lqw25RTU3aHhntJ2Smm+TrNG+4iLJlT3BEqQhSxCKYjjgar0imKNHghsqhLNElvInK195+MYx7
SNbDsSMleY/0B5rQP+NxFynPZrlJcLFM/6XxCy5rzmam9PGyPMaXvJuv63Q+oJHqdtGrKnlJ92nS
VbIaH6uJL9q4q9eS7gu70f9Nvgj1gHzMGBVaicm2tgQ3d6lfHkz/3qcglvFcKn84IewhG+mG/2DV
kUmyLdip33fkyR0ocT3XVqsZ7px+dVLZNfIvkGm7VvVq2tfV2HiW9SLp0sZgxYWnoRC6HvoGCBVU
ghMh/unlgZZFyQbHIl9Dsu8NYBKMO035VPcfimLjABZzNxj4zRwCfluV4TkT4hKtRtq7R3fQ6zsg
hB3cv6rTuU5i7LV0C4ck3uXLYBYzlGHB+L4jijPgBM/JC0AJnMt+7RVTUkDEjzxSQ+QDU9Bxtubo
OqjzdCMsXhmkSXshrBY0+0AuKAwS7dZq0bFJvBGOABcv63Yka78gQxPfIAivuJdPslVzkErBoQFA
TP99+J+4Td0VCFFDxs31/aZXIKvRboX8T9nKfP/OHp1uSSaU3hKqtsvF6ZBOPD8xA3hoF2lD2jVr
IEEmwkyoBOahO1MR0mC8/xL4r00OQfln1TpSU5nUF6QnbfN4ebzv8hzidywTcjLgNhkdufP5DjP2
XVv1Dyk6X9kT56Re3sMt4ed3VuRlyh6ZHNeO7hxpI7vxbssIEyGczc0MYn5S+QAdkXRvsAMXrDQ6
DUiO5nKyh3F9X6vGxj5dceez2RcOaB9VKSOGZZVUXriPy5saAo80PEj9lTR+vTzDq6a4Gykm09v1
juGn8Z1OrRx2DoTpZLSOpbpP62in9jvf3zgQFp9551M0YYFtAwpris5rJ4WlBzVFjNF5nFvQqZ/n
rVTKugngtjArAjwQX6mxrPd5teDHQ7R+f0v1/kqDL5dn7F1Q+9snQRL/nxEhmgjrEHlCk1eL3NDK
RmFIbvaSFnRfst5J96Yd61dBMssv+ZjGh7Qsh7sWgFRPV4MUXSeopW7lH8SHs/hBwrFehWi/RbrM
qNWdJXt1CETB3hn+rYWSYvjsRNcVvPCds0N5KjK8Wtn6ADEB8v8/wOKapFoHgF9IDqhtos9WxgdY
MWKZipdJew0NPfke7cwCjQJUmJya2jkF+++6sRHdvbtLRevCekiTPhmIvtKGJB/D9mGGdFWN/gER
PwyfZfuQ1oem3hjxup/9GbAw46jSVX1eM2DNf0uTD1N5n+m/LrvZ6sZ0/pgQsqpFJc9IS2GCKqxc
fwfbltmP/QyYYQs3vjWY5ecnZ6yeoXyQFsyfFk8PRfcmOfJB3ew+Wj1IT8YjnOROomkJhPtYaXl5
ooKqHwd0V3kKwZZtORvH9hIyvj9r/syecGwXTp4YxjJ74/yElIHuPJjm3ZgfIwAl7Q1lnMuLtTaF
tOLS7gSP3sLIez6Fplal6PU6iVeWz9HwLYipQmzlTTZs/N4GJ8uENKKSDT02kN+mIo0INlqBZLwv
j2QtwjgZiRiYqtTxBrPCSpZqH9VB23ftTu6HxFW0jT205hAkFEH46Ijw0jF1PmcAIHTE6KnpgTEI
6kNGfWL60qE+2hm3g3+8PKzVyTsxJuwmJTXMsVcwNvjD3gyeYxqB6/6fy0ZW5+7EyPIRJyvkcxAR
nGHE4vZR+/vMPKCKjaTh1om3OhqKy/BaGEsjn+BudpsHKJFzk5bgRorvYz+4E3rPhrKvK3Vvhy8p
5VIFPdY597p6N2mP4fit3iIcXR3un6/4TRJxMlxAVH0klXxFHtPZ8m00bjSUubd4FteswJRMWA/l
Ag8YwU0ch6vUTIDiQ/ujJzvHfpDGnb2VRV2bUaLc5fVN3d5whBk1oXFrEClMvSZAgcn52gAXHeIN
aMXvVKx4KsH+A/sAj4ZFTeDcQSb4B2RnsaLI1A+7tFpkLNLCvkqgckP7Er06yiFzWu+DxO7ubXsu
93I8TMX9aFoNdFZ2alc/B4luPSBwReCo3hyHyP0GqfpTblI0xQDYAocrjFyuDlDkFyi921nb3vW9
NsrHNDNGAoRaL/WdruXBFrH16jRCkEiz4AL4FBvTqxAR66kBjy1VzsMQqZ5C63YbJPu/32gkkP41
I8THaYOQUmsyj5Ov9a42IKRoFS7MG49xl179b7YEz9ATUu5Sj60+/2qnt3lyn5YP3RaQdTWIIXKC
H4rkmPYuRRsgMddoLKFnGvHPDjqMSu5cJDV5OOsI39ZP0DLuCpj06i3Q59oGgyxtoSK38H6RsyLN
VUXqItasUtRd7u8zBYgMFGp/S565hGnkWRgkzYs8koQruSwVKPEtRljVQXcoY+tXWhr6xgN5LRSG
FdwmpYIlQPTnO8zv9FACi857sWhuI0C6QR5u3Fur84Xaw8IZBvuCmMM0+7Cr5pl+RSSRk904vtVK
7ZojDf1jtdWFuTYchLoAedDRR75GmDNkmIpqmrhREkTE7OK5T58ue/eqgYUtWoduCl4HIXK3nd6Q
0pTBGAvot7uO2+//jQHq56gUcn6LLZBOEI+Bo9MCCa/gDzJdCJ2FW/oR7ypKi2shSkCin7WH3F5Y
9aJWs6qO0X4bG/+oRHtHJRmQ7RBD1YxPQbyI+NwtmrhQvP03o/tjWAgr+jKgPTal5dKq8m/0pXl6
oG6ATtbc7XRswp2hNCnK3yFjC9Sv8PTstHEv2cZhMjYipOUcE+8m0OaUEaEz5o0ueAKlEsuOZ4Ar
taX4CGd9H2vyHcPnuo+fnDEwoZ5O72RYAy7P4OrwADBBjQehlCN2M2emo7d+j9mphyFMqbRdEltI
1WufcunHZVPrbsLdTieqSYedWJeFEj3LzaUXqy81z/TvrOJxMqHFu1a1n0V1ZRjPkvrR6jcukGWP
vpvYhVmCtCtk1CIuT4d8lkCOEZoIf6qgc/IfFfheOznqw+HyCFd3M1JiHBUkB0GrnJ9+hd6HVqVi
qmp5ZTVKfeUH8VbddMuI8NyG0yfnkscIbG6fBl/+aMEEfXkcq1PGuYf01hJfijJi0mQ5SD5yKk1S
97MKousSwlyw0Vf28FbVW53Maw8RKBL/tSYMSJN5aw8FOwzlcQJpuduT+XSRfYMV5LPfOw+K8fny
+FbTmjR5ARQHBkNXyTIBJ6EzEo1SFkmYRMPpeZgzD9XAV1SCP+UyEnn0lxg5yrF5ieSO9kVzpp3a
6bvOLvcWEumXv2V9rv98ihBL+X08pWnFEeYYg1dJRFEPiNh2RrtPxw1TKxMNcIRWvQWswEtZcM8G
6XJ0a/EctJl2ZYNk+C40rkwr2wX2GwLIlwe2ZU1Y1qiz2x65VPYd72Vzfq2CL2OgUoDgyeTcmPnV
ZXMrBxkdkSYDg6yIS0iIE5uyNmZ1oHEPPMiR9Fsn/TDaD6glbxyYK+c0ohw0FxD/0hAvssfoYy1F
dbY01VEsqz+aA2wWN7l+paTob6m8nsuNtO3aPCqkbNWlFwkCWmFgdtaBCPc5NdP5aay8MB9v1T0a
9fu+bTbaLFd8EWJUEtFoC0EIIrL3yZJZB/LSztkg0DxyR7lI/eEjWeD6ifVk/jUejcABg4uWEcRd
FOOEsc1BMfoJ8p9eDKN9J9luS2VhYJ/9vW+cmBH1MupGLY12MeMTYsfNfdl4fqnSt7Rx/q/dcMjA
OFTD6B8HTibssMoxuracaeycyxrULRTFsO3kanU7pfqzNDbRsx1N2ne/MtvDlNPAHsZmF7p6iAj1
xvZb81NmlqIcS8meED4FIWYFEVKVa2J8i+Q3KDjTecFF3xj0lzuNG23l4Fb99MSgsN/nxq+iwsRg
AU1JlyJs/or+sKsWsTdkb0q4sd/XXmxgjf8MUAg6pdBWsxaJIJ7gd6XdgK1pYX5Z4lx4Iw+SzIFN
2capvl32pa1hLtfzydUBDiob+5Bh0rb1XBUcNKH5qQjto+TMTxU6cEO+CRVdhiKEMGdDFWJQwx99
rcm11CvVn2O5H9Fv1q8D585yri390Wlfu+xQGSnC7deDv/HcWj0TbKhbgIwsuqLCVdkN7VwEBdPc
ygEEBVetpR1625PpPRq22EbeYYZ+nwe8T1EHosOd5trzyU2C0e+liMnVzFImRR01+2GYAIpkekbL
hv9dD+KS3tpBvYFp8EVChHs3WChDkwB2uMTD7Pryaq+Nnuo5AknUlnmmCQeUM6AjYOQ6M+/bSBhA
kBUf4+ZgS8mxyubjZWPvcDLL8E+siRm9ItaCtowM8lP5Y6cgu17VFajuZw4vLyz03ZDFu7xW76vw
UCo71bOuzehjGd9xSKO7juhC/DTupJ0Sb3zYSsjJdy3l6EVAAhLK82WRkOAipcYsjJQnk6p85GrY
mOi16xusJn21vFVtWEbOTTiJH9ZSu+zmJLKS3dQnQIEma7hGY7KKUFV22pfLs716gJyaXD7pZCfr
XZuohJ7EnQshYPWt717NeT8olNc/j4gBIxoofb1sc3Ui2UNMFv6ki8ShECgGSVwzynRwUHNs7gZ/
C3e3OpHor5JP4jXuiGAmxVeSGSgGOuzNnZzeWuMHST06w/PlgazuC978BmVkBck+YbnsQqsrs1j2
RZA/JZp0U4XVy2TDdtx1DyGS8ZfNrc4bCh8m/EAaLyvBnNwGQ5uBf/a0rmpuG7Nw7sx5iy5h+SXi
KYsH/mtE8IcyJjEY9hgxjHHnJBWyIsmuUjfuj3W3gxmS6ji7HUc4d7uUuCuPE1gRej17rgeFfsry
OhrCKwk24TnRr7rSuR2Mn5azFRL8B9OLkMHCgKiJ7bEmSkbIHTvEyJ22a6OvioS6XK0e+tD3xi47
ZsbbUIzHQNkq/6w55cKMBTQSripDLFD3FUViOwfCN0d1/NgFDflNeU7uq15BQDVom42XztpSksQF
/wQsiF5A4cAiZ2tIIK1IpkCx6HfXM7dD+POyT64Ge6dGFqc9PT/GuZGHECO95DjuWEJwHkj71GBq
40VseTzOZMDy2HkeLQdhj+jH//gBwq4oqO5JacYHBFJ20POjNX8N/Ad9OrZNsO/qZ1X+aGu/qCZf
tru2GU/HLeyTpm41O9NYTCMu0Gk42ua4u2xhLcZaqDw4IoFk8vI5n9k6UAKtaSa2OzywmrJX+tdY
OurSVQcNckoP6WVza95JcghR2gULSO7m3Jwx+9DchhyZinKnOIMXt/B0xG+FFO0vG1qbuVNDQojc
lEYegFmBfL/MX7o5/6jl88ZY1jyfiuSCQeaufkezF+l+qtk9EVTYfrHJJ1dP+X/zsD81sYzyxO8N
uU2r7PfLYnjltrToSedN6XWB11ZP1RZ39OrinAxIcHInceQq8lmcKblR6h6ZCwjo7Ngdt4KcLUOC
W49SrHZ9wszF/o1iv/bpfd18sMKNOGdtfUgTUwOhMeU9edMYz/Zs+jZ7NrULt5e+lmV1NQT5xv28
5mkmcEzEdFX+iA9RP5SNWbc4GuwkRpvbVzq6KZT49bI/r+XRfgtUL1zrEIiKBVW5ja28Q4AR3RHp
rau0oypptNnI3gTN7DCGcLD+o8GBXE31wemCfcCWssvASzt7w+9XT2OEB2DLh2XeQI/53Cu10hwo
7mUc+XNLm3rUj24yUo/VC7D1BfrsjldEFS3zkUu3jlfMW73Sy6Ekhg+nHyBsC9Op0szKl3wXYUPe
HRLrNkcJD4RAkMn7rih4L3mX53/NZU9NCnvD8Ic4KANq8049HqL2nyY6FoO2m9t/LttZg9yxzn8m
V9gbRu5MkbUQJk7GGMF3nrvlALelVd8ELSRntEbtrPYfbU6Ow5DvYzWCnOevu2iW19HpRwiBk45Q
gT0sE9xkvpuqpO/RyLR/zsb3yvxnCu/RavES/dh0/0UCDpm+33qgS5FWmGVbm8KEYj1HqhJfBRZK
UIV/p8Yvrb2LzX/ifnd5stdC61NzwlxXBVGZRLHHC8L5cz5V+1436YMnu7jk4ZS/VeT9PauLIiDH
hE4gL+ybqI1ix26gdkTlajdVu6J8mGXodrYoYFaHxcNOo/a8KKQIdsJoLjo9wk6VvSyboq+OoxLs
7Ore3kojrJqClG4hmwYTJt7nZZ2FZh1XHAWygs7flSbtMgQB/G/R38q/L5O3lLNo5DXJPov14Wiy
xxZ0PZFDu28NCGWe++RRNgfPUu6admO3r10dp8aWqOnk3lWipAxCC2N53+THPlZkxPZ0aNY6tLEv
++CWKSEAS5K50jMFU9rwYE3fU+mJaH3DxtrhBXMaEZ4KMTRgFWE4DXXVIsYhyq5yk67wwJu4SCy5
zn81mhNLQthFl40zOwWWgpYmUI3eMv+h779enrK14/90OIJ/x1Wvy0WOEUOP6Dr+0FSRqxhHRfmY
TZXbjI9Vtb9scXUCET9EbYdc8zumLi6bAIkxsvVj+KAXh1K+jtKPcO79b1YEr5sAVXdjhZUyRwRP
CaS3OZ1vIkV9TEN/6xJfVkK4QxfSel5sjIcDSThqQzASSmyTP4ckdF/TFjdArGdWqdtBgZZK1zqi
pVw/xk1Ao6ivKp5h1xvfsPL24BNgmYDPgjSWuKXHEsBHuXwCrGuqte/rXWlc9/AHytb3fhNdt3JU
LeVHoP8k1qA3Fjaa2oxFMy8vgszoYXeSDsjXfdTN8Yp2gNssMLcaWJYgRJxgJpZumaXiCvLzfNPN
Sj12msZqAurbD6a9J0N/2V9Wjo4FYrcIlEOND4vuuYW8adKp1qiPhdJbGTxk0+jG6UZOesuG4JN6
GslWVmFjHqDPst8SS7pT7PFweSQr++tsJMLaDFFiaEGJJ9RxQXe/l1bXkfaiwEX1v9iBu/58xmbY
fxXI3uHY1nu3kB8BRHRx6W2DpJfFFRefnADZdf62MP2fG1KpMlZazbN6rgFWuV09lQnkdoqz8xWU
EcF2FmGxz7rK2fvkxK/DYRyuEQt17ka75PtSRLd3s10NxzkM4wM2up804ciRW4dVDtem4yMGWMek
HaNxhq45mxLgvi17zbrqqF+APioabZ+kpeoa0jx+9odZ/hoHTXDnROX0Ngap5T8nnap91TuYc4pQ
Igs8yFZwtFPF/OFHyfxkpSodoZLd58eyLPMB7FcwxN48oh52rP3W6u+cOpGqg9YkSnhUgiD8XBv9
8FmqK02Dr7AIv5aTrUSuFPhoo9mt2l9RDswPQ1zHzsYtt3acAIgC4Md7HJSXcMvNJZdfppAo9fN2
1xrHmqC11K/G6q7U95n94bIrrW2MU2vq+QoHcRdNsYo1qxqoRNOg1oauTUrjspm1nXFqRnCkJplx
mgkzCvR52XPif+i779Vm2WuZG9FfIfQBF0dkChmncBvUvhE6GjyMXlN9L7Wdmh01/TEJEU8pb6X4
CHzIqZ5Mc+PpvPaSpE38j9ll9Cdx1tCiisUrgLye9qOHbKjIPqQo0Zj93jB6V9YfG2nfQouwhed+
x7pHNLnQ9aocmhScAGueG7aruZWAY2UeKnbf9eJt7scDoKigf+2S5sYMpr3NM2CRGhlps0mMZy7Q
6zksbibNOl5e4ZV76exThDloazulGsOn6INiQoNs7CSjBLLcBl5XJNdqscXysxI+MXDupQU4Klsi
RYJv+nmkZ0PmpYX5UqTI0Nhl4hmZ/9BJxS+qClfN1LyUuv3j8kDXMOGnhkWKBCNTkkFSeiTSivna
l1NCHDuzvFbS23vZ7CEpKfMkvo3nxipuklDyb2UrjeiqLZvwlz9psuS1iamQUs/6J1md4qs4sxG2
1KGiU+n699uvYWKMn/qAarwb62F1Ew69cTPJcvokx1zDeVBsoErXXJhYlDIP8C0DCUzBk+Jgbtqw
H8E1SX3v+WDZZbsxOBX0r2izJPu6Tj6Sh3ky0uNcJZqrjFvSGysnEQgSMHcL4ghkh3BEgGacJS2S
M8KA7LOmhUensT6ZyhZSbeUkQjx1SfmQYyAQFo/XIR5No2L1pmF2TSoZdLx14TEDVHHZT9417S+b
kxKGooLCkRfo2PnmbJSBOpg9ZV6lfh15Vuqwqe9qZZfNN738CiEenJBheKVVo5vSwyBrj2l0HQZX
suap/LfLX/N+dpc0NW92CLi4W0whAJLTeJbwnwWtnoFhu+qm3EvHvz7loSI2kDgCK443icQ2Xdhb
2gisAIURMrzRbjTeVPXTuNUz+j4kPTcjHDWEKlrVFJjJYDsY9IfJSTZm6/1htlggxjYh6IHWWAhJ
jXSKlMzAQqF1+0l+zecdaP5jOsNKdX15YdYGoy164TpMEgihCzGjac4+KwNHKWJ27VObR5R42yzb
GNCKM1IH1cChYQS0myh1ZAWGhcoXZszp1UASNVSyT86Q05SSvjgNqHsadFKpR9S6hm9kUcAM3NaI
Xlr1Re/ie1/5OFqlJ2mbvaDvr+ylKcqkeIPED6zzwsFDjU/Ta7nKvCB3kGTVYKSLrPmRdK0L7cu+
nCH5mf4Z++yQNsCgjJfL079S4Ty3LzhTHEhGb7Z1RinCOfRV71aThI6sEj7M/q+6iQ6TpNOWRVA/
biXS1ryMIhK316IIyb45PyCKAjDKnDesCe/WqL9Xs90Sq/jj7ZxsVXneH3sM848tESgSDfQBhxG2
tLkFNgt9ynirRbf2FqZrdUw0uVGxWOjIxeQg1HskmE3CAFqYXEUu6Ig5dNND2r7l0nFj6VZd58TW
srVOwq6x15susbDFC5IQ+aesECJfmX7h6dY/M1nmSD8UYI/Gj5cNr4yR9xA4Ms4HyEbEGobq2FFj
6UUOSu1XkEuumnNR0jUY31ib0iurtnjr4x7kDfnrfIzSUGd53JVIIqsNRbOjqh7lEmr3pnPbv69q
gm4GyYkVA+yoGE2W7VSpwVRhqzmayv2MCnUzKu7cbczfShHo3JCw50ptqs10xFCX3Sbh/VweR+2H
au9HMpVW5/b5LYUPWf1UFNd2s++S58vr9z5yxLxOQY3bGVpDMWGTG04aEBvmnm8MwKBogEdheliK
ktZL3pQeFN/JVrPGyv47syncvxrHvJrp2Jz19ODEByXzryztxmi3ylpbgxMOFVTRjLgc6TnTUN6E
0JFBTW6XfFcMf9fqvRfJh8j+enlC3z9ZzyZUF/IRxBwTYiIMLrdIfN20zW7W3+ZG583tjXF9/ffW
uMhQTSOMoXt72TIn234a5Z4WF4V3eBHtNRp3k/pOIt2WVOOh6gZwFd3G7bm2CU8tCotnGF2EUDJ6
n5JSHpvxm5TRlmybhyjMXGkzilq1pvKgpOaxELEJWx6sWxwmNeNrx2I35RYkNYD8p2KnBrTYbL2Z
360d5A+aYWvgigiGCQ7PZ9Mf1KHvOkWi5umhArZwjYWm6sXyvR0/84C6vHbvop3FGoJgoGwIQ99d
D2Fk5E3qY01yvjUZ7Ur622UD79wfA0CXYRJB1JGwSj0fTl80FqpK8PbngE/JWvbtQ1N8iifE1FAs
yJqrcthiY9gyKcxgmg08z1TWKJjeUup9kEkX8BGmIC6/9bbhOVvd5O9ieWGMwr2ndnPb52Qw3XF8
sNWDphYE28fL8/juvBJsCGGZPwdzZoXYCDkX/eDgDBCLjbtK39jMaw7BS4zsBck/XELYzGBbYZuO
sFOXH1Mt8+pywyHWJ+uPAWHvmkk7zVmxGBhfeKUryvMmI9nWGBYHOTmQWmPS4qTFhB0GB9Q+3Fnf
8rENE2I/QqHEZDqWaWpC09WDT7KzsQ7r0wSGWl3eILQUno/BH1WzR/uYMcSNCzNzXX9QzQ+Xfeo9
KGBxKpvSHbhwugfFxdZbuAtBIS0KVskuqCC2qXezc9t3Xqxbrmk9hlLtVh10es1OrjY8enUKad0C
sQUFAyxu5yNUgsRMYFyXXMu/r7JHu9koMazumJPfLzha0Pd9jLo7R9tE66XW7yfblef7dKv/cmsc
grdVphYY07L7izp1M+XKl7fKxu/fRKzTAoW0lq5LMMHC5qerdJyHkXUaoXY1DTq/3CB+qDVPm65L
Yxf7D9VflzQWkxTrdKBHHAaa4H9mU7VVLzOqhG422Z2UjzqAoMq4uuyCa5N3akZwgiyCbj9SMSOr
Xy04Usz+52UDK14Aipq6COLqvBBEhXV1LENEQOhnqZpXhZxktZv069H5dNnKym7FCl68FALhvxBC
BC1eoM31LLmpvs9JEoZ1QnEm9C5bWZksXgMm3N/kQaixCp4GL5+ldTmCc7Hz6ljPcrhB+fNuFKQ8
4MIHEW7Ac0s27nxHhguxLlCw0NOlh2S4Tcy95v/temOC+Vk4fmhnd35rV50czX0AFr0e8tCj50FO
P+jaxu9f/OWs4LD8flIXKAcZpkUB83wIUi8HUTYUoddqv5T6ZWhvhvCQD7sw2jD0zq8EQ8JcBY6P
zyHN7qnFTL/pTWS96elerv92yZEngBUJyA1IGEJPYX9oWS4jBD/Q163+aqNd12+Vk1fGcWbAPp+w
rI0VcwK77hnW4+wfaL8pgQ9tlZtWloUsMsttkFcD/C94buJnim+0i5XqPvWRHlav2r7wUHUYt47j
FSc+NWWKb5/RKTRlxBS8VXpx7Jqb3t64WdZGQ9Ss8WBdGkjF4zgtQn3oWo1F0b/rpWvnt35DrwHJ
umTDy97teJb/1NKyeifbJVfNmWIwlgq0xeKc4sMW3cfKdPHsZlHASVC4ElPE7TD0id4YoZfx3Ehe
dXMf1xu1jBUXwwRQZtgRF2IgwYcBOft268NNkGo/bd0NSojW4w8FMqOXj8dVO7S9LiU4bi1L2Pu2
PTiFVTqhJ0m7WPPiYGfaj/NWY8LKkpB/Bq2DwKCqgXA/X5Iu0tTInLvIQwxJkT5G2evlUWz9fmHJ
e7XLw0zh95fJocme2vLX5d//fpYWvWxSnL/fY+9O4CgcHK2pAyAEsdpeOX77YOtzc90WoCKqMdyq
Cq6aW6rmgGNo7hYXn6N6nJ0YIoJq2ptNAVXdIWLXB9LGQfl+T5JPpxmHobEhVTGUbdIZSa/OT2iW
fVTChoLzYSifOrU5lMO3yzO4HFbndwymEAwyqY6BCxBT90llUAPUMYXsmPOc5PL4PKTN7Twl9VXR
N5GnTsM/WjONt0k0fr9s+713oOQOVQv98Rb03yK8agi0UaptphPSGc+38n2zhdZfDnxxdDp3F6EA
ECpqFOf+HcSVmebmQqxgdHtLMlzHam+TMvrc/j/SrmxHbh1ZfpEALZQovar26n13+0Vo+xxTonZq
19ffoC9mXMXWLcJ9gXka43QWqWQymZkRQadVj2I1hdDjFxaFtybK0wgQWNq5Se50SQzMOmbQ63vu
V2Gr64UvfTHcnlIRHMhuUzXQUzvnv4ef3RrCKRy6AesxuEc33uTQcRrCSDcz8jmqooYjBwEQhQDg
I0o+2OdcBH6NUcKouJ/Rq6ofOt0L9PPjTVbzEesA6iVgRFDfT5VddpU/MbD/JW80WpngKO33I4Ny
KwNd6H0PSGkNgnoPWnjN7vIH+3yoz00rSUPVjhZkc2HapuNhtIC49ABpfpz/euzzfIlUKR5ZWTuM
rRWDwdPPQi99i4tq2+raFp+d42wx6rUhomTgzYDFzBYmEzGeAa6BxyYYQ2idvDILUndiCJsh0ASs
zy4CszIlAusSBvnUe6QamtScCdYWZYDY850oX6O/LnLL/UP1AHcuCG0+zybWrDd6aaMOvH4/uMG/
QJbetcZU7ZF3bC87xeKC/hhTaeD7wEmRq8BY7PzrmpsZYYIRjeN9fgmfr0jt4dPYxRPZgRFiXEdk
3XvXHLzARe5shX1srM1c/bSNb5cXtujtJwtTvDDmczBZEWwGiV2sRcZv3H4ieBiXxgYIPh16QLeP
SgDOzagYaQlpD9N5iKP7use8jgYPoTMhb5mTtDIOeDxTluBT+T+QkaHpGVKmSV0/E6DLTyVJpDFp
IQcT5Y84MQL0kksGF+twgxsDqn/1TUnCtgtHZx9lBzd5plDTY2YIDejavSMZoBih3WqetJ/naJRf
IT/uya8ICqcCBh2/YoSmmhPa8RjaYMtNP+LxLoeK6xCtPSje9brwvOg0J6tXkt5YQNSlamB34k+2
B8mMPRim1wD7X/bNxQMBMxBrR68esClll5u5A7tBBDsGQZ2OYB2WB9KqCN2JCIO7sRx3Ma01FM2P
oEC8bPxzzoWRfExjYIrF93ENKa86gPrcybJhO639I7Bq6wylr2F0vnslPbBO51Dy0jzPTE7NEXXK
dqR+XU42ZH4y5Hf032q01iwKSfNYAUwoCrGOy21eDIchXl9e59K3/LNO7Pa5D3mJ2Uw2g+ECaka1
4x1YIrbUxswk6BEvm1q81QmkJfC6RH756VbPumbsigS2fLRjwt6ZQ7+bwZafrScIvrnVuJH/v2ic
29TK9vitGOfVcAgtnpnT36Bc7+jZtUU24DcYlEfPKNEOV7lX4FE1l/2qMEFcMRhs3oGDajpWiS3u
8lHsWry/NMR9/8dmYA79f5tU6uPUgqoQCiP4IaaHMYx23Xd7Tn8a7TZ1twyS9YAtD9gkFNtGXfj6
nGjD2RxUXMGoJ+d0lG9eOzwB31GJEMmmW8eoMfKsUw1fdCsMi7t4TxJJu3juVvYUBDmYorHNyXdw
2aXOP4EEn38hzwAOAroeGIVHC1O5TrgxOkZZCZlnuMfOK/dxB1DG9EPjt0v7BbAFghBFA/+TbgDN
qsTyuUwJe4TYMfJfCwqFcLcFC0zUZfZLBEof3uYRZhmHH2NVfmsa+lCTCKQvufMStcTRRKfF0Ajy
QyBAUDdD9UEJwX1m4GISaA2nTb6JnOgRc0z7dq4hhwaZpih5IF2+ccd8wzJNxvC7LKeGKjzSUBCW
0jQYXVM+bQqecQfUUau0uhfeuEsE+ZFNaZi3j7PVri0W/wsxB1nH7dHH66v3luMWGoR9aNwUiZod
esH75S8kD636k/BdfNR1PfxPHWOfaFPX7QSHTkYIq/QPuTPtwHQQRtF4WwLmGqU6sool/z61qORN
FbQcpmmGxYrPNSTByLoxs/cEdRNX2zWXG3ppdYqXW0Y7j/YAWymy6WBIQlq9VoPmBlq6704XJM/A
SS4hXCNurABGJoRgzuswYeCMOkYxHj+by19r6VFyakpxoDJruxjMhumqwfxdU2ygJUaT71HK1jak
pCbWhVWnCfvLJsEkjylZRCNHuc35UCUpBLARbKMalvhKpPZhCsyw84LbyAM9V36XGrOG0Xspbkh9
esAvQdEA4rrzPTVy4U6xhSDoEIzcUv82YbocaemzyfUAgiBrUOpERVmZCbiMW1zfHp2q+3zqBwz2
IWC46ySrQBbBWihyNhAG0lzmS04JWRgQr6OCj5e6EoBEleMmNXsoAUx3qbNtof4zfOUSAacXrpCA
ELSGlK9mtuNQJO4A7cPuw5hvWfySBC+ev73sjosrAduMja6gj2tRuQ1nOk4ZbhL4hp88dV3/ygVQ
KcOs8frFCx+TKBSsL6hFfxrRBvwoYuY4IcULbtx446VXQ7GdxE5096a7Ka2NgzeCd231z19Y34ld
JVTFo9XFQzzL8FFsg5QfnPqxzA3NLi6F4NPVKb7OWTKzXIoSxZRUK+HQf6XRfZCQYmVXBd0mVWet
66LQjFws28WQD5p7IJJQT7Y7FLXToNcP7p58leT+VU+99TQbd5FRhIVlbD3v1+X9XDrVOMz/sagO
oEVtnvQOgGUrp2Qrn98GnW42cvF2PzWhuCQeN6T2GEz4fgQAMk7WJmb3bHirvBXaSzaEy6JWc6CX
QuTvYXoL7WSA05XDFrmV28zchZv0aCW77yAKXI3psHYw1ZSI8diS/NocpsPlzdRYVTcTUxpjChQT
VjrezRUI+u/t+FUY9w3Zi3pV6ya2ls76ySLV2mXgBF2KuXJM1HHAeK5iBzjD+Asn4dSGct4g3Vd6
zIYNkjbQRwxdEoc2KtpiWk8tZOc05nRLUg7elPvpVJswR+OPDLPdxbjRann8vkaUFMSDw8vuv5zX
UdsCTsrausEduupAB5xsLbtn7xD4834mGNzdBqVVPI2ln97SsRXzahLMuEN3F22xIWXDdVxn2VXr
+qBpvuw9C2uXNLc2NP3AaYpq8fkF6xfAZbZ4vaIAc4jYsaFj6Pda2LfsqqqLl69zPFhxkwfq6Dz0
JkXp9KiRDUPtXht+bd+z3L3KxgFPNhHspt4e1khfbkawJYcxL2fNMhcijiSmABAMAHNgX5Vw4JV4
+oAHGct0gNkC6RQui8sbuRRxYAKyZQCXuxiOU65zNtdR6zLkZKV3FbT7sdn45Sqj7yQ2geLZjQMe
w5pO89LHQ48RbIOSPPgTa17mOXlLSplxGteZtzOQdwKEenldC+HFO7XhnTuIsExMLLUFYnW9BiHF
yNZzfhMlLyCjBFS/+0IqASp3tCABLZGZprKLTTMxr3PwHk2sI4mP1fjdTzQ55eKuYaoVTz94PmBl
5yvKa5LE8QwTvgWX/znkN1OreVyChmnB42WeLKmP0QdWyS9aPoopBQM5UDpJ/SJlIH+4Ztq/Qiym
AgFgZH/PmiI4RAk3bmnB2yPPrXzDAQrZR6UZHxgX7TsZI/Oj5mW0Ny02b7nhMrwqvNLZlT2LtmDb
7o6mN/cknGkxv6cTeM08NmZJ2I/ErEAv6ot1PvHupk0ycz01XrVKms6+aSZq3Ik6Glto4kzzrrZq
9mFzK7vx8q56iKpmvCY8ae8zQ3R4bcYV+O3SPAAJUdewNTPtH/6cgqK6IE1kQw2uap+7Lkk2pO2T
W5cKt1knbgIapgodUkD4YwpGwBnSNa+tBwofbNzw2FczO1hubW2CCIlO2HU+2cfVWFYoOdfiOnEc
+csifuih3rG2666AYjCJQZEalMO29lyxNYshyHcdq7s9qozDwYvyhK3MOXZeWDb7x8FrRjA7jIWT
bCKSTVVIcpNc25UZ7dkQgD+qasymCTts4naAJNfaxZwW8H9ebuz7LksA1XX7YMu9Ptnlc+B9y9s4
P6L6aDzzNO+/z5Ef3TXVQDaGFTsd5vWJk4UJuqFkDRlWgrlCM7XenNkO0NYevass76yPLhP2v6RM
zPuBZnxTCitBwgzIQbY2ijJ7y1NvqMHiXGb/FJE7Hjno7F+51feHsrDmlRim/Ab/eXcT+z4GzzPq
3ETGZKGx4sQHf7T5jZ249VqUc1KFNcq9b0Ftew9DwQIO4WPhVADg+NmwjXLGsh2A5PahtJv2IeVO
vQUqLWhX3HGmIwa+hu+0j030egWKxT60jXcDwHEiJOCxvfcBzbjNoppX4HyXMRxKFk8szYvHspi9
cs2ruDp0ZV2/M+LFQVhbYvggPcfgaGZNs3u046z9xjEfueVzVh2jznSei65yogNEXxPwAdrzAzSO
im2eTu7KiAz64NI6OrRW45q7nkQO29RdHVmhV6DuuiI8nfpd1jTjQ1b1Ux+OWRBdD66RA2lkdPso
qQwrpGNd/gBQJ352sC9xWIOb9olZblOsC9pnzyUn45MNQrXvQQXuWJYFZhvyihfPhdPXH26GigJw
RB7gIHEa12/lkAUPUcAaLywqxwHTOcmv/GFkm7kDxjsrm+HZridbhMwQ5a+xH8aNhYbis+0lALRk
PppFYW6X4H7OkyB+ctIIkl+JGw8hQ3L+bE+2sS2jzolDszQzzPxH4/DqCDYcoiwXQVgMnnc1VHZ0
y5wWB7g03RGnCMOMcV71V8OQmu8TJp9CO60JfrrrRzk4eEt6mws8sEGY446HOkoMhA5PpBN0/GZx
JMJI7yc+d2UIiZn6UPteui3cFvUyd44Fqg/uCCwHT//BXNfwUtGgO+R+FqCxjSLgXYE3WgGEUryu
RCk+mB/Ft4iG3doQ+fSD5na9nQm4m5y+GOOwoRVoOOZpYldJnyB1DSYv2tWE508jwvXW5I3dhzDE
DmVQ1VsMeqQ3pCr5oxFN8d6LHRfHIQUngu/F7YY54NHPprnfggkufc+DxgjJFHcbcFbQPSgnwB/n
MbdfCzFRFP0sGzMhoE1lWzJRCEGSetgkvCCbsk/dYVd5nghWfk7cOQSMuAnCAWxz7dqOmyzGo0yg
O+xWIGYNe1CJbQDwb50VZTTdeFaaPfsQi8dcWzMaEIonrphWwNvM1Sowm/QXyOGBpRzLun2tyyDa
TI6o3imJ2n0fZ+kWPAzNu8OMdl9DIXkljK7dCCqqtSM3PS6M+Y1YnflrIKkfUpqWDxgMoNesDZor
iGPMBwuOCAZxI9ZJWyy1AsAM+OeWU7LHODEmyHdFHEwKj3OyNdGLsOi7HbyZ6CfP3sqownTaEp2g
yGI2J8cFJZUAismKWYEZqNKSvWSj2dXggM+EbrByMes5sSB/wUktj3WVzUBNgaZuN32vrH8ktX5g
QubCQUEo+Rlk2T1pdaDvxRSSmABiB6iVY4BMvtRPrNYN5d1oIGlI5ehjcnD7bZcnIdSIkng/Jm8R
+YfXmrf4UqKCqh7FpCJqKki5zm0mTQzCYtm+LqPbJAkHb9tWu6G5iXSPuqW069SQsqXQcZqCXnaV
DfHciW8OO3Q6kcElvzg1IX/Cyf7xOhJxIr/aTA9j7oLn2Pn71riHAhdecpjxkmTH5xZKDLIRW/bf
guFqmHY02ASupictE2r1rQRmfIBIQXrgfRrjtpq8Ma1etmxn/3rws2ObpNCaTKAea68v5/ZLn+TE
lDqTIShtqjzDaiL/ySf30Em0dKO9n5Hs4A09taG8vBxkeUUQwwZ4CFfgnUOKCKLM2VzTSIBlxbi2
MVkY9x70KgANdIIVsqrQLKww5eN+gibfiBdba36nGBK4vHrNRqvjQz5N66iRkxSCbQLndehQWTgy
3TDUkk9CWABwPYwCW5/0v70+a0D0gJenLX6l4jkWL19Yhay8giQAxPOq+hWyoCaaGrxm8mBT12EL
lAlIHv1CN0G56CsIEZj+9wE4VmVxBpujeJHieetER9v4t+7B2KRpMehMKBHChMg0RNlhovOfgj4B
RGJt6kQSdTbkv5+EiDIVvU98PJn98ledbtLybqwev/JF/uzUpxczSHyqAcuokK7V7ptffo/y1SB0
/YNFzzr5IspTObHsmHku7BTQfHFeeK+pC+u2SrmNjBoPpIhgq+p8U0NgsHFfrb+m5JfR4WQNSjzl
qQ0muQpraJsj795E8JRGD5c/h2abfl+6J188iApMgwuYsMm3OIPchvjCnSClHjCZinodUrBzl5rM
Lp3MHD2q3DomEA/EjW3+tUiL3CekbYDhgcU1UNv0pm/YddDilE85hlmGe9946NwbhgF2TxMVl/KB
U0vKIayRN8cFAEqrydyReM+EHxLvAcS/5d9Pwco1eVDsk0yuKPmc75ttVVFdcFjqrbVPbmey7Yev
fHtgojCHj9or5szPTYgRckVWhEZ7W924QRm2+VfO+h8DrrKGrGhLz49ldO9fimHrxVdltPN0sKXF
k4gJKgCkMXuN7TpfBjWTom46WYOju4FtjToNue6iXroNwTMKHAbaQODWVfLAspoBhx3QW4sBKc/Z
NvWmECxdFt9cPo5LTTzv1JDiYBBmFiRvpaGmra5RVEqPBYoaG9o2zT0Qn9FK9CCM7T3v+2hazdqb
3W3mJc4K7MK6jHvJ2XEv//ZDdI9tJTnJWmcuZxtHl6Zb0x4Bp39k5lULIbHR0lQdl8LQqSmlp1FU
do26CkzJgd7EeRggyXF5Z5ctgLxKosGAcFPikJOBnpzL0mnb7Kry1uk1h2nRQ1DB/8/fV+6DoABL
lxjx9+viH97xNStQLQnoxkl0VNK/6W3UHBhPO4COkDpi5l9xRjgielrgMFv5vQd5OhePH2PrMjAr
ombVzhSjXjS0GdRo0vIaA8u3E2p/c9OhMtaHHATADniIkiHYd9ZtFwUofGn2Yul9ePoDFScGOq2b
O7kXnfHme/exd8zjTVxCF/RYV3tHN3yxuPUn+6EEANQc3QB0QOgsoiHWJG3oVROghXuGAtFlJ1oK
NacLU5KXIuCAjkxYGMfApPPSGremqYkAi34qydYxl4C+heqng1G4YITAwAW3r+PUQvqt6/4uHus/
FlT4fVJkQYmZDswJQKkga54bui2yb1lzbeS6cWzNYgLlWEeBJ4baxmLipNqXPLmGitb+K5/kv/ul
vtAbx55GHmE1gdftSmdAXa0IM5ppPotu0xSXrvtUECvCl58AIQYpBi1ArpWuSf808Gz9/1uS4s9T
BR5F0Hjh2mzJ2itfcg/Ybl+zb8tn9M++KfEwMq2EBg32jfG9iSFQ0dxMw03tIYGCao+1C5zt5VUt
X20BwOQgPQf7gjptXfEpHQjpcJ0k10l+jMa7DLPHtvUGEdEORD4kJNYKneAQL8WvnFs5mYXauwP4
nrKjxTinqE/DdNwciy5emSj0xzoFFflHPoXlEyPKjvakmAxPntzA33G6E3mDkXxN62zxQJ3YUG6Z
ukhmd3ZhYwTfTCFJDTqN8+ksKEkhG6oqMQxYwF6GkVGuet1Q7aLnofEHeBf9Lbpwnq+V0IXxyhxT
V4XPnzlCapjnUGsDk6u3oqBAAtPN9IjOyQemvw5f8EGpJQk0LUTbgac9t12nQ8P9dkQD1WUPue8A
3PM8NDVq2dV139BVMZoPYvwxt6+Yi98Q468JO/FSAbUuElWJGqaf6gQGlIOEhbXn3ErBIU0nc096
w4U2fZVe+35pvVxe8ZJTYqshnQuAg4l57PMFj8lgSSpUOGUcWinY5Iu7mU2a47UUHE+NKNcibI9J
RWAkdn4mFA2dfeZWeEo+N93r5eXIv6SesVNLyhkbx3pifYf0uBrB/AfKRwCMVjaaRE77ftmSbuOU
k4abxMvQiEG+GHwwtqfpE6WbyyaWDoJEwIMrEhwheMGcfxvbrusmGTBaVkQfNIFiDvrPFTqSZjgE
H46xrdmPywaX1/Rfg+owlJ91mCZuYNAunY03Yl4BQrw5mqCXzSx/pD9m7PN1VaVrCbuQHyndesWG
kHWRPTnkC4HqZPfUR78LGXhwtcOKI77lfNdXmkrzUiA8/fvy308qIxRA9RHSRXiSjJBEg9wr191K
i99f3obgpgDkVX0e97zJQAlnYU6ZPol2WvHxVZgEzUT0QQ/JhDaRDiy8eFAx7wpIAyD4QNier4m1
JUXNChYD6zqJgEfh24IN4dBZyJu3l71gcf9ObCleYINC23UF9i8GBNTwMDOviQWfmRdlMD2xoLyD
Cn8qiBhhocZEJj9W4qlkj4KsinrXoUGM3JkfLbYFvzVwXaui0LwoFxMa6v6mSscMy6eEJhpyz+oi
eKARWwMPc9pPLyQx0HAW3C8Bjo4KtP7G+jGjXn7nAQRVruQMwo0FfB+YaQkTmj1fPOCAawCpAKKb
T8TX1GZD3UQOflH/xO1NMxzbQBO0dCbk4T85Fk4eTHWSEUwzc3qbduBTK/htIXQcv4tn42QlSqBH
9O39ZIaZps/aK5cOJZIR68jHxFs3Lj/6QQbhcM6uSF3qXnmLp+TEthKXh7ZL3L6Stp0S3EpbkT6V
8Q68OIC/fOGM/LGkEtly3vQ+E7AUt24oiBm2Ok12zedSTzx1SkpFCQsZQTpabW0M/JBc05pYPOon
y1COejBaFcZX4Ha99Up92Hi6vE2LH8R3wNoEfBSmB+UiT3yu4ByiNzV6UQmqQ6YLquw1z26M6B5N
sMuWfjfH1QQDmS3eCQgsgB0oS0kzi2eOBHKAHiCMnKu+/5VFoEC8NSAH1ZabwdnT/H2Kbir3Hi25
y9aX1oncEMgnAjEcwC3O1xl5RsEhg4t95M2HiDFbPn7HcNnd6D47aaM5yEsnDOhTYJqATSCfdN3K
Es8kXw762cQE389Vzn+Mjh+65Sourvp03bT/Xl7dokFQvwDQAX5OV2X+MSD/aVdRizKNX15NzXsD
tgp/vI39AcL17HnOpzXkoTVbuuT/uER9iKlL3Wm1JU3x7KOFBRhJSsBgB+mG/mrS8kAtGgH1F8Yt
MMMM2uHz7xb4Y4fSIt7SgjTbJpoPdWzuGuZpvtjiQAnIkyGCBFAe6pjK9S0GW9L+yddDkt1M4m4G
X2wsmluwqm0w67qN6/ge0qWPE29WQfZx+fMtHXLAlcE/BTCQj6Lw+SK9YC68OkCSX0P/0Biv+/Kf
ywYWdxEMuGhGoBOMOuq5gdQm9Wg6uE5pNO9k564yzC1jvsYj5AX16YSfmFEuMNOB8iiVeQm0d8PO
xpRuvu34E/kC8FkqkP93OcphtkoLXLSYA11FyOkSzOGk+UdtAb+n60ktnqsTQ8pLJfEjr6tAoLMq
bdDLBx8EY5zZU0vuOrouymTf+F9o6fkY4/IQPNBWV6n0qqELTFGjWM/S4zR/M729Jb7QXYUWMVr2
SLBcW722DAdMOtxAwSbgfEVHkFTgitQVQpc8+tSIEuu9dAYXUQEjueffm173EBSPl11aZ0EJDI5T
5CUk5HBmIJ1jjXdupvkUizkoeneuRLBBjl7t4aXmlLBB4FQ2/ptZAit0NdlPRvfC4weQLsc3xg2K
afNXXngnVtWXS4zcM3Plg39IZ4zHvLaChpW/1rLiS9dVz+qpHSXgMWEOIyii0pVVe8UusaeHfnwT
c3DvzT9z4PlCmv64/MWWgtCpRdUnitQp0xKHKXUBTJASA91j+tfShXi4nBpR3CK3G5uJCMvqgx1Y
ZEOI8YKD1NFRUi5FulMz0jtP0qaSNoMzUpip8ALLxinMvR/tsK9MDdBicTLv1JASuclkZdSW2DxI
tK7Y9DFH+GA3UfUIuT0INoGE3rWRUH2hpQeYLwj4UFQGUlytAASc8caW12HWm8e2oLe9ltxffm7F
AWEikISboKL6pJ0SueUwYv4eJmh9W8tncjWHSdyFOXeAlKlRrDlSp1gP7reRfbMrHZPCwidER9Hz
PSBYAFFVSRy8vrPyxMYlYoIRaCh3HFMa5ndXR5C94PVnZpQ7EeBfRlIKM22LIfB2vGtJ/astzPXl
w7VwnM/MKFdi2811n0gsZdbwGyixAJYdpg8jDW5EGYWYRdFc9Qs3I8U7GF00IG8/99K4ZZg1b3DV
c69+JXa5ibtfcQTc+fAEl8JM8Y8gGXZfWOOJTeU2NogxuHVry5C1FvOTSB/C0IHqNm81LfPFb4Z3
AvJaD6yEKjlg1YicJdLQMIGp04+3/Zwf65lpeER0ZpT1OKNgdDBhZmx3tXfPm20W7y9vmfzsnw4Z
9O3w9IHUIzKm8zjVRjU0xjA8v+oHzOonm0CgigOQTh62X+jRQL4KMyKgZZZMlMqFEoAcGEkZTI3x
sO68vQPR7ExXP1jcMgyK4K9B3hcUTufraXIHMAnXRxUGUDqwd0yY0XSZ5uZfOkuWiVFbpOLYNhWa
yNhoG6wzgALl1i6KUQrnBKR1ZFoHfQDQy4hCYlJqvtTSyixABEGeiNTvE6SOD14MzAz4L+MWEkuB
yOs1DfphmzizZnlLge/UkhKR5pl6ACZgeXFAgFAm10UfHBi4B3HTHC6739KibPTbMbgJtpFPD2FQ
nURZkKIoWo0QhTXBJse9zSQCTT15ycttD+9QqVuFV5zi5TXtgqxMUIkJ0gIKGDvoR8b+lUfDiW8v
L2hp704tKfc+JOdmILyxoMLYgtkj9OiPPtj0ztNlMwvJLThD/yxI7utJemEZtsnwrzDjznd0CHZl
WWkC+PJKJFmnFDP/xLGf5RnkvxwUlvLi1wSIePBGu82gk+1adADQRf3HihLiktRy6lhWTbvqvuwO
EyhJRs2tsGQCTDYo7ADdLGnOz/cqyfOgGyT4vZ1uR/fVAEWt2Wg2S2dDCTtiHATuOtjwyZawb4MF
BjOdltxS1EHvNAChPjS2gOM/X8eY2SmoxHAbAL34o8rj696B6pHDtxkYSN3aD33wx4aX/WzpFpd4
AlkXwzC4mgO5peBDy7CupK8Asr3lCNh1XoYg4l151QYITOjfXja5dFZPTSqfq6/sjFUmzmqd01vM
fazsIf/ZV9YmD/xtT3NNWNWtUPlyRGAyLfKwq1NZlauWjB9RZTSHrG++lb35bgas3ERJcJtjHkyz
ucsf9M/mKr4Psb50zCps7kytEWpcKFyBkqVfQ/vhYyyjd7O0biACoBljWDrXqDmC1hh1QNyUyjUM
ORZ7qgwZC4crPBucMQ3nZCWiX5c/41LBDHNUkNABLAVAcHXugwDIOALdjvhhezdm6q2mzFtDUXNX
G/wqT99bPz+4wCG6bNozt/t52fyiF8lCFiqooDRQ2YC9vu8FqJCRvJc/2zSH4yRbm/W40j5yg2s+
5OKWnhhTgr7jmkkEVjAUZcCtV3mv6ZweggYSLsZXsmr8uf8uS4kBLpB43BNY1hQDUG36V7SgyAuh
cT2Wd7w11yJuQ3/WjsbqVij//eS+KfCTQJMHuzGv9nYmVtztQheoDnBl3YzTtMK43D3rQQfDzX3U
tU955d3RZGghA53t6rQLLS1T5eIn9kyQB0kUO6iYzn8T0LSZGDp5fFC5zuJtAN50sgbVQagjiVs8
qCeWlNUPVIAFI8bqyfidOGGe7TM0Qyy+jlgB5Q+N6y7eJSfWlIhUTmAgcOS6EjCYmNO3CHVSCyKE
lw+IzooSfOIhdQ03k57kYh51A+RniGxMY2QxuJ4sRf77ids4rdvF1iQ/Udd+c4L2Ou68dR+9Ag23
IV6ySeKPArO6l1e21JuWaiP/cQxVSYH3Ma8raXV0s62TJAcwVq6svtj0tN0je0Z7ha9BivHY9842
NqqNzz5Mg91n8eHyL9HssSoR3NaGFwHtJ8vQ9prENrgxk11l6GR2lpJBqDrgYQDCQDAmKxGdZk3l
BinePIy6UJL39gCs776ykj8m7PMPiYnnBNT3iHBNz46cxhgmjV+jedaYWQwzJytxzs2UTlv67YSV
kIkdRFPdWP2jVfgYA/E0nrnUbMQMHOQ3CSAYmAJSNo0EbWM4cYCsEJx0UHSbXUith67zSsm3cd52
0Z07hAXpQf6waXSIU611ZT9jpKoNEViojdpSSR68+Bj7q6G6Asdv1v0AIhvnETTsvY0xq2Fz+WMu
hrOTpSu73NCh7oR8I5cJGMr4avZ2LOnWLH8pAoiHry5bW6pQnu20cjsyFldxjlfeKp5v3X5TYczV
7XdzIpBXPTrGY2avR67pii86kpxwlAfC+YRtNIJsMIMSNqsoPhSiBwl7syl8Y9dhiZfXt3gNSUIv
APwJqpWKI/WTm0+RjdeyG0MUE3mq0ZFdhhfGTL7h2tKElKWFyfn0API64PNR25BTyYhrkBIJv0Ob
UKTZP20d9CubeUk42+7L5bUttTjQ8zQBrYCWuw1ZhfMDycrAb0wX5jCpRnZNWl23TV2u3ZaNBxAi
ebvOc362Sd2Eo9+Va2cEh38VzU+5V+k44ZeCKYI6xgMIfs0nPlg7b50RWVa24llwJF29IjW9ybSv
rAV3RedLPkchTSD1tJU7q+Wst32nRxExefSLj6p/KMHWO0Ekx0N3ftMYkOSiGh/6/FVhE6UxjMc6
kGhR26+Gb8dJGcEmz1dW85T4AhzBh3LQ0V3p7Mh/P7mPqd1xqEqipD7RVds9TcUWCtmCvF32Gp0V
eWJOrFR8AJ2+j9W4WR/GPkBb1hMx0Rl/vmzns0fIXYN7YsjVDKjqnHUSQ+mglavJnob+oTDvah1v
/+fDfW5CiV2xW81BIE2M9AejB0usWYlxhl+zrgvw+Q4H5sS0ofX2W8lMHT9pQVhiTHJWeKwemAge
Tb/T1KwXLUBhhqDOJvVRFL92LB5HSYSCfCdWLX8jzl+HXMnmCTlE8ONJMRTlq3dxNTXj7+I7fWmc
rROVYRrdFYAEXf7qS951akdJXO2xwAzegNKXl69ZloWMglAJzSCiWc/SfqH1hOYPCkdgTVPietci
cas8VKZEcGeX/2aDrbsYF5zLRVxFOk9RWaGq/LcAEqKYCqSHnVtBIPvZhOJnTHNJ/hKK8iYIfhGP
P7ROt035g9k3ezQ4njvbWZuWAJtWiRhR654Fi7/JA1Gqg5gvRcLOz67ooHIGKD9SVi+7iubuSiTW
zqnd7QTfn2Zd93LJHLRE4PqoAcJt5BE/CRVlCY6HgeJjimau3icagSgmnyEuuiqzDGLsfLIIeE06
6DcWEEtmISE9DeeRDkcGkZBN0M2ZHwIRWhaQaPAloxbvm5cIRaR7t+yJTqRt6feiT+JBZJZgNEKd
hovmPkIdGdsz4T0RRqm5Nubx6Cfl9Wi0/xRJp/MRCdM97884kJ6DArFN4IpouJ5v0ATp3JH5MlE0
BGQSGnM9ON01sF1rOk9rUQco4+TA3Q47jDLqvo7845+MwxcIOD8kQ6FiHMidxuhmpDZjH6zFYO4N
M9hSE5O0rrs1OudlTgakPBintZ/7imkKVQsHUKrHQ6xMKnpiLOl86QVizZxHyOFc9mOI/dAGh9Vf
hxIMcv1uPIAGAyDRcwtZz8ba6SNUbaMNiQ+1dTWCIKn4dtnKwjV1ZkU5UmMRW6BfxC729CBGQGzr
u8DfXLax8KBwYERS5eAcodylbNb/cHadPZLqTPcXIQEmmK9Ap8k57Be0acjBZPj17/G+eu50e6y2
dqXV1ZVG6sJ2uWxXnTqna9d0bTtUhyp73uZoNvDj2DMCtzeWXe/lOZQYpjwsahBxz1k/3wBphuSN
MdkXXTncj/26KL5ItlPgujZ4AXnCWqyRkTSaLAAAQY1qfqCS4Jf0JtK1u8GbUKuYQ8XwZZ4KFwWP
J150JlzmdCXJ2KGszZ80jRFBLKXsrjwQfW0SVrP3MXWyLW4Kt328ujcgvL7OqOZCFCJXOOyfSRb3
CxYAMqcG9iswWqdfEdk0mccIhBRz40w9WoRLogexU1pPmgeKnD4fWpC8z3mVXALDBadLsxxlSgNN
5gfXzdqnmeQgquo11/pOx5iE4LNdBxxtZX6hs6VKNvmKX/K73umeai81wiZqONtZ1S+beHXKZ9Pp
bc5jYzzpvaV9sKpjOy/TzBc7iti+6JcyzBJrvUpSq0QlJIoSPwYv2t0Qt7MKqPT1mYm1x8UM13Xc
axxRxiCf8fA2x6oIqIl+L9O9q+yfPcoIudGCnZNsZxWIUZJyhkUQBPDDhNflhfnPRseaBhevlWHZ
ePSexGE1vFbuUzJ+h+BdihyMc20p5Rtl+xuHASqzoGgHXaaw9abCXGzISBTBlIBc1eDKLvmt01oK
MIDk3oMzB3JYyGdjo4to2qkAX146AwldDB6o3A5p8y2jb467Pb+VZPsWYBfoWjs8oog5q6luyYDe
niKw6LQx5+LgeHmYdJZfkPd4thTnm3TujqyZpztmHc0xy1pY61cQiJvmpnDv2KyYObkR0OIDjMzx
KMICmUk+x64H7cG5nH5OszPfUXd8rrO+VpSZ5Q4I6QyU51CdRWvR6XAyQHjaib/O62gC5vRHtwBZ
c7l6fjyjMrgx3YsRnamNiiaaX93FuGN5BJsNWkbo4BSu9tTq3cgpMYtO/7wOj3NzEWcgH/Bz7Vlv
94bqrSLJCqATADB9Ln2A5huxT36AgF8JFB18pH9G3/pMAj0Po3TT576bvZEiiGHVuaHN7rxvym4E
x3aFq39mglJwohgn7fpd6s77aVH1hcncn7+RMJmoW33Jpbb91JsFiE55a3bTHdi0X1jJccO1sypu
HzK3PDYl+H5ex0C94QYc0BjqU7Gzp3bh62XxDxv62IxwNMbZwtY2gZkITcXNfDfnb15ZB9HyKwF7
5vkFkoV8YIkg2uMh5lsiTp1n+7tq6rHT0KrhPXiZ53v2fRs9DhCYdlSJflPmDw6CPdSOCGjMxHhv
MG1kLeGXHuA4e8P3mkdzxcptNHbfRS/oBdes6yH+vtRBSfck/+iam8RtULnZ0fFSt361GvPL5rFY
95UTppWKg0fmTMffJ/irwzqS2zHuA6CMznR/XLate0+6H32quHn8wWSLEQAnHthr8FrFKSQEHtLS
zkhszERrJoBx7YoF1QxOHuv3+T1zljAxiJ/31aaocfgW3xoCOqCgYD9tcpHPLxUF5egc6M79HCsi
vPRmevxpgpsPZkNQ5sUksPISbFSY/A1SQ20WEu8pK7dOFo75voYGW1yG1d+3YBH0W8I88FLgWhLf
EIwh6YFMFESDwXWO3KkfWcGkksyThd9jI/zkPnrE5l3jVWgwxAXAeO973+53brklydNk78vo1lQB
JGQXgWNz3OuOzDG22HG6wJxjZwF1fIvczGiW81SvI5n34qmvQxkAmV9UeE/tDItmO0aNaEvyER2H
h3Z9SEBMZxnfCxXrhiRu4Lj8gyMGug05vVNTaIzNytSCqTR7dOIW7ZzgI65vY3AtkgANYeejlGS9
TqwJ6zVlZlxoM6xBL2Vl4HxEf36aWL5j+qX1DTy7gLwoAqMk1p+YFNYsQyNyZY8wabZko/dDONXX
usoxJAt2YkQIN+uUZVHLL1PxVPqsuEDBEdPqg2l9ZIorlSldMewn9Mwi1Yciy+mKlVVmFdbC57B4
TOfDlN70FUGTXmjHG6t6SjMrSMZfXfUrda6ide+SNpwsxyf6loKKPD308baNitAYNuisCuZiANPm
FjeKHOp4ye3k/f0hiGrJ5+cKU4P4OFRmit9vgVHwAF4y2p3Lfkwa3bi/znuXhFeUKy182hJuYy1F
j87KbykR+1HbYae9pkiHer2fJwd92bTptiFXnrEx67se7ExLFTDzwbPfijLZNaojSBZ+j74GItKn
CwXlsmjSdXyNh2lGYTWGCGxg57rfjQcQk/vR9Da0886276oynOZ/qDjAPNrmHIKXGfreT82DvJp0
M7+aRuxu9p7MFRCR+mJOFAegdH99mhGbebU10rwuhZmqe0vbKYybfcWqf9nER0aEgGhbWjID1oSp
1L514MUe0o2jIgqWxSaOy+J9FS4YqIR9ZQzzVOS8LJ04P4rosBYQijy0Lshm88u6fp1fzjurbN7Q
1wu5PySNAGUWlkfvdeB74wX7btlodG/Tx/UfjmDeOvw/E+LSNOYEufYGJlp2XcTvzNlolWJ3y0cB
1XL0tyLZJOaaQB+/9kSbcHys+8V61bOrVtVNJjWByomjI02ITlNhXZLRNNrVxSjG+REo6CW/QtX1
/FrIKo/g4fu0IQSpxYbWBWRG4F/t2/rNQs69CzT7t5l+G8b7AseiPZQKm/Jh4Z2Dnii8IMW0IWv6
waoBpArs9hDHHymSR+T7+WHJTgqUm/4zIZy2kaHTEql4sLRGm0nb4xJuh1l1s3obs1O8v1WjERbJ
W+IisQaY8iC7Hhv7Kf0GePT54fDfEG7aWKTP4QiLlA/L1Bk6bLB08dPCt9yXhZa+Z1wSVYGIz8w5
U8LmNFzWRkYDU1P909Auiu6jmfFQ3J0fkOw1j3yZYXJ8NC7J4qNtzSYooUD7KVhwuwNmEpIthh8N
46XLnCAyW7zkmhuXkt1iR9eJG98nTNFxKgt6x18guEgDFCzIGPAFhB7G5bczPpkEJeoLkPDUdJvq
qhHzQC1MLDrLbBOkZGjnBnvp6aE0emsyT4aNPGELGZXEL9Jnt94U0cVsrf7svRKkkHu8Hf/+/ED/
AVDz6MGHwo/YWJu3PYtAI/onTFEalv1unDfnF1Myk2is4TpSULTyQKJwOrKmdJuZpRAkc1ga9HTr
6LuE+Ki++XYa4qKVqVJeEh89Nvgnph09RhwT+hLNHGHprMwvsgZY4sM6XGVEUYuSbO0TO8LZO+po
RrdKD8kSiK9TFwns2e/+4YA/MSI8Vd1msKsK19IgQTOUFwXEe51UnMyS+AH6AKQhObwEnsD/fjRh
uaOtJcmdIkBZ9KqrB6hXZZf9lG5q3r85Zop5k0TfE3NCuAIjDvQ5dPhcYf7KWeqnpuEX2ga65xRz
qeoKVVkT3K+1B9wEKlgznbDNvgOJ6Vvtfs5D27zPh4/zvv7VJSwU7xB4cLXEI8QRhqbrkVMNLjQp
3I4hewERw9Gv6u15I1/9G0ZQB4cINWri4H44XS57LVEBnWPUX1GNtoaQaSlepw+udjhv5+vGhR0C
GBmKvbguie+pbI1rvUlhxzA+cjDXQsyMvZqQ/BvB3uROQWIrbsxf/fDUoLBUhT7VBuSAMbBo01b7
0bvo+neIWSll2iTXmmNLYAo/nULgRZqp6mFptRyCW3MUpVu3j+Jrg2TZNvUgh9GUbf3LSpz4ITFo
snMGL386P7/S4UJHl0tXIKMhFmmi1mtJqaeAe7LrDpDjwryn7vtsh6xV7DjpSh5Z4h51tMFLO9Pb
yoWlfGpCDzc45kDmawbKc59Mr6N1b/WKa4/UR48sCiGFWhG6wAksgoS7njar6QLQehs1/1BlxUqi
vobaJl5zODhPh2bNSQU9XRjS3SB1Atvo/HEEO5vut8NHZD3o6dPs3QAX/y9r959ZS3AgKOtmsVPx
8RngHgLDl3bneJvK2+iTIq0hDSmfAxQBD0bcgnaghiXN2tjF9bTeGcvb+cHIt8ORDeGQMTStcYck
AZSa81LUmxIVoX7tIDWXAhf7PGa+thxGFU+AamTClUdPXX1cDIxsNNdQA7Bwnr9Fq4rjTmWFJ+yP
fD/yqtJuuIOk5DLJHgfomecqXVCptyNMgqSJIi9pCd7etGUdrR5sMNuv1syngJyCHCBBtuv8SklD
xpEh4XzJvaqPDL6RZ+TULe1nzK49sllbn6lUoyQhwzFAtUJc0wCwVQRdadFQeKsb42I4bezqdkzD
3n0c6xvgFvI6dMu/93Ko9wBCa6NigIKBMINZQuKR5imSJdmVa9wV9lv597cclGOOTAhzl4JzM5sW
JP3z6q4379rxmdXButyaw98fY6j7ICDhhEbZWmzuZAPqHu4ImAmN7gr9MWMBpYGFYyZb9ufdQbZx
T0wJ0wbgGXUbB9NGi49ee3Mggh3UzeJ3w7XBXozsOo4GxYtB4usnJoVpLDTLAlEvRocM9WS8rfqu
9a4qVfmY/8rpc4jXzj7nUAjr45J360IxMM/4tYzfoXsXeQ8seSjSfWQqfE86IlCf8VQNL8uIcWiY
ugSafygdI/c4AouRdhAxvCKDYrUkkQhCA592hEiUT6NJ8h524vXWtMOoeRpVmCv+E+K0YdKwh1AH
AfhI8Ieqp0ltRgCkRyagmPoHUWXO5AZAbAbeNuTnxMccoXgXuyuae6EWBkl583G1a0Wrv9QEEma8
2A1IowgvzBPDnjBovk9/1c2Dg16Y87tGtt48I/c/A8Jpl/SGOa9ViQRTea8jUpv5rVs8JCotYNly
H5sR3KrN2IhzG+NIusNavbjMzyKFR0mOA64w9d9IBI9K4i5O5hwjofWLlr57EFKH1Ga+5H6h4iKU
rgrkuCklXPpDVOSmuTUZnY6SvZ1eWX0TdCVTLIvKgjCYHFe3uuZAFagbEWRAGpVWnHRBjobA/350
E2j7BmUBD+AvLXlOrSeygMh3UqyI1AYwPbyFC3UEMXEVR2vF8hnAq3q+1bSQ1lek/DjvvrKTGaXj
/0xw9z4aRtHGXW41MNEsN5BUHbzQAmyyuWYapJIZJFlV3USyWGxSYG1RDkVeXEzIAtMGrSCCGkOy
bJnThSY0h4sl1JwrxGcGptvz45M69ZE5YXw9xDvAMANztL2ajH3qvrgkXNp9o8ISy9fqc1xCsJxG
CvqhFYaG+ZuT7Rgys5biGSQdC2r9vBGLg0+EY4wyr0SrCGp8pHmamuc0OVgxEK+PWfYPdw7z05Ao
TsiGaShLhsCvL/uxfMIdvmiCEQhMR9GCIJ20I0NC8iE2KfC7gLYGTvKqFbWPLkzoASpcQBqhPaT/
wcGC3hPR43RA5TOwO8DFiW+hqtXSUB/Qoau4TUsjzpEZwdOMPsuMJIYZU7/XtDemhec9WXo9A/AZ
S8zZz3G1Pd2qdeZkVcSxR2yFKpyWXNIsD0lq7o1kutSnm7mqAE8zK+ZXXqcoCsjmkOASwBlI+T/B
dg9mZrJWcL2Z3tZ54dvZftKAez2cH6PMHwB04mcQsoNUJBxM+pGsHYU/1MbOjH6Py+3iqnKgEgwj
0jCfRkR+QfDuD2DegJGhCYBRC016Hbnvlrvz7MAAYKJ6yLxdp1JYlLnHsVXR1RcCVAS32lWXKXQ4
m79vSsOwXLgFPB2EcmLuojXHtVkbuEc/a84QWG7W7QgaN1nA3NwBNeige6XCJ6Xr9WlTTFwAINHl
lNtk9ffShUj1+zBsz7uE3O2PbAgTx6YRFF4rbBjOIekMf2ptgKvuiv5uRcayi8Ja2+jm5rxV2bFI
8PoG8R+6MIAUPt1rM1kN1B9gNOqhvOIDKpyNoOfTGPRlerqzJ9MMm65Jr7U+QmJxKY3d+Q+QxXqu
3sApffCUELHlRaFRMhT4AAsXi4JsGDZd5BW+VryYleKaId3cvFKENDNSzTpf5aM7gF6SYfS8Aa/z
Ng3XrNpA8Jr5ECfGrclWdYJKXebImBAm17oqopmh5qc3d4sV9tNzThUuI507j+sOAjDM+cROx6PF
iVtUxQSPYRWoOTTfpd/xzATIFR17ia04XqSu8mlNVLxiDusBMsOAltR6TOj72r7F3npfVvqlXlGc
nGhNsVQoXmk0OTJqng6xiJlmxgaGWAIZyq9Q4z/kJNElh6ZotLbgriZmCsuygW56gmFZ2QdZNX+d
fGL7XvVsq9oo5Mv1aUkYC8o3c9Jxjxh09Op0vuMFJL0fR9T33v9hU6GBHYUOG4eo+N6ElFtMemdG
HgDwILe/gdL9SJ+AIB8jlUKszM3/4MdRSjc4I9vpAjk5XVJSYoFWMALkzbRhA96G5sv5Acl2Luh/
uP4w2jKQXju1Uut2BXrNBe8o93tGPmbggFl02zmKR7RshdCmhgYDNDqBFFAIwUM3THGbYN5i7WqI
D7p5U0yXZn0/OIo6ufRsPrYk+IIOIMWQ9HyFjGa3tt5l1gNXRioCYqVmCI0RbRo125lo2Zi77ldj
v/3DhGKEQNkgK/FF0nlo6br2Hp9QsNp6mhXGbNMjcsQf5+1I3ePIDn8lHYVcqmkF6sk6ZpReZval
lW21TnE2y+KS9WmCCEWFfHYggpxiKPP4unhI6s77DDS9MflYUJ8ylxtdpZUq9UZAbGzghxyU+QQ3
celiTkaEQZWodVlL4BgfCWj3zVRx05a6IxK7FMBMoBxswU65pIOZ2XCSfN2jCNukT9q06ZpbW5U3
lA6IP1IxHlyqxBhYDHFXx5kJbyy0g9N+UG/86RVg12uZYoepLAl+3xZRukQtLE3mPVjgrPKVcMGw
ON+c97s/eDcxpwfN3/+GJFxs8BIG4jUyMCRGr9ex9onTBmOVPTed9dDmw1WqN+AvfTKblypN7tD/
5mvpupnou4X32dK0m9VJA5dlB2tUsQmpJoEfekebYihs5lgM3wZ2287bNNa1noSt9nB+CmQJCKSD
IdWHmx1OAsF7YuZNpjECG0Pnb8XwMY7Bmh10drE0wfTrvCnZKQ2CONDA42plU7HsYS2ZMVFQ4AX5
fFsbt6BA8M8bkM7YkQFhxnKiNUvOYIA5RZiRq6UPC0a2479kH48HIpxmrlmPpTPAjp1+S8vVt417
I/9xfizSXX00Fj7Wo9VH6z9gmtzGMpR+lr/NTRzkRoLe+AeqKmFL5w3NjBZUNShEsIVzc4pHvAAX
2Gob0Fi+zZ2vQ6ZEVZKUetqRFSHIQzxjQtIbETjB1nGyTR/5QGEN+h2NthZ9Oj990nB/ZIz//Wj6
9LiYiMFBbql+HQH03QF3vvWMpyQOunbPUsVVSjGD4iO6cjWAopc/B+XbUO/mBjCsp1jF6S09JnFf
46C9P7Q4p4MymhoiUPWKR7NGd6sBCmKnv45693B+7qT79MiMEBLsFHWICJxiQQL16xQi3ObreQPS
Ryxo5P8biBDfGSFlboHKIVjND2vQfdbuJ+/Fsh5M9poAsQT1KVqrYr10Rx0ZFWL9nIzQtM9h1G4Q
25EXwv0wzNPEx+U4JO4vKFFtk+phcHBD9d7nNAm04bXWq6cRrdIsq0H6PD2fnwip2xx9khCwtEGP
7SbGJ43ZhGfZY9OgJ+Kh1XbnzcgWFB1zwJ9x9gMwS5z6Tdn05Vj3DnIhZpiC2ahcV8UdRDaQIwu2
sKBenDttmVJYGF9nPZzde8N9A6Ha+XGorAgrGGWYLMJcxMTi9wyCiDj3+/lb732cNyPbZqiN2byp
A829YmLZmeoumxkGUyK/gVKMbW1XSBCcN8LnXLx5HBkRk8rUbPTEbGGEoWWnjB89FnrZPYiguuyy
q7OwGVWcxbL4e2xR2Na6GXvoXYdFh4GzOBhM7ADTX6qr6VdeqUpaijl0BYeg3jCaywRjWv2UD+E8
PhNFyDWk3uBxeBcKGsBxCt7Q95rVLgNyQnbbPblovtzPi7l12foG9s7czyc67eauXcIUDF8X1Cne
ppoh/ZdtvPQnuCWu7HLaknntFYAwWZzhGhLQkuBaGa4wz545WInOAfB01JDrSMEIESFR9T1z/F4l
ayqb5mNbwjS3QBFqJWT7goZNPmr+wdr+tFQoKdlEHxsRJhrHdkwXDrOvFsASYiOsi/Gm1MAj/E8l
cGSjTRTC8LgG+cFppMLVhCZdPONgMEIbTMVJ9f38tpMuzpEBPtbje0FGY88tYSA20AgI2DkZUj8a
X2prY1QqYUVZ3AVBiQv1A3C8EZHmbaDWoqezxQuW35rpJ5u25wcjW/3j3xcGw5LBcuOI4PWyJkFM
ujBxn/pZ1TMim7JjK/zvR1NWoQgTlWj/C+rsMNq7SEdL6BgUFK+hx38YD+g80HSAswpp+1NLxVTW
kGXGObVYWcC6LRmirekq4oZ0UT6N/LmbHA/Hjkaz02EkQsMYdXfJqOrLlO0XF5hTYsKVgf8XhlFB
SameMxxThO1XqMNVfjU/ZP+CFjmyQoWERuXayHiaGIcZb0vjYwa1y/nVkPDq4pHDJego3odAlQvj
GAYb8WWBBQeVhco64B3qDLfpvAMNFo0OTfuKHZr3uyaGXg72K15C579APpH/fcAXYl9Ny1pAqHn6
Kwla6kfOc929zePhvBnpNvocp0iBEuspBOQ6jNMwEp/ibCgePdXVRbqJPE7Dzrk8IcBy6trRQjpQ
n+AxX4Gbp32004NeHepuk6lQSrJTHuzr/xkSY4JZL3GWIHWCjJM5XU/T86Ltrf6tLfeWqlIi3UpH
toQX3VRnVbG4sJWhFLOCZKJJFWepYjTi0tTmbHULxbSZZeJ3OcoXV3S4Yn1o5d8KR1HnlxmD6CLk
VpDrRFZIOOfW2LOKgUeGOa+3qWkGg2sfhrXdd4YHSofZ79tGUUiW7jGutgoACG/JElsZSR+laVTg
nlSnQUR0H+URQlJQQt1G7GBTP41+4+LmZ+wmN6/cPOxVahnSt9jxF/BFPoqHGm1HIx3xBXF9Y87h
Gof2tG2K6yS+btkuzh4ivE3Obzi5TSQaePYcWgFiJggolL5PodESlGhGmCyUbe7S5k5rLxOnAxMh
utnr3EfXtsIsX0Dxzv2HPRTgB04TIZxkBaVVWTkw61VE+9Xka4ccMGQRhlkrD1XHwaTA3+0YmqoC
N8sIbsfmtH7odNXxZSh0jsP0L0AZMO4hHQYSGrS1CEGWIUdReSvv4NJrv+rfGP1olCyPso16ZEQ8
82bkva3JQ6MT7QYIp+qoYinmVhbfeEEE3Pzoc/LEJ6adg2An7tMST7PEr+OfA5hWcu9X1dwpGy5k
4frIlJhrMayFTmkal8EcFyG0Ua7SOQnNeVLkoFVmhGv8kK113powE7UPHXktWoLNqCLQkZ1wx2MR
7u9mtS59GSVlYGkbmlw49BaXqmxSLI50+T8XR4SrFMvqjpqOoeA14ruM+K4KLKkahxBEIt0o9cqA
BTu/n0rkv2DD8vzkX8qwHij/QE7NI6Z4JcmpXrOmBWuyFrcvmevdtYYGSd75Eh2tu87s9+cjhnTi
Ps2JF5C8TDN7jeDVoz3sZmO+X3EinDchdTPOlMDV2MCiJLiZY0T2GJcw0TU/CVpQ82Qzxe9/bcPl
sobQPQBuEu+R0xA/OF1sM60poYO0RJa/RLp+h0aLzA2tqirSzXlrkgZjYMtsrquNBB9n9Dw1B9Xf
iIwWaLSsMvMzDbHUvopQmB9clH6DZs19OiR7o7gjbb+FiInidJEc4yfmhT2lj2YG6eYWM2ptNaSW
QcU2hh5Au0S/1TXFBUV2lJ1Y42fO0fHZoX8oz1NYI+Shx1Ns7Tfg5fTd5GUgOGeQnLiK+n/Y0CdG
he1mL6DY7U3McNLcNvGEu5fq6m3yWRLOyhMT3G+PxhUTWpdagXFp2n1kbzu6IUkcWvq1Hb3l2iat
NL/9RUptmyWbJH1NsoFDIvHiDVzg4dLLyfmpx+8Le6JjpHIw/rT58m2ODRWYP1qhIjkDWt9KBmrE
EpC1lxIEA+N3e91ODd2V7ZO1hnA+gINV3XCSjYq3BvCGYGxHYlBM6+iLFTGDq9RGs5+RF6e+zvrt
+Z0jOUT/NOUDCoz0hyv2qReaTmbigvShM8nOnX+axXaJu2CudrNKnFESsE9MCR7EAGeiTg1TiREW
GhCge6/aLSpySUn8PLEiOBF603uPdbBC891s3nbghj8/Y9JFwV39fzPGh3nkpZB5q80mhYHMBEP2
czpuk1QBM5aBMIAhRMUbYFPza99HkrSgYh7Ra+Cm+gbNM9Bd25T5jzwKU+OKoCco3xYphNF0VYpY
FltOLAtxWyMFuNQI73Jg91BwrctQz34gkQAm6LQJwS2rfApLTaI3DUyPqAYjESNckQ0viwoyIqna
D34B0ll07Q4gluz9fhn8rBzQrIhbRPjXqwjU86dRcZw6zZac4yar9a527nTjw5l/njfxp89eiBnH
NsR8ezf29mTosEGa6cke2EUWLX4GgH2Hlq68J2FPPtrizTEecQ9nzlU5JxuDorxLfT1H16GdHNLR
2S4lJAGcZzPSoXP2M0XrLXAr/mhXd/Nk32boFj//3ZJ9evLZ4lmajolhd/jsEa9As95OxouXhlql
CKmSMxNnNeCLOu4gyKgLGzW2kqjpFsBxF2e1XlLPK7/F8A4ws1kkucSuwOWhr5y2xmQkYCQ+P8iv
YQK8+KCfxQUFzPBfSKOmgpVoGE8BDCgea/2yKhSj+xol/p93n5uw0YomjK4cm7SNMvx+h1qLx+Ig
0/Otp7+dH4UETAIzwEohVYZUO2ydBiNe0bQhgAfuhfShBcVnvtXJboZKWRwDmHtrryEbfde76gP2
ZFt+HwTQqm22qypiyYYLnVpgxqGJBeYJwWf6pDGyxcRwWf27zp2rftF2y2AqwGl/WvdOdxSoiaEx
DSYGoI9Qgjkd7qrrg9boiE6T46yJrwFd8mEkpXO51OaY+3rRA1LYsxUqOTXpoKpSoAVwLY2WhEaa
1ncGntW3KNR3Kdoqvc4JyRSZm6lrxxnq6UNZ+RqkIWu/Z3nyFLlD9zStNWaQ6Dndm1GmOqz48nwZ
D0Bu4GNALsYVQx8bysKxshYlKyvG86WB/GnhFeBU1yj1mVleLW2B+1yBTrNM+wfsCmYTd2WwqQJi
CszY6WxqxuxBIAI7sC4+YucySndj9GqXu/M+KnWNIyuCa0DhYsxs3mFCu4c8D40WJBfG83kbX28x
AFShi81yoCLKIdunIxk6QO0bMnIwbnNnDvZ14pGdE604PmqfapHi8JAFD95eCkVrKDNTsQzYMaLF
xoAhtcA0e63pm8n38wOSWkCqCjcALgTxJXxENZhGE348uc7WsyJwSCgaf6RTdmRBuMYsDJXSJoeF
ub4fQSA9PerZpZd3vqcSEv4a6LE4Hic2AS+2gf8IixONUJM0AcTN1htAIHW2j5JNNfk2haTj5vy8
SbgIT4x9wYK3UdxWHJbdsrA0r6dlV7INzTdGvHes7UzCurst07CO9pSo1HNlnn40UI+/b45uhtAe
AVSAD1RnVy1S4d4+Vqm6yQLGsQnh6dckXhQZK0wMRTjMB7AGIMRDByDzthoNOpUguCRXzKcTJwse
81g98V09V3luVQDnBHGz7fo7fX0zsz3tbpcEug+/KTkU1rdGm1DSh9Sb/r2zFRkx2T5AdMIRCvge
bod8yo+mNGJOnA0E4y1Bc4LeHX80FeFJasHl8CYTpDgAs55a0NemyU2HI49I5xvltZ6qOLkkyQmE
CswiCLk4f7q4AVqm6Qw6Lji1bNSTLsvlwfD2Wn4d95vaCWMv91kHhAT+KVL9sp13ZFjcDLk7xv04
wjBQ6Z62M8iPrL8xlueuuTD+HqB4MkhRoy5bsPcbPsgmrrfd8r1ZzQstScPz+1s1InGLsapwFo7a
TkCg5qy3RXWJ+2/k/ND7PfBjCmuyDX08f8JuG4D36HKdjwlFe/db119k0/v5AcnCMFrFdN6H7QJi
JwTHprFBp9uj84dGFmqdbfo7HU3Nn2qopSRzvG5AF6NiHZFNIvJknLEdmD5KBZeftYSkHkdwlPlj
34O3PND059rwF+9iUpEiSabQ4Dztf1o/0XAsjA9UiUatObDVe8iKmZbz1PTOui1cUBuen0lJaDTA
L4DUNhcTRAvz6UaOdcjyTuAzCFLoXRpLehPXd0BM32hGc9GQm0QnW2rjOnjeqoSKFxenT7NfSgPz
gCuCjfiRzt4erVUQX3HDOH0hi7nXNOeia57aOLkcky7EOQ4iB8sLFmhdZCvkpNxnK0v21mAFlqF4
fRLJKuPD4Fbo8ccNQkSCtHE21m4F56U1Ohu0Ic4vErvWzaDw0uwFr8n1nXqFd0jJMO0za8nDduin
yW/MHjKv/Rr5bM2T16pt9LsqMrMo1KfeLvZRlw9gUJ7m/qKayQxt0cUhoWsmza8hG+MpNLVy/lWA
vfl3EoGJuLPmZfan1DF/uGNrH6ppyS+XmA5zgLN6fRi81oBT6Pl71LH0gDaXbguAWldeadXgXef6
WCuKrl8fuFgyNKUBJ4EnE4TRTj2lyHrDShrU+I3uAk8Fjfxa6usiUnVV/dEGEG736BRHfY03O6GR
Wrj54uE79iyxUPsb20oPkiQZrzGn00c6aN1etwaQVTh5M/+glTXcVPOEEoY+5s0mn/PuYnLn9qHI
a2R2exD6Pbepld+xQht+NJ62KqZE5izgBbKBlOecwKKzxINuQTYEdWh30dKd5qzmxmHeoWna9kAI
skALpZG/1Nb49wc8xLGAR+XnI2R5hbXA4xXZ/D/10e4eNIW+62zOb1DZYh8bEGJ4b8U91eDoAQhO
kDaptcaPUj3I/j6hhMZfXNY56SL+RwzkGhvZkPJyFHXYZhjym4oM/jC2iiNdcl0BQQOiHF6LnMBB
eOlU5ciyKZ+Qh6ZTmGrYtHNwfsIkJxIehKAIREebBakp4XSYEsjhjS0GYi5BCwpxaFoPJogwR781
iMKWZHFQhbYdQH24oo1YJRx1qynGCJXopPbH6ls73/b1JlOJZknmDFaQmcCkcYUewcdy20tNunAr
1btDrzNV4UL1+8JTKlnGdSx4dZjOla9rm3iuFPOksiCseqZnTl+aGEFl5gdnzPZ1sz+/6vKV+Jwj
HiCOLtqsSQq2LhgDq+KtR0AIM786SMH+fUMXxFso0m5czJhz3ZzasUejScYSdkrjfrVnP6bfe3Lj
ZYlixiT3jhM7fEaPxgNFqW4BhKtEw+TdMl5306s2vJ+fMkmW/nQswk7Jncjs5hE21vghiwAMLzeV
m/nxtO/Xa7O9T6uD7n1f/iGinQxNcDcHNKJaSrk7W5D17IKB6UFTXxLVUqmmUHS6pF56b8DwIvpo
N7dtPPskD8/PocqG4HZLvUal2cNGGz+sdF9PAZDMqiuadPcgWYhuRTxiwbVz6gsDNdPY6jBhzAMG
3Q49kI4tPs+sufrzAm6B9KUtHrsIaptA6A7FE7pOzw9TUuOAq/A7N1TgkdAROcnqjgEyXcPtB7Yl
7v1Ybv+PtPPakRtZtvYTEaA3tyzX3kqtlm6IkUai955Pf77U/59RFYsoonVmz8ZcCFBUJiMjIyNW
rAV0YT+UGy91XBnonzzcJR8nljWQ1BTZNweOUvssI7bMeBorxSI1Ta8Y5YNvxa63Vbe7vLaF1OHY
yhywUDmpDQUXVozqPSu2+nRvd4Ub10SQvZe+Xza25C8CeS/GxgSF7cwnp0KJc1sGVZRU26pCesii
VvryFzYgYVC4mXTxaj91l54sxykd3CXMfmX+XQPRytotvrgMjQsP4Uqy8zlcN++rqA8H3EHAFQKB
/qNcv0b2v+T2zh8jc7TuYAdWNE0YaYpPHr3z8G8KXsaxhflOkaKMUcrplcrCpTNptjfeGt/zUjoC
tABgMwzyolVz+jXS0eJM98BvGuVOHrZt97Wz9lp8PfZvf/HZdR7hlIKAlP1WAju6MaC0TeGk5bOb
8tXkbf3q2lM/XzaxdGMILhFQl781v+cnss2bTm4mkDdK8rWQbnj/bPNuN5ovnrW3nUOs/rLkfW6t
lHoX7nasolLFLipowM+20Ahaz6SlSyBHUEJFLTv0rkoeYvkaMEV879mDB0NMhMO7RnNtfnKUpE1q
NY0BE5jtLtdK17OZZmMGZgD+peyAZYColUBN9ehqT/H3y7u74O8n1mdpXhfHsmSD0wDXOriZ/aCU
K+tb3EcGbJjloG1izptcidXVDVVzlkfAjqVfw/AiBffB2mWxEBww8MfMbB1NoDVh5WBG8+8QWeyC
K8Pb/8VWHZmYZWGTKtmlH6fgGaHq7WswwP6nyxbWFiE+1tFpkip4jjWxV5Qg3Nz5FXSolhUr/cCl
aj+DOzy4eHJRJp4/W2GqiiXIxcBioLtWhDztAsYGNDfLHnhwYw/2bXiPi/zz0H721lBfCxWnE+vC
X47WiHJuF0kyDpd20aF2rFe5K28FXZavmSCymAcfUhyxPlze2oWIeGJ2dgeGSeTzmGLRk/ZSe3eJ
cT8oX7Xqm7Y2YXn+DXkHWnCo6AiD01ub5Q9p3UMPKFsRzVQ5cOO2fEhNyU3kYCU+ne+jaC5AqYdY
AW/AszdB05ZNNpox3bva1dv7Ynjty3HTa9cy+hWI+n4cZyuQJthCOZhTMC/ID0VqJkVhxRs6yZLy
OQ5epPrr5Y+0tHdHJuald6M1M8fLMVEA46z0d601t/W4vWzkPOL9RsxwWdlcw0h+nDrgCM133w9I
UpdWvzOjetuv5RDnIQ8LNiOFvJ3pc85LZakumZkcIl9udW4hXRvqrtOg4ereLi9kwQzy66JswliA
cO7TheBlaee0wAfS9rPh3GoDEvCfWmXlTbhkBcw73HY0sqhviG92dF4NaTSV2POxkngMj5TeSyK3
D/0k1deK7ElXl9d0fkxtXhx/rIlfc2QttoxokjQ02bOwjF29+GfIkk+q/9We1Kux+XXZ2IK7weIK
kQLnCNZtbRbQo6gIvLLEnZ3ch0bhnwHolFm8Xjay4G62+EQMmYLqhS7qdEWAkZvcEixlA7gLwyWV
sZ65Ke1/L5tZCAe/ebZtIbINLHEWdsbASZVS4MEsbx9P7wE8QFHI6Nc2V/aAfykUrQ1N0oTjp59m
LjZeTsULYIkKXfkskw0mKXUCHy5ZrbDryZV1b2RQRPaeAEfy9ayAJ7cbMMW/seyu3Tp90LulYpNV
80Zm7kCiOlNv9F7qoZue6v667yX9LfVqUpFQ7oqrqNDiadtpRFM5NZvg0PYJWgMdkfWurvr2jgpy
9VAqo9/eFlaoP5mTyXmbxmmvNmNwa6qp/E0dc/t2CO36usW9QobHUgKzPukKzcM4lqAY8h3zVyrn
w37S7fF7KI3Gc1576WtAJ+tLEdvtre7Ew97AxnNhg/ooskwNtungdDd6YprvXRnA7hSPgeIObd+M
W8WXsoc8BNA8yUntb8ZK7v4RjJ71HgK0/Lo1J8J21VvpU59VzXRLl7X3nhyQpY+MutjdpocqsXGH
LMivLSMY34q2CvZW2MEEmivwA1DQNA9BqKEV4NnQnW/9dmQAaFID6TFRM/k9LifvOW/qkP6JZZTX
aSdFWwTfUM7p9KzeULcKstusiPMbPqPm7zQnHn+qpZqnsKbF6Sfoigre2RCG77O6Dn/VTZmoe8mq
Mt7EltXGvMv99l3V++ZrPvloynSBHX1HrEHbVX6rI62RJdqdHtSU3xrTk9zLLn/+hqYmJgumPAuY
BICP05MVclEFUglXsppOGx3uB1VqDlMkH0Komb0u/RlJa42rpcNMSUJoXTsQss2LIobnW3qWcsq0
eG8CPmqHj0PsWNSRhVlQL7LEyhvBluojHSslo9tn15e3bW0NYluPQmwzKq0+/o4U+FcdPgzq82UD
CwkmFEUatwV6V7Qo5rGoAa+aZ81IcSNXpW9WZ1lfs8Dvq01pZ5RHHQgw96nn+JzC1Owmtwm8UN02
sZr+W/laxPcL69si7Ltye/mXLS0dslHyM+jtKNXPAn7ie0Pv6wAj+vazpHSuGaw0GhYuS1b+x4D4
AUd7a1dNnKu/iY169S1WoXEEgWGMxU2mrlhaW8rM+Y3QTiNLSCtWtDNAXxSrmlFLt6PFm5SHNxTe
dAFO1xI6IfFZYBOIVFvVenPgOAyMlS+yaITGIvkktuh3nxrRrSQsevTVN5L93NX7pN0a2oqJpW8C
D+t/JmYvQwfIqulFdOnq4VtsmNuoBZKd9XQw19gt1xYzcy85b/Oil1hMPV4p1U1NRr6GQljIj2wq
OmRI4B5A+Mz2K+xGtSPuCRRCtod1cJ8ezNcAYmXd+ziVK3QIR6Zm+zbkchqPEiVKrwivEDvNEn9v
NNtGvg+Cj2d9J6ZmGzcolt/FHqOt+eBtGzPcwrCa5G+6DJO7ZG4uB4GlawMWTUiNEaoBzT4zVvp5
19YOW9gXm7AO3SJAI+8KGSrXQC85WnOKRfc7MjcLCbUS62MmYW5MPTfstqP8y+vcLnm7vKol3yPP
pMCi6up5JxWWs9ZIDCAjAeIHABJsQBvKtMbNtGJlrhk7Zr5shiPJbATblB08mfqLucacvLRhRyuZ
D9qlUzWV8W/p08IwD70WV5T9lfsJSjyaRV70ennj1szN3DwckTevEzZO034k1g/m7DYFk0NB9OWy
nYVuBsx95Az07OkPA+E/DXUVx6nyWkbkO+7d1Ng4xkurviojlY9wG+T7ZlxvHC75uoBsgHNHwQ4m
1FObTgDHup8DptDyTEz0abd52762fZHulOqho4cjOSugiKUI5cDCzxJlx6JJfWqS/LHXrB6uAanX
252kPRlx68HWkMnXhV2+w8Ox1qpatPibCwBeMCFofWrRbBu9LmPCbj4mFu02BbXhuA+Vb2rsScGm
1EsvOaRDm64U0hauYEBTmmnZFEPgHJ49ufjEWWz2tFWywLjO23vLKw+XfWbhuP0/EkYTZBYdqdnK
pAQddL2l8i3HcbozJnglzaoewGJYP//CEu9gZhEcMQo6W8tUOCaFYKJUlFMQUZ9b61Co5e6ykaUN
Y/JccMYwk3JWUlcmO6jiShC7maM7MIalrSmPLLiCc2xh5nzWhBSMrI1kRfTko6dI3ivaVZre5eNf
5OkC2Ut/FGgEpFbi0x1lenE2ZKM9CkylwhBp62yK4Mfl3VoITPQfaUUBWgdeNEcRx31kFVqhQRCi
3Kj9TabvRvtXbqw94xcGrkR7FewNrPEW/5t9eiNJ2zEUKUUThfneaf3uKuucanKtzDD9reUE9n0o
p8GD7wRtvq3ytHzo+yR5DSctvElSNc0PHuPdkVuWrb5TTS95FaXyOzUaIO5VUWYHRW5AwVn3fe25
Uc701c4Mw1GlcBAar4kDfcyGJoh5HdV1WfHsUaRsJQsUqzitVbA+8NBwJFP0tue9ZG+Mfa+iQcDL
zZB3Y595G72upeu+EQbLZtypaq8fjLHtD1VX2pvLH/P8JGOemRWYjWmSnsmIohTah3FBWxG6knLf
WLH/bo8ARjKv+rjoOqYEmhPwDgD0eTgcnEiJsoj+YtJ2o2spWXgdFKbtMq6zxg+ytCq+nGD7cjSV
F/HpIaA8I+V9wqhtMBb1bW6bxbMaNfZ3u9Ao4VzewfPjIKakCKqGDfwWgvxTW+Q2jll3TJAWxWOp
0UpC17gbD3ohrXyqRUMWaC70/kxNnRN9+KpZWlnc0WYG3DiGCu/V8AE1nl2tly+X13QeEFnTH1Pz
WSKv0HN5ajA1mnD81dnj2BZfL5tY/ERwt9DItDXnLLCXesqZKzDRd/429bSnGA2+IB5XbqqFNz9L
AZJNnw/cLKs6/Txt6FDFS0b6K/2+nV7C5FaK3nz12mDEO0Q6s7yd0EiPHooEOOany2tc2kZYDISy
NlcLRdZT27IkWV0YGzSIkWpO22yThvvLFpZ20RbAb1IowIpndZ/WyD2T2LsJize03ib1+W/Okojy
NsRGgoxw3s8Z/TivporxzT6+klOEC6arkCzq8joWdoo0kAYOX0nnStFOd8o28jIsbAX6j1HZtPGO
+ZEVCwunB4w81QKBMJD599RCWjI2GHhBtsmyey94CMt7y/nVqysPxoV1iAkvRAKYAGSGcxYMEMnM
mjiLs02PwKP+bq6p3ix8bwInAtPc7jQ95jE0q9tmZIYn2xQw6/bxVs0etXZFcXHhRjIBF/ApRDUK
3z3dKTXxdJMSV7YplYOSfurtQ2590c1r2XjxDBRTGOq9/PEXFwVKQwgEAHJXxWPhKGVRYpDqfo/B
LrozjLfA+hozUPZ/szFb1BjLfpvb2JiyR699pGQdha+XTSx++z/LmAsEVMNUA+3GhD6Ne0VJrkam
BD5ugpEITgj/Z5ZrFlCsXs9KWCSyjcTwamha1Ojjv1jFsYlZvKxDK6C8g4lkqlyHcedu5XVy/vQj
xaYUgI85pHXzkGUaHdRdZZVtzDx09exT9E5jlRLH1qRTM3y/vGFLvkyyCkmYgIChJnbqWrick7RV
kyGA9Th2yCczTS3TUzPhHzyMnnmQ12TLlpyZBSI1xIwAFPWzSNZGQe4UeUecMUPWc5NG/7RrRLxL
sezYhvDEowNTaZXEqwwbUuaGv7r6i+xvo2DFERa2zqL6KfTPqUbRzz81EvSqN1RSz6Vl3Epm5KbB
q8kcZOC4inmLZlQ5rcQd4VmzTBhIJ5kA3Ey0qNXZEe1rFYHJceRbOa+TdKujH2ButAbQxbhGNrbw
kZjX4Ins6FwHZ2I8tt5l5OJytqnaEQpxXpf6p3JYa8qcWRGkASazsoJLkatzdpRkmakccjSgh03M
DNO2UDLXCg+XPXzNyCx4loXiNN6AEcMD4A2/mJb9hdia4CUQDLQ4NPCReY4rK/1gDgPEBJFKrV3b
9n6xubyMM5f+bQEb9GzF6Pfs4mzaomBUjpb3UDrbrNzazouSOBt5JR4s7BYJBqPeyHSLur7486OT
4+VVQRpdUAkvG2RYmWQav/gfTsoYxEfmlwoJX530b7YWqc4DoxIKVlmgPWtttzUy5Pf8lTi6tJRj
K+rpUsak99rIE1bAT5qyfFDC9lGz1vBJi2Y09osnv84rcXYqu4E3ozkxiNclxl0zaPcW4BE1bT/u
xqgik6EJ5JCYwJutZpJUszJEi4J6twXQrNRcGkiXnezs6uHDwEtDTkPJSiF/OjWi5mXGg9MEFGoY
+94Jd8xlHnofLE8SvQxSvw2CNQqesyg6MzmLAZFdlNbQ0KxIQ52Z6l1Y/ON7zTZm0k5P9np1gOnq
8iLF33gSRskLeF+L0h+oDpggThdpTblZGA2NWtuuydktOGqKHbwNB3OyXzovvbps7hwFK+yJPoIC
WzGFp5m3Bx4ky61Q5uopM7bJrjBp2x/yaJNbn+P4TVGeg+Dd8W8um11aJaOQOipCpBAgBk9XSY7c
h2lF0VqrbvyA/oxoGd/Wg+Pm3Qp/00JoovhEo5EGBpNUztxrsjiZyhxTpipfp5p31yYxNEblr9Zp
ni+vasmUaJLIoLO4MuaPVT3L697o8BbD7GS3Vor23g7G5q6oS8lt/PEvIhVDkw61JzpOojJzuou9
ateKJyigK9Xc0W+Fzppq2YdB33gIOGmBjSdlPXtBOsA38B5KXLDqW9vY8i13SrLnUEmYPM3y/Zhl
75f3cck7wEiLtYnbff5MKq2qSyohwGB3xs9kHA4qKsyTX9VuZMf72lxjEVuzN8uV6qEGSxVgr0jD
X3LQIEo63AxU4GupfDarD6cvvzf0z/JmR3zMcqtMYjbUzmDalT4h07vP11gYFwK/BXCZZJ+uCXny
LJHN8tGBA481DLF6XWrPTWfsQNx9/N4/sTLbOT9tqzgS9f0hUPdy5b23TXmvTT/8sFrp/yyth1qg
gAuSzFAaPPV1bRqjaIpGInH3kvQOo2SSG6wF34UbhuIcZXf+oaA7v/p1Jq8rD9YhCKKUbSB/kcMv
Xh25mVc/lyGSrivxYtGchZMDdQOpP9crHIcAdIGYfa6n4saK7xLt36ovd+bPgr54t0b9Ir7F/GaB
14AkgMSGXZzFXFjpW7nuyDhix/khJRA6ZuEKeHgpAJKeaTyeSNPgwTr9SBwitNtrYi1Vomu5zbZt
P37jJcJUlbFyTy75A/mTxSNNVKTnT8NQAZ6XWTRKIusKLCFI6KtaTVbKDueUKxzVYyuzy8PUwzRz
hAZbk+jpv9JkmDfeoFVPMFyNnxVpspgcN4sDTZWE2qRV30YF1RA3qyLnUXX67tVMd2q/Rlh/3vOd
/azZYXDC0fACk8VL8Pck/YEJD3Pa+EaArtY2L7WNHhzqtXtgyVtpGnHVwPalq78ziaPkW4Fy15qg
I9wUVXMdmtr1FLZ3XjJcjRxFr2pvYr36eMYn+lT/mZwlyV1ujl7mYxJeDrfRTXewfzTeFsDVjk5i
Fq6cx6UTIlC7FOl1mALmszltUkxZIjgCFMd70mAkH8rPl2+2xQPC2DP6pOLtOgeJqL6ROWMlLIBD
Dm86OVWiw6ApZeBGheH90wRd8Td7SLkJ2g9eflSaT89kN46d7gv0UJOFh9aS3zO5uMkLSg6Wet+M
kAmma6o0i6sUdU74uGDOnEeaoJwGI2IqYmPRFNAnGdbE7FbPHeYvjJWqw2L+yscSQQ2DZ9g71Ypi
RFK5u70mYSS2d3XuPMvfR/GPwXIl7aH0Xi11r1sroWEx/nAMOAi6wGzOtjWgrz3Fumij1paLdMwT
GL29h5jMZYdZSk2oF/6vmTkyprZHX23FoZMrf+c3bxLNgjLfB+OExvFKSF36bJRv+V6UjWBumS3J
NyQFdU+R6A1AiWrP/tcpe2sjNUMAHU18uLyyxSDGIJzOI4e2AW+PU8f0nc6mycfXMlvtIaxecttC
kDrvD4nh79Up+TpMBrIVj5G5NuOyuNAjy7Ow4jUo2tQGPhMm6Xsvf5li7bmgOLuhobW/vMolN6GW
SMODxJn62CwNs8ou8/wIU3FpxG5h6L+cJr2hsbYmuLUUu2iZElIsavDKnL0wbDSUAQcmJmm7f81L
J3C1VTrfxX2DIIJHFFcu3+70i0XtkPZZg43MAkCMIHoegaDXVegaV96Hi87BW58SDxFLTIGemoIm
Z5z6iW6z2TS2ctM4mp/ck2wWg6sjZQBEvYtq2zV7NX7QGyN4UQO1vbUBs3+8TkOlEao8XuUMOc8P
hREWre1I/JC4aj6TTzPWpkbbDBbZlTi9uGTgVKKCJpqO8+5AZChBYpdETdLgG82OfDdGbtmrg29e
1/87OepbkGobNc+eFJ5Dl930/MvyaCVUs98Uis4oZwytN/qCXGdD923Xm1DE51sfjssse7ls6Dye
YQi8Gl1P8ZqcZ4ha1xut5tCf8Oq7zPw2pL6bZFc8yOmMrKzp/OidmhJrPspXoPcqtEHHlDKiqufs
nJxkce1CXzMyy8Q6w6hLRbR0UDLx6++O1LnxhyUCQBnT++CaoSrErNwshjDtUcmDTyk/Zu7GTLqr
1Er2mrRWClpYCngjUgRmsghY88bhqJBUFgpV9ay2/qErf7A8ArJf+CvXzIqdORMzIr054qwTvpaO
blBI+1oadp6xhjNeNAPbk7idyUPmEHDJ6UapLk12bfS6jWzntuuYOTxfrffxYKXQZWHKmhISJALz
d5xfVkSqBLL/0Czc1N7Z1iaO7u083NrVN7MI9jYzQdOH51REUAKBQe1FAfVmz1zPDOsg8kKs2kny
CW6oN7Ug7ZElFNqYATIYdkt9Z3f5+C7ECTFyZgoWSuiV5j7SaX6UtFOYM/oj7zvtezL2h4mMfEQz
6LKl88orjvjH0txLvDD362HAUmN/ZrCFnGQnecZuGr4ZKrnerlzrza8ZnKUjSZN7QLkwGNSla/Vk
jA9Rz4zbl9Cyd7X0bq0Bxhf3Es4z5vMEBmR+s7SW3hpDHecbBdjiGDwP6riVPbezVlLk83cbO/mf
HVoJp3Gwygu58EwWFikalesvujNtvGgjGe+p88WW1iRtzhMRhSVBKoRTsi5tto/WFPSBXxFGSvNW
HQtXg/36smssnGwopASFLV0AkVadLmgoEwoNzPRuCluV3VHuo13cQN2CbtMaL/rSYqgdm0COxTmb
vwjpqCVSolq00/3CNYyn1ZTqdwJ/WpVBWE/MPRNBQBDOE522AoNbeZziwagzt/CMWys1mr00Ro+B
LD2mtW7ceGp/p0jSjW1X15Kafy7L6b5QfR8eeE5hHTzRQ9JJm7ubHAkcTyIj82WtWzmR59SpXNeA
vkX/nzyFPTnd977qgDDFQc5skLkvlPRKDgRhvLwtOvTRBiDRkbeRhx/+ZGwjxRdMeyvlxoUvD7kA
E9bUyiiYzdsGdeHRgRwlgQe48TvL9asXiK0OH3YvjDA0i1QOAJr5uUyTtEyL0ScQkId5tXwwod5f
1c5bSPdoe/A45mlnAZuZJ9NtVGaKFmMmH+Jd1n62RoGNbYarqRR0Ou12RHhKKZA9NOq1XHNxH3lW
CuvkFPMRR9LAUgsNbOsRnFhDsxkK5TYJ1iABC6dHIMz/MyMi4HEGllWwMLWYCXP6O4n50ARrwusL
UVu0BHUQleSu8J2cmrBL5IRSieBmVi+699Bl7xDrNMOLXb/r+lXrreQuC+UGRJSO7Ilge7SkZmxs
bwyjfDOV27x6iEc3pPitbPvpRpe+OZrb9J+l7urjHkkRX+MZAsSKdObUKLO4eVoA5KM/IT+OWn4z
+MZjKL1/3Aq9K4a/ZHxfnVdtoJgEbJmg4mgk465qxuuyqrfAfFeuoyWn0NAUBWoFxu6sDN1HdlCS
D+EUjKho9U9y/4+vQydAqCr4IDpxs3RZjRgI6Mwa55Y/KcaNhqZAsrKGpfMDxE6MegERwvlOP4jH
RHZO4xSvQw4kq0xBMuKu3g1Lvk3PHqQg4FNuu9lN6pt27lAPYafM25ZRE0hMlP45DraZ97Pqt2m+
kscKN5pdReBDxOwa7A/UzMWqj3w76aqKeXSGnDU4Oa12cNX+ucmfQjt0kyh0yzXtrIVdZOBQNGVl
IGsk0Kf2pLEzSl42+SbOxLSu/aPzuVw0dQ08uOBxom8JakRc5NTqTu1kmlJ4QSiLVLKSbqZehWa5
M9aoOpes0ISlBsn+cUXOds+OS3YvGXNERm4HBKXXRjQXvIEBYJ4Y0OUCH5+Xy9TWgm0t4O+Xql0h
U0qN6YZ+Uuo7ePtV/zCuodQW7YkmJfkpTA7zhhv4FKNvZHbNyoeb1hkOVOJd0/mlWd/JWWDnsw70
jT86fkyEMxH2g4nNkbnfZ5vYd1nZx6Q4XEzNleX3yIyvMTr9/jvmbs6yFMEcRfF2nkTorRbkUN3m
G5/iA8QQSXgdyvcNGTHamN1ndXTt6QlhHz/8J2kP3fQYrMXzJVc5/gXqqUPGxtANZabnG9WbpBsU
v9RHvTR+fDgMCkrl/5Y5i1GVFitsJMuMYnkn8V8kkK4tCMcum1l4xfxuwQHOB7TCANbpWkZHHiHb
FoeLNKIp7I0yoCsSPpb5GoPiUrgQzb7/b+l3QnUUnoxqCsMgVfJNok1XqQ4fiRPtpt58+fiCmFWj
7UTHhDrnbN+SWCmjlvrXxqf2bDn+96EK72UyXtiS1rKJhc2jUQqtiuCbx+9nmwe2MU00H1tqVNy2
rf80jebBqlLkOOx9HDdXsvakAK9NShUq8wdVeTXN6s6vDbfUvldxvLL0pezm+PfMt7gpeXbXLb9n
Mrwveafs9Eq5MYrsJoqDp5rKRgIO0iJfpdsUQCKy4rILFxCcgkgXwa8CwmsecvpOHeO+AZyY1Y6b
KteDskFWMFHDTSqR1X29/KEX/MkmXgsAHAAhRmhPPXcy/WpM4SlDdQxpZ+MwJv9M3Uo8W7MxO+mG
l8eJ4wXFpgozd/IO2ehvy9WhwUU3OlrJzGX9shhkpWYlenywm68Sc0XJNoh2l/drzYqIakfnLygc
JmJb1mIiAecDVrjm2afany5bWd4xUxBpIIoMAf+pFVuZIgs3LDYJYuwKA/RJSPNpf9nI8lL+MzLX
CQgg05GnSnx66T7TH1PrKho3Q7uChlh0Z+oGDC4xnXemw1VmlhcNFhsm1RppR3NdaOVdC8s2Y/rq
ple8g9qvFXuWtk8UXhgxIdcBiH26fUlkxZDAMpRt2xGVT+dOTrOD0yifL2/gwg0GCwsVQEI+huao
wTIuI2UsSnzBVO+RFz7k3vfLFsTDbXZLQ5wnhMVgphYsUKcLCfq6VSuN5NCywxQuNYgB4qBnvrzO
vvVj1BIX/XQl/p3bhKCXOV9I8BHB0+aF9imVjMbRSbGacNs5X3Vt57U3vf6tlTcfXRyGoIYWMzoE
vHncDz1Fa+ucNKdo3wfzq1dd++1bpd5Ma0Ob59/pxNA8oNc51FRJz52pVO9WTMhek48Xx/H0MyH5
bdIu5i0HI+y8QFbr3ZQ3jUmWMdxOzZOZHaTgS+Vflf1tod769QqYc+kLHZsTB/soBuV+FrVVi7mk
GDejfA2n8sELv0nDVROtgX8WbTH5BwoRKBO9qlNb3YSGPCeNy1B+a+zoSjem51yrdlLVunSWVnKB
84MrJtgFUA/WOP4783dDaiI/FzdF36euZe17+7NX7C673XnYEzYgnoXNAHG2ObNAHnX2mPdoMLf5
T2N8KaO7YAQGsvI4XvI5ENrMuZIY0hSZ7ZuioOaoWcKK8mx6IRWR58vLOI+rCIATVHke/I4Ms61q
5bLIijIqNnm2NQu0OH/4+qMWXados8ZrYM0lLzg2Jn7MkcelZR60LWxCG3vS3TC+NqxnwyhcS76u
115cSy4AmhJMG/g8EF6zqw862z4zAjauRHsjqQ5CAM4I1hgGFq0IOQnuJMEfONu9oMoNysZJgQjV
8+jAbua8SNYaG+uSp3GF/2dktmt22UtEWoxMHM78ug5/TMqNrKyJvC1+HHoM5IvUYlDnPf04WVHU
Vhxixo6N25SB3SueptCW+sM3qzXvVd9LV47QokXEn2mT0kkBe31qMTCCzJA97lcv/VdcsbW1KaVr
qS+2TX647OaLe/ifKSABp6Yg02vqKM9xh/EKqruyL1zHIK1bMbPoD0dmZsfV9IyybXvMeMnO7L62
wUsRvl1eyeKmmciXUF5EHXUOQUNQQq+A2hQbVX3uon1j3MiOB3hkY64h+BYXQ/CRgTwTHeZFmIDZ
+l5LWUxfh/ti1DYRCJ8BUfLLC1r8NEdmxJ8fBYUk7W0TNctiE7cptbHNEO5GxXSb/C9CqZh2+d/l
iI09ssOIaKJCss/zAflhrbXfssn/m89/ZGJ2UqmN+YjjYKLzX4zwMXQep2Glrrj8+f+sYnZmat1p
S0M4MqRV+8C/beNDCWVFoKMzs/qkFu46T0iOtmye2kPF0deljrE2C5hL7cXMwHSQjG9ma28bK911
k74tzTaCkqa7iifn/7af86zBtBjqggvsd3ht1U+dfvDqtYLmipfPNXTUBFoCu8BGUjlbK3iUG8e1
1uAzKz4+h6qWZt4jJocRxd86za6z94Z6Y60VdRZ9gwEkcE9UQZDePfVwTR6DQBmw0hc/0Pwox12X
PCeev7HitXxucdeAE0PywZgaad2pqUC3aoibCwKd/Ekrd0n601qLpYuZyZEJkRodndfITxrN9liN
mb3Z2fdB+Sd2Np39aveqC6DmchBa3ro/65kFIauTkrzXeYNVEpRHYbsNhoGJWLc3vufG22Vbawub
RYna9zu5zNm7oDKu6N10wxcD6IeifVWL+079i1yYQYX/vtQsYNApjytfx5qa6d8TawxdOpZ75FOu
L69qod5FJvnH0HzmH3hyQe+dLWz8XeV9MrKtRftwiq6GdpubV3lIdA+uPHkNPCwWcBakjuzO7txJ
GaAvZpB141XxW+dE187wyfCETSbTnGijUI0uq79Jm4+MzmpRuTfVgR9jtO2rfao+F2WPkutBrb/2
CDOn/Y/Lm7ty3OZtONDRZSyL45a1wIeZCa2a4iWRrJVVrW3l7MjBzWtMXYoZOf9hRJuiubHghRud
q6DfjI5br2W2a8sSf350xP2kCKRBw5433lvNQ55/UsvXyzu39IA69srZwe7KpCgdYWLqX4fxuzau
3McL0INTt58F3cH2fDPqMGAPzds0Si+KE7mFEjzDtIMAinEbZo9FwoRAaq6dOJG0XvL8WSCpbLWU
oxDTpp6/aWl7FyX+rWWNN4ke3lSOvJmKDCJqc2cM8kq8XI5h5J9oojBw9TsYHH25jDHXVmsIzpGk
bxL5hxwFhyCd9goCM2kV3TN5u1KtWPQVrjbwrjznzhDuGgMCQxKJE2cgCVD2u0zRoX1ZA+8uXgRH
ZmYHG+nKyolG9rQJu31q25uqDx87qI9T7WfgrE2UL24js6CUZkFc0Io8PQBm1WgdM5LkBY0gzow3
Tnto4G+TJ1fNv8Sde/kwLC/uj7nZra1D3F9D5855y98ksDD2lzrfTvVeW3sXr61rFkio/Xn+UGOo
jV/ljEGqm2a4bfRHSb7R9Z//t0XNggjjYlKeik772P5j6YcM9rrhTgnvnWh72dDaomahROBSWz3H
UANLl/0QeZ8dD7qslzy7G9S/CSv0bwQGlkTK0MWPOTpgjuzpacyM/iYI7es8+CJrxiZKx41pBTAd
0WAZfsh+8uo5ay1dsYp5UBF1aEYO4QeFO+XUsGHWRjv1GA5D+XqQnFvC53NUmfddEKwdtqX75tjW
bJEwCGa5nBFFBjU+BP62z5/b6YqKzc6RXD/Q4Vuz/+IIHJsUP+loX/XUL8okZHl18iu1b6X219Cg
k+LBybtGar3kL+LhDAElGCD6YqemqrZrhgQyj80U7y2PAdtvqn3njfleVbe2v8bSvXgRHZubxZI0
t7SirTFXklNa+nUSqC6M3bZPs8y5s/Ndkf5sTXPlUCy6y9Ei5yElSBqr0MQnlO7t4dDllA1BNJhr
bGJL4f94dbOIouXMpjXUqDZ5/y2WN3LwFI8rmbL4K848n9o7Ooo0y2AVO/1etEZa3yy5YXI7f+gK
74WMa+XKXjMxCyEZIr123lQkWIV3x+nflfXaI3Bxo8RACKIPYmB95uAUjMoQaSaAR8xIKcHXWh7c
aI1BbvHg/mfkDAZNkQutjoFQaI3jt6n5FDrBdUgxd/heS69RqDzb8L5djr6LWwdKjFamYGeeY3sz
gAQ2OtqUicZvlfOkr412Ljry0d8/+zSDnI2dJFLs0DSvbCd8DGL65H4u7bzxb+oaMAjadOaBUWna
7BuZQRfCfcxa6Hcmrm9J6f+QdmW7cePA9osEUAsl8VVSd7u9xUtsJ3kRso1E7fv29fcwF3fSTRNN
jC+SQYAx4FKRxWKxlnMCPg7XbaqrjamN4V9BjpT2HL2lsHIKQaTBo6x5+9+xHY1LVa/cXyGSnyOI
PD1eQAgtMOlYBD6G/McXnmqOp9KdUuTBQQbkYUpV8m+V0Q+rb0PMKvp4kyIN0xLEaHTh4caWoMmL
qxlPvstWp4iYgF6EOSEgmqLB8l0DS0WzFP3sNeZCdgCGdyZAdQRdHRns9bIg1fNZIIthcgxoWxi9
lbxPDuQPt3QZurXouHPW8mAU2z4GfWbRbVeD8xvV6HuK/FS2urcZ1ZXXVXqiTwedimJiFf+e+z53
I3M1Z2hWccZ2jGyQ0+zMOWfBmNcDiGSsKiIpIKIu66w40mhAR3spSt+YPpAb1KxqrNbYRO2piMcC
EK4/5hWjlpdlKFAHLLStiqTvH6xdOYs9bbR3yxGFIHd1HsoJ/UCQNtz44Di6NlawSRmL8YBkk3dj
IgQIrS37jsFddA65Ux7wBFjO2X8H7BGfhJ5XTK1jTFCu8zarRcrFht4T/Unb5zzJI+AOY9XXIHaZ
xm8qXMCZMMmvjaiyksaFsCVZ0DNj0DW0AC8VGOn64/JSKy4FSEKhEs8zvKDks1K1yLiwHqFVt05g
oEuTKSg4NyJzNY7tyum+K5gZACDm97DUny/LVvigM9nC1E7COrDsjcA9QvHK2NwQ8zKeFTWDvXN0
5Aqqc3Kqo3RK1wz5wb5B9SVZ+3sPwU5bHeymAzUKQGHrq8tKqRYUHASYZQGIGhopJGHpsHVWsUCp
sQeHbmtbAMoi7vIK4h6KFGj1ixcACa67KXsh3VhqHtyqJUXrmQ/ISAweAYlQWtIFAK7jYqB3b2u6
INu64YEOfRtxCmKqbVtGjTzV0mIsiAo4B1vgBJ/Lw+TblDg5tG0xyjiNr6y/HuMrM7njg+ZIqEJl
zIv8K0qeh9vq0qHcgU9wFhoHJp3CtU6/0MENcyt+y8fuiB7Fn2tjHVfygafxmWzptqx6ivQvMl94
zWUPE2i5E2p+MuouzKciaDbPCyZqPFw2JNVWCuRPIEiYyKDILxE/a/1mFmXqEX9dEhrxi8nzaE00
HkBxRaO9+a8c63wLUf3sp8yGHD+eo7sqqisMLrUPRr73rd1llZSibFv0lQL6DK2556I8Y8xHm8LZ
1EAwTHh5AJJWC+abzryizo2vG1JQihPQGFhDuDi5ySimTUn/lFZGkvCrdnNNwMWgS2Yt6/WelcyM
Ch7fNQVY8i7rKU6Z9CgBZBUyQ0DNBp6E3GFgtxbmKFdEPU35SUDzAEuX6CgslMqdyBA/P3GeWV7Z
MZkhY8m8H8OU38Sch4i2nxEZHb20C2zDiy6rpRLpAYpWEFeBv13uDpvKufU30f84m58NI2TJV287
9vPnEsUd7UNc5UdPhUmXQz1aMRjD0XbioaMlnX45GSBc0RFJ7O+FkQbxfMPpf+5VBWklXmCo0iPd
hkGG8yVtUj6RTIg0zG2/mMP1NvD9OLv7y8uoGCOEHEvMexAsJDBDz+VsY7v2rbjdrRm8mPZzwlEi
A6IJGqwjK/mJAgxe/YYf0VI3oqFaVKC5ioY7HAcq4+VlJENzeYOzTlApAz31ruQvxHsd3evEe6ps
jpaED9zxf6BUMBAiYNilCwLDb0nWG1hTM7WeR0wtjqW1SzF70oGtUrOuitQ6jjpez/8rS658+0uK
lpEc6+rkv1Lg8JZxXIXoonrpEr7jVX20hqUNSMM++SR5vSxcdREKxEO0lgGX811tFSWeqR8JbidW
TPCkTwz3PpqMAmYkYdVouiJ0wqSzsW0Y3slMCJvsnyw5WEMRFdlb2+4WsJxf1kv8KtmVneolBRTd
1mM6V/SyTearVXwHHscHfj8KneigRDYd0wbnZyEhQ+I3DL+/Z+WzmU4/rNKIPiKCof0CXAZAU5RE
NKSzWY2SEsBEowLQiQTEZJclqPy96IUUrDUe5pjlAx0P05wh0RV6ZAhpFaw9MIB1MzMq73sqRLqn
gQhp+53I8drspfWOZRFZm49hMTssl0/lz8saKbf9RCP7fFuAf7S2tIIwazECE7ghjqnZeOWaeZgu
BrQNepzlPm1kkblndUjdrAkahzA4zcOkeDGz/kNyMAuJUwlgPnlvwNKB0yLae3w/nQ8EcfAuRy91
ZJq9Lu+g3CEG6Fp4OkRtcjBskCwvegr/w0i3G9zrjEd0+E2bPCDVZzt++u9bJIAT0KeNfoB3U9ps
A9hv5eFV06xvAzI4hi69oNqhvwIw2XRuA2u7+WXhQ4A7f/egROtdpzqfrZMhnZwURdC+yiBjdfcs
e7TpPSLdy+ukiqNP1ZDOTUNGghQ7RMzTbZoBrezYjJHTa/ykThHpwFDgsVujDSmd3e/LNt+DiTko
h05jzSrPDxAGxNDo98QzU3zGSdTnGRYbZuEEBNmRH6TsJUdXZO7+rNg/l5dNqdCJJLGsJ5IyNq6I
bSGpAS67C0zd0j0UvSbiUiZ6TvUR+p5IaTHvtDYzlm3i2yP1jWBucW+mZuQ6+ctkDlHKBmzcisKW
GznbMAVVzfdFkd137aL7GFX8cPox0kWxOrS31gwqLz57nTH8xrd6XwDayKvT68VxAriQA6Zno7T8
QN+UANf4v331pbOW4qk3OqLXLOF3y/KjBQbWvAOgxAqea/P5/7Wz8lR1lcb+gDljpH699FglgLCs
0Do16mBQNAbkS+fONat1qz2sJgZZO6sMnDEJQFV8WReVyz1dNykSqia3dblodqTrg2mF1vQ49E9W
fluuV6XuxtLJks5eMbXmtvRij5b5thrdoMtAsj71uylLH7KJgdhv0qinTHoIZCNAouENCy9/fj66
dqjXVvTTYVYnPharXe6xjl+8MjlmoEMOwA5Cw5xmzzVj16Rdm/1/Xl889/DeQ1CDqrb8hJ78OLVr
9C2FSZ3Cnf2cax/HMaTzwZmuM91toFIX4hwXRWxkl5FWP1e3aOeMueARDv3UuHdMRPJ0QCqJhwOY
QnKAwK2pu1tJH5C1uLqsqcJcz0RL/q5wuqHvCmhamndZsyva1yrWiFA4b4hA96X9h2tNzmpXbhPz
RXRyZO1jNkaGs8vYPp5uBlvTiKDUBXRdmKJAEhCcr+fLOK25SbmHZZzcK2u9TuvXbP58ebmUupyI
kA5eYbhJHnOIqPguG+9aAPIBxGxbrpgO61csvPQCwQjXX2Ukm9i6mS15g40BvGjJr9fm25Kgif7H
ZX0UAS/y+ygWCQYXtFBIB83Lqy7dPFgco6C/QwVn0FFoqjblr4R35dfc4mwxR0ggxsO03Pr9sYyj
/64EcEuAKIFDJDAYzvcd2CnWtIlqW1KSBc1rQDJF/FtqQh3VhpxIkROxXjPapJkRuY/Ol8EJS+um
yt6G7XBZF4W3BT/nv7rI6U8nLkcj5dAlYwBIBND+clNkeyN7Y/Z9tT1eFqbaGzHxjvyyAH6V5zP8
ESPngK9A487aWcg2uX0wb0268zACp1k9laHBl6PSD0loxJMiXmPEUwduXZR25qjfhpuV6CrVqqVD
QQcvag/Yf7DpczOgfjqVFoA6wxRA2OBcBn9vfbCQTMpq9uikP3y7PF5eP5U3AByZaGHHyC3gM88l
Dgh9Z/CToQywAF9wagPLeKJFEtDVCDjVTBXrhEmBRWujk6EwRQxc7cC6HK7Ldb9l+9UEJLbm+hMr
JfueU70kRyo6P/xcDDtNyz0BlBsonoI425Vl1McDWsEfDAThl5dSZYqnIiXH2s35tE4DImK0WV3n
FfsyYMDYdlJdjVVlJLAR5MWBhI9eUMlIpg2Pk8TAKV7QxWjlr633ytCb6R1NfhWnmtBavY7/CpNB
nOuhXGvPgrAmSa/mosLY5XgF3qcjd6rA8LbflruMgW8Q3aCIyledaCmPaackm91MtHzX1A/G9mVJ
rGDjd4Ak1mybqVlPS7LKMcb87SRUnK3me2o6XUB6Gtb5eus1y64kdpSR9NPifyVuHNX+i0GaQ9Zb
weDOn6zmc7I4qPKAcQ10Sx8wKAElCfAsZCbe9eDYRmE3Hs7m4iZXfQ+HzYd/2q3T+GvlqUTq8w+I
riCPOncBZo+WWNuAC3XJ5z5+HuxPXXXYfiXr2wfUsQBqZwrIyHfDtTNrJ6Pd4D/zzAlXPAiZhyFE
XVlcqQ2iANA2C2BCuRQA5voybR1IIW7+iG8JczAsxQB2KYv6ejB1l4KqkQQdbH/lSdaz1dsGV4Zw
Cs9aK+jIry39Vi/gJx+dPQoxd5u5fo7Ji9d3oVvokLOVh+REuOTl8sWYijyZ4FBJcePT55LEz3m6
7T2s7Ac270SS5Nwa29xAHIRlrfMrtGus2bdRNw6hVIaJIUvAMtiYTz+3w2aZJ6evoAxPf3V25Fd7
3mMkX4f6o3TTf8XI4UmT85J2OcSQHvMyTR0uYpbkI0f3RIhkFWxgk8U7EWTPz+18VfRPWXL8wI6c
iJD23qiLBDTC0MOkUABcRlaKdmWNc1QtFvCS8aaDLwZNuLQnSZmPsV1DSN3egmuha29THeOC8umI
wg8ckIDwA77e+b7zhhS5txAEPf7Pcf2cpF4ADgbMWN6P8BNLFljZs19+oDwCdPa/UoUfOclf4eGy
MnC+4GIDacBAQhc90Jc3SGHPUAhPfzSBgo5R7idpUUjH2YRfdRbrJbfxOuF28mNcKLo7Bl3ORuH2
0NPlmMjKm4i95ThuXt3NHXqcT8P8hUnmyF3zo1GtkU/7wM5+XtZMYRVnwiTr9pbEtNIZwsrielw6
xB7BPGsqZcrVO1FIMm/wmWy2OeHJvaEnZrNerOIpxzRqavy6rIsiwDnTRXJsc2+QvsFf0NAvLxj2
3XsDMlCsjTqf3a2j/QL08p2b6cxPt4Ti5yfm524Wm+ZS7BfKjS5aG8oa8JgaFyG+XQqCz3STTpbv
jwlQWKFbAiCD0gdv86BrI9LpIR2jESm8pUigR7bYN+jAxwwBgyI6lm5FjHamifj5yXKloJ6pwWYI
a/AO7nDrD/uls8R5CuhQhrXGJtTrBshC4FfiWSTfRENplpT18N7NWkd2f9NyHSGRKmyAQv+KkG8h
2ne+6LFG1iINxjlg5u1CQwC2eABSXvJgNEOUB12dWLWX+CtVOrgpm4zBrCG1aGnQ249l+bVZbqd0
CZJFc341a+hJ59deeN63IpPlAlh+Xg++obvI1Sf3rzLiC05sojamuumZkIC3nT8HS7Kbs0OZC+B/
gDgf5urqsqvQrZ50ZjlKactWQiAAdDF4t20PfM7DkUez/e2yJPWp+quadHDnipVdSSAJEM7riIyT
GVSmpsFbde+emaB0dFun6oeRi0BoRR9n5PK3rvo2YMxvIt+qLFqtYNJBLumMQjrGmINCf7IDvWzz
dYy/adNounWTwhWznYBSvuD3Dyz9bqzzFSDE3oaG7i9vj27p5KLPAGKEaRPG3SQOpn72gFjqE4A7
Ats0vXOrqLKuqQ4PS3khAkEVCLcU7aHv85y4/GMLLtCfk4iX5GgjReMZPz205l9WT7lL/0p6l+/s
TE7KcYSktcNoUVcHTf8R+z6RID05a88bRyLceQcoWG/6CdakRAdJpLwyTmTIvs5v+6yzsUe0+OqC
1zu5R5l6KQbMyaPnVLNkStcgAMk99EUDaV5yDaYxey2mZHGWrEfbLALTj5b+duSfGuNweXOUJn4i
SXINhGXjmDvi1PZPhEaU7Fij8wxqA/irjeQZ7MTi9TZDm9lAzDDtDHvYVdbObIagNcO6m8EUAtxo
9L695uXXegrnUXPCdF8gOQrg8yG8HKBlX/9y7Z8oc15eReXdcbKKkqPYCrbF5SI0rF6T+YmZoMl4
iMfPC43KHpwMja4JWmMgTCoT062KnQoMeWECNDaPhPEWzgnAv9Jw0pUrdKKkw+XOnbWNprBFpMwM
sV9f+Pplyq+pDoZUJ0k6YjamVWavF5JmA12rN9xIQ7MP3OXn4msOmNL7AREYzasAiETq8/yyb7cV
CK8Y7wyJ/2YMIIlwfwz0odf15ipP14kY+XRZvOgTkaPavO+YDZnmWzfWZFSVpn0iQjpcgz+Zoyce
T7P/nA7/rM7xsmnrVJCODs1aF7i8WCmrygKSJxEZD3b8z/9PiHR+Vqf150mskzW5YBQrMb9/sJMv
/y8h8i1bdl024KmMpxnuoczabQYNPK4DYtOsl/xy7iY7c3qRwDO9l9T5xpND8QEUKWz4v8brS7Fw
66MT0xdhDwa8Qzq98qkNu/o257cmRukuL5rSs53IEuZ3EhUb3Epzr4WspPkeg5Zna4tXktmgsyW7
gbGobcs9dcuvl6UqL9sTqdK5GQbTLTbxYkrmb07zYgDmeurcfWGaqCq5flDluY5eUuMRZNTJOp3i
2Rf3+9AA3z8NWLwDtlRg6Do5dPYhnSfPrTpzEapZ69FfonJ+0+K660RIp2noNofguoN9sL23PFXF
D22LtUaEnORvK99Yx+TPan0uxgfWPzlc49jUItAqLoqJiFNlx1bYc0vEQVq3MUizqzx+QfPQZTtT
3jj2XxnSZoyuFS+mDxm8WF94OQR8cfb5EgdNU3+tHF0DstKsUY8H6hYQg5EOOD9MbUfR/2TjgvMw
vwBYsYCN+6njUdtcp9mR6LLGSpNGddlBVyiGPRzpPu3iLWerB3GcfHXWa789pnVY+sfLa6jcpxMp
koegeYEEfLXi4Ni36Jchy1tqaEQIg32XeMIcDdhYoQc6as/Xbe4Kyy0TJFcLTJWRKzPf9UAbtJao
Tw6OtwRb/vYBnU4ESv6nGy0jtw3oVPirdesiLgnjkaJOQVYdqoty+U5ESWa++U2eLduGJgqWP25V
GvLEuykWzXie0hROpEiGbsGm+2SEFLc4+DaQnB9Kck91nekKQgnRIPZ3o2TP4wLlfWEQM29JhEHD
gnSBm963zW6pXyfMYfMbDJrw+Gbqn9YMIAd79qEHjSemkoCAIlA2JVtxALE5uyIRjwy5vdzS9Zur
cxtKezyRIa2mjUq5Q5ELFY+m1I7K8oc3fB+2nRn/ap1dq5skVW7eiThpVXsjGUgXQyXH+ULXn6b1
2WU32iyEMpD0gGAOCEyk/mX8QX8taF2JvevXJZzaH2mssUGlpZ8IkFZtdlKHNx4EdMMhL68ByQRw
k8vnVuVg8UYHeqLw6SgMn28+hkaN1E/g8ey1rp6adLhmFO0g25jR6wGDJfcJATGA5fQ6xlDVFqFt
zEfvEHp335G5Wku1UFYtcBjuk+c9ojtpsW5y3TNWtYI2UMZtTJ5bmC+SDAF0PUbTprY4XlYUA+En
oRuY7+zD5VVUWIJg+ANmAuZ4fZSazlexB8awwX3wpBPMgwKsJSYBcNh0UEXiIEpO/UyKdG9MrPWW
0YUUDLU/NA1QUNtiD4j75x55axeJ68tKKdYOHDc20CcERgyApc+VSoeicPxFMLGP6a7u+p/2sISu
QTR5aqUYG1lH8FyDjFMO/z3AJQMeACzXU9Z8qSb0sZvdA9Ohaaja5ZHbFLDiMDbYnPiMk7Dc425J
nRT807Ff0Z3f5tkTcdMvW55kO26Pt2Xc3OeZ+1ajCTCYNvcuTko7IMPWBkvcsmPeUx2qjGo/LRAn
i8YvUIjIAALTZGF+uAU9tGicnFm9BdXgmoGHeDcEgVIaZK4OgE0pUuD9YMQe6y3j2KWLl4A6sCzD
Zdmz8TqmHf77toIWtdH15atytKC7+ytLCqYc7k6Z60DWCkjWMr2qpizoeUi2+2GLbPtxBZxAZ+wu
G62l8CtnUiWrdcGYXvdLAXiCMhf4LIuX3Vlm3X+LY3+98wdufzJjl/6O58Vv9skwgjmzcEl8TIg5
Pc5rUaGuYJktCp0LOTJz6qaw73rU7hp7NEHmaTDzZ9on7m7mCRzLgL7rJSgsu7mKc568pJWzFlFr
DOmexxPV5G0V7hqzWDiRaBXEmK3cQGqb9WwYAgB5oyBVs59HdgQgYeocZu+umjTdgqqTeSpMCr7n
BJZrjBCGiVjLCmajI79NDDI/jQYvvl7eN50sadtWbuR1m0OWnTwNzrExD3EefkSE6FNFp7LjybZv
NTbGIUYct4L+s1QPoHzXEloptUA4J3jYMYEtT6+PrM743MHJELoe8pkEKCUgl6nrOlKNQaOxCpze
YDNFe5qcz7CKMbfGP6vF62BdnR9J9bMci1sLg3njWvzqTC80nSykZX61gTMmyfnD5cU0xYbIl5Et
OE5xM1CXyv40L8hgdrbYMHAP7MAc80aYMe8pw4xDW2RgkqbOM+n8IiCE3yyUG1+9rHgqzdHdASHF
0GyuyrGdfo5wCyfuvaSNyTfhSyc7DWYQH+TbPR1CM78u2efLqqs8DPQ2MUeGywlUBOeiKoy5p32e
lSEGjzDwMCZxGFd475hrHuPV0xuDrtCqlAiQIrChok0Q1/G5ROJXc24LiZn9ezB3M6ru7Xbl6moo
OjGSw45BKzubDcTk9X2cRU18N2YwLx1WgNp6QfmGUqCLW4iJvTzZq3Euct63eRkmuZftp6YOMpbd
Zuv6mY1vaVXcdcUYtoS/ja6xr4rtSK0vl7dQaS3o3BVoGp5odjv/ginpy8mhuJoGB0wMr7DlYKkP
Hf9V6rpolA77RJIUs4GQEtxa4hLsBhqx/EuajkG+kCDFm4eP87GJZ00WSBWLwjrBpwPof9wQkm5G
sk6dLS5ABMRLUObLGnWjo2tkUHk6R4QtaBcD9tE7k1y5A4LHCivYRln+smCKlmzR5V1SRhCOQ8Tk
D5hFidx/i15Vz2kNBLokAdrQ9bK+jv6+2259YPyBAcL0Ik83GqxqRga9zV+ZkiNJeAyOEwaZFiiP
atARwpM13yf73o73rRVt7qe0DVc4OuNLa4UFYChqEg3l0a2PrNaF4AqGbwyrohyFoWgBwyQfFVb1
4tGOr5nrm4QF1PkdL49NFhhxMFvPbhxsyc4Ek033ieY3dh3FGGxtr8dx18xfC76rs/3lLVEZF7p6
/5c2BSR70nvKjEujs82+DMdpmQIiAtShqXvNEJbKETnoeAQVPGwL2Frnx5MtNYL0YixDSn5v/ZfG
9QCC52OQ/gPdlbisATrLHOQWkfQ7FzTmfb9QZy7ReX1k2O+NP/i6IWrVSYGzQ1sgSEMB3SM57577
9YhhnDKsVnrl0fbOq80rw+w1wZpYefk+BuoqXksARhEQLOeqzHlRJwVDL9bcV4wH22ySTxMw7q47
0paR3Q3kcRqt8bpcB+KGa5lWb5dNQ6mnLXYL5UEbf84/ALxNfHNHfIDRHpPpK4kPpW67VM4Uk3n/
ihA/P7k42sZe8bKDiLZMcQRuN3fHtyiZCJrffMAU7j6gEWBJ8KzHquLPuTi7ze3e74S4yQqdkt2l
C92tfHu6LEap1YkY6dodWzQuDC2sHVB8wKf2ui6ojDe3/8yMY6Nt9hW/7Z2dnEiT7MRKuLU5M6Th
YT8UXzbgSKXlC+7etHkb/F1dk8D/Tdoj8BeDy3r+iX4viZbuQrL1cVevWM8mPVjkeup2KburjLBs
D0kR+W1x6Mi123RB7/yM/V3qfE27Yzw+cB0Ov8q/4N0t0Nw9itlcaWNpi85W6mMNjEx0b181dcST
V7ZpHmuqE4GADXCRIJfHu0M6EWwu2tUEDwSYvs1Dt5h7v093a2xrzFR5TYL+DVPGFpilUCU5t9OE
ulM/d+KSWAGhsyvnlP5jTN2YB2tsZfGe8THeAUt2eCoQsnrhVKFWijdBmQ6aG1ulMdjbgJEvABaQ
2zv/EjMbRi/OJ5jyvGf2t6oMiKFrtFYdl1MZkgHn6Mpr001cDkm0eUFuXVkFQCvrPdAG3A808GKg
GtkvcKqJTZSWdgREKC5DKNRtuB5GKwuyMfuA4zyVIUccpbEgGIWM2MdoEbgfzaPVpz+8sv9I9udU
kmSQKDV4RlLhuis+9/W9O3xatjuSfeLPlw+6codOFk1y06U/t+joxg7F+XPSO0EB/mgnAsHa5hwQ
dWvcitLm8KLHgwzx/Ds+zI4O7lCYYuCH3vjZobAeXR1UgspfAE31/0T8OYAn94612l07t2Ld5rdt
/mX1kdmFpW4MTBVbnUqRvJLFrdweZygygBHbGvsACBaXN0a1VOjwxJAz2FcJwATPjyfNG6QcqYlQ
xL6lGDct0XSqS4Wr4pA/mXAC74oklXQ82YLpsx7FRxRFkFc8bBjHLPHmsZokWJrDUOVRNu8uq6V0
gKcypYvFrXLThReEP0+2wKluh6TDKO0NKffzGvbJPbAz0DJ3WahYK+ky8wVJLqE2AZ2ffIcYQ5J1
6IrHOwHNz5OAKyt/Zysqq90PW4d+8CelcC6MAjtX5PtQzcWcoOSGaFKMlTdhFnOkqE1jCtL1p2DN
d5PnghHvlw+Av5l+acw1YEmKOHmfr2WQs3/sbLsrkSIa+ytnuWXe80COrv+UjBWYSIvIA96Oruvz
/bqIT2Vgx8b+UxChn9sY4WxtthKfWvQ7Pj+Z5Vc83iaCN8ry+/IOvDsvAN4VjKTwywSwF/ITtGfA
vu1TtwAjKfji280ZgrzYdLyn786MkMKoSLnCw7zbZwy8N27FUZ7AnPt23df9y8IskMJV7st/VwdU
lBaQ7G1UkOSc3mQPcc42RAskTb6XSJdtVhJeFvHOMUMXgeOFvD+qVKbcIFINhl0g64GEbvN1tZ+H
DVDXS2AmSVDxV+ruLktTrRwyqnjGYYrD8mRkALtq1nyjHcpUvHulZnLrp90rS3SIfgozQIAupnMJ
Zq+YXIU1wSzGy6RG9EPsN2/tH3tEtpc1UYmwqIk5POE03z0TyTKPC8ORCtNmdENglA7wNDoYrHcH
BwN+Do423qMAyX+Xnu44Bo2BEVCGZoEQfP5sV0OY0CfDscPN1hSW311okEVhCsAGcQT9qXRIeVxO
bC0crJmPJMI/hhmV28O4vF5eNpUUF+g3AM+gSF0yYSAn1+ZKZyS/airSN8tjZv/ApNJdU/lgUNw0
zvh9NhoKAVkc+ShxRJGeOBfVOolbVh5EdUBsXsbryUY15orVV4ZzY9Jw2XYukiXZ/DXzbtC09N/1
xMMeJTyKogxAY86FsxE4pc1UVgDirsPUO3j+Ee/JACUNjSCVHYI9CQaIzmnMLksRgm+DrpatEIQG
rxA85vdL4jxe1kUtAuEu6pEWUE4lXayadKkD+EIQxybHpp8xMzk1Py/LUNmF6CLG2wvvBEzQnq9X
koJNA2SrFYpYP3yks7yvHUiLyX8mkYNNYEsILA+WjseeJGbM8pm5HVbLualbdlc6XoRZe82eKLzc
mRQp2EW5Y7ZNDildg6F93oGswPlVVqWm3qJcM7xDBK4/cqHy8MnAacbqCWIS9wsHO2QRB20faYf3
34/FiUX7Vw4uo/NFa9yhptkMOUXVR0Z72JZvdn29pVaQuqBEZfc1shNtWOigihRX05lcybStlhXJ
FAu5zrDDqFpYTSzICn83LU7g2E8EeYL/bIUAETYpehwA7oOs2bmm1RLzYRnA2wLfBVyyOuDDHMT2
a6wbxFNs3ZkgceRO3KCLpnzTXiGot4vy2eO2dUR5t75Zu+ZbDrhpjV6KlWQoS6GVgnoYHJe7CkYD
I+OmDSfRN/krcM2iIRnHAHNYQUaqOxtJudixNDJVKoIUCe9jxBb+u4RK7plARM7GKrQXFyBnUzCl
EatA79BqMsOK0wYP/wf7WVwrcpaTT3PX+h5cB3L0135ZpYFrohZgezqMF5VGCF49kN6DrQ652/NN
YytppjmHRive/RxcvOzRBiVKZ2tWTqnQiRzJOFJiOO7EJ/jC2DtwMwktr4zyfttfNnbVBclO9ZHu
4iVOkakqoU+8VVGebwBJ3Pfezl3Dxr0Gt/oCZN/WiHoMb47bDbf/a5OPeCth2BEWgkCaynWDCijC
Ypq8ChnGCEwj31mrszOt+umymooY6lSMPLAQO6NZGAXEJCmeQfG32W6fHVJHg2Ve1Y3OGJXSxEUs
UogoIkrFEL60izH7G5SCWZCmviHOD85/J1MfpXj9XFZNcTED5RlVINSDqOPIBmkaPUG3EFSzefVg
lPat136/LEFpiicSJFNsydolJYMEL5vCKpmCzRyewFChMUWlIpQCIwHsOwjcpVUbeLWWE+h3wt5P
Hom3PNtcNz4nDufZc/nPyxwMTS5eoAw0AeeHt+b432VNYexL/BSLvqr6s4dkh9ME/nNV7YB16Tl3
3m8CQP6qHA6X11HlOsDAA1hhEeJYMkZ95fRtTFeAqGf+pwy5qGr+ycddTDaN61A5elswt0FNH7D4
0pHuaDmbFkdLUmZ7d+iKjpbaDeI1DxgrDpNvBrzUXWWmUjckIBg2kHmgGTpf2QJMidXsOBXQJe03
J1mOLljkvnmFfdMM9K4aezfcnPSz23lPfF7mgOapeeycmVzHZXukTmfvm6Etg8S0Xy6v+vvqAjYd
3SgIi0UFCnDl55+G+hfyjqDICNu2D2hqB7PrBO6Easq8ZEerjvd0BrSU0Y4BzfLQRMcMre5yTHxM
aFuf2jlo6T+01Q20vcuH4bNwneP5S3FoLTl1A/uP5yxFQF0NXoRaKVT/J2/6Q22+VFto1HdNGV1e
CdU59ij6NnH5M3CjS9bfeMaAynlRhWZbZlctKZwwt9PlrrYL9yOioCCiJwbcRPksOz7v44pBubrb
7tiKovRCPrve/HxZo/fNm5DhQQo6eVHheNdshIKnWxIRlW6gAvXy9GUa+F0//V7jX/Y8H/10SAM6
khC13GeTLzsKePTIsAi4ZUZTE/CrNhQI5VhX1MEplTumu4aaM19jPDVnM7D7EICHSbsH7USMlryV
fR5TjcNUnTkgsIMVFVcnwNjldwxwarnbJbAgKwni8Yfn7atmC7muP06p2Ikc6SXjt15q+LWBtP30
MiwPU3UkFONWKI+xO7PZN/MHYjkAOQK5S7hp1FfODyyHlzTiOcWB9YEtjuy6YcxB35kaN6k6Dqdi
xPKehN/OMGS9CVZQAAw9zF4dDBi08HU9YSpfDNeDbRKO0ZKL3zgHZclGjjO33MfpXdkB8dq7YmQ/
VLtUx8Gt1OhEmLRRKenqviwyXG8OCdr2xuKHHpCVl8+cKrg51Ujy9Hmf9Ohkg0Zrtze8MawwSJjW
twN/saaPGPhffWTWxgnDd3ORQFRifm38qyV/7KzPrY6LVHmMTqRI94PL5nzpKaQw/8iat7X5hF7z
adZc/spDhJQG7ABvMIxeSdaWFFPGSzz2EjuJ2PibWBzZ1jevB4iDwfemTUJ/1QWiKoMQUFoMxDR4
Fsken2e1VXYeDAJR/I4VbZB1yc7XwcP9GZGXw6pTMVKAOJjAyzEYxBhIl7+MOZ3Q89zzIdtN1Fuf
HUwGxnuAU1c0QIvIWEaNyabvuJLnaGVmgiE+fyqMECGBWT/5ljG8LqPJRTNTzzy0THcwtTVFp9P/
kPYlS3Lq0LZfRAQIEDClyab6xlUue6Iou2wECASi5+vfwu/eczIpIonjOygPvVNC2pL2Xo2npPMj
HyfvqaNKlCg4GO5zylLvcaBQ5elyVn+r8L+gGwvkxpuo4MTbcBlnu1izugbNJuhn+LxBv+tR9Sio
hTibaoi4phVEuImpZ7ueD2YR9X1v1TunFhSitZMZ1sopH0pWTTAoTYUSfls2TuAMdrmrgFvI4wY8
19qShfAH3paeP6IveOepxph8SofiQ4M16NuoZ03iJw4gjD70SfCqGqwJV+q6itvASktCr7LOMUPi
xPpzX3VDettaI30weO4NEUQX+jhyBiLuIXzchsAtx9TnFnholgCGCVxbnb3y0hucW57juRikvenc
GypXRx4rZzekHZI2c2NcearazXWMPnVe+rSKG79tO7E3VCN3ueWWxS71mhrdxsTqr4GKHN6ZztM2
6AethNUQKcXGhWFtE54uoUXOV1M/wb4P2yNH16xmdy17clBbcrMvl7PX55YgbgxoQs2ixCgTwJrq
fB/WqW5xY65jjsN9IQ8QzUv13Vi9QJTWL9Nr5hxN7XA55uouPAm5OGgGt6udQkPhRQGGXJKKowpS
Psbl9O1ynNU5RN8R/WjA1rDnz4fm1dXUFQJxmkEdemD/ZZW+pCZ9Ktt+43OtT+O/sZad72EsYNw7
V5wnejDcH/r42FhJMLrvVhlNU1RnsErf8oJZeWTMsGr0jSjq6eCPLDI1EB6xAkAYtUDvNq4eZH+r
hp8xfx9lkNq7ERs2+YJ97oPVSsrGlyRMsrdG/Lg8zZ8z+fmvIOfTDBaSyxqOX9FlQDqyZzVmYaEP
AeNhX37lSZDUG+/WzwsIEU17RiXPwsLLcRc2eK0Jbwq4EthBWWk7K3GPPdsKs1LjRRw8SNBNpuhq
LhtzrO9oKSaJk7Cnz5YHj9+Oq0PDvStqolmck6wPuIlHXpOoYyJhjgVNbve/L635V9BZQRmPNVAQ
z+eXGcAoGxnu9Hn1mni/Mj76psKsat+0/L0b70AjHqetVs3qFJ8Etc6D6jkTsbLwUQd7OqQGfWt4
u5PK2rgFrOwbDG7uOqCcDs7ZsgKho0fIJMRUIcEOZcH8Tnlfcpz8+b0L3wsV5fVtzrbAwp/zwhwT
ncN5SnEOLrYNnHNar1VYPnX+S9UZJMvvGBuBJfx1eWOszuFJnMXGYJ4nR+FgbKq+kuJHk0dG/3g5
xPwZzm8a50NZrA0FCx3AVDCURj1OuvQHCIhfjrA1WYuF4JLasXmBQWRAUyNrH7PEfXSg4QtezUao
1URyMl/zfJ48QPLSTdFVwWAK915zPrSa+tMA8TDmM+OmN5hfQ07nv48OO2pG58MKBL4M5yE9s2qH
3kW1lzQWLHfux+Su6JKduaWrsrYUTuIs6Wg9r81R54jDjeIatjVRQ0U4iXgjV2yFWa7sQXRWqyNM
C3ERD3QjnquwzLdg55+JKTAYQSZyKDxjZ8HdRRxAvMpEd1EBLZN+Qt+kZ9aOQKJv9IesMfNbkK5Q
v3Ir7S7Rky4y1Vh8d/u8uyb17ADZK+B/Ln/I1ZGf/CJy/iEdU1m4SOMXuax7lsz4qB0rdOTz5Shr
K/R03IvtZhT1VI4M8+v0X72mhGsdCKjVI2AHXJ9wOXtD//xyxNVxuXgpoyQ2Xy8WEeMyyUpOUARO
Epft0kq3r6TZZWgyii2B8LVcAtbUjKkBdhLXwfMphL9bE8s5VNuaN4rJh6SgweXRrKZ7tKXm1QOT
V1idn8fgLEubSUcnoIIWf6xApj8Q/dB0O+i2Gd4Dodxv2g2ez1oGw/QBDI+6Jy5Ji5ia5sFWYUD5
1x5i3zGaQEzjMbesiBbNxtf6XN2AAAsK2TPUDdGWmC4n8yo1JaRAay/3Jy2cutg36DdFbov+qlAv
l2dzdWAn0RblDSfvmynPEY2j3uXCb1xvUHmofbmll7O633FO4q6JEi12/SJNapMSdTGPa7R1CDU3
O9PLwwTIy6bWgtQxwn78ChR3MFbDLRPOjqXjxspZGyt+AOpfgGXNq+d84eS5LGGJhWOI4x3K8p+t
y8Mc6HvdSza+4ed6DhI16qdoZ8JA9xMub3Izr0zmBntS17cokfM9y902bEbIwnrTiCa7zcmXy19y
bZcDBGjgHEJE3GrPR1d2XuklOuC/MYXhlspFHcRVz6K2NH5djrSWwWZ4HpQKZkPMpTqdVsCJwNNy
if6i2b3p49Qr+BwbDuyuast9l3Ss7+0k7gHcQnsSz0HcSzcmePVa7VBMsA4lldk7+3y0dtLReMgc
FMML5ptmj3buc+X5Q/HdHu+T7L607indT1Wzuzz21VmmqPrACBb1oyVG3XCd1op7isuS9q5ZsBTC
K76IN94mKyV4AzcJQIdR+3ZA2lykG6pYTmxgSQOHcF+NeykfhvSR5qj97Dk96PUNIbspsYIe9wzj
G6oOl0e59oVdoAssrCdA5JbpDtwitwAqcgYm3Xduv5sRt82D7d6Y6bEfEt9x1MbZu5b10F2DGpSF
rYNxn39PF1/TqAVGPLjvk4GHyUMOMHsNISpnCON6S/R1ZYMiEeDZNyckdEcXqYBUsgQ3q5qh3251
XY2WC5c4xSGrbKVJZKLItG8at2Ybo1xBBuDoR+8GyDWo2gKPdT5MmZJW5DniFuNusO572++8Fvzi
Dg9feKrcenbQur9d9NHQoAgN+z8Lsc/0KmBEwVcFsxDb9zw+gxqL1jeQOsrJVZ/8tKpHHn9cXjtr
if4khrlENY2OzWyqEKP2rEdCWj+Hs8Gg/0zt7AaIhAN66t+bePyG+qZPWuNYZlvyoyuL6ewXLJID
yji4Grv4BRKOwB700ur6Dmo717QZQhsouzFJt/LRvCMXjyg0y/6YR4AQ+AngVAkzayfDkoFWxhPd
a3av3topZrMFYN88cZRvHytds/MdsWHz6jPbieMbI7ayg1PKzty1wtKvUs/tt2hCK1cyqPSaaIra
wG/jeXz+yenQyUHOBQY7tffa5O7KZAsFtRoCewkEBMhlfLLu6Wiejc6IZAxdrWNFUPUFKuPyqlo5
uw0QrWeDyfnF8OmN346VN7U2Xgt5fiBVDBe/G5UQ3+Ns41OuRUKlb9akQ274BDClMhUZiZHhk7RH
tTcOpXdly8eY/E0c3PEgXWEac8v1/Lu4wrVqnAH4Lrl+beg/9ao61AMybWpv6bSsbkkLPXE0HCEn
iCrJeSyimaXFnWyW17tj/QvqMb7OD4bIYKVyr8kX2l639lXevXC6AX5e24qnkRf3y64gKuEKtxJ9
vHWqW6M4EkMLbPPO4S/GdLi8SNZuBQDazyghB0+dT6ZLqcXjfNSlDErPurEkeRq7L15XRnEsd2Xa
+I3Z3+p6duNq7lVtsG+Xw6+NFSheWCg4c7n4z1c4qT0kbWO3MJabT23vdbS5T6QJt2gXBmz6Gxbr
dRNvqVStjxg3ETrX3cE2WuxubRhNzmKMeMjsLwOIntpohIPRZEFG4xtq9GCuwHG1NAObfeTWFu1g
7aYC2yk8K9ErBwJneaCYjBtO12C3yPrGLXGXP7p9jSbzCPz3wfUi19t7bCegQpeiDLjLtsTn1l6D
BoUT66zWgYvvkhqkvITVLezSgz49GmhENQAGWNpvjtxAtYMYjxa7hefRf//SAO5CjuEPMGEJ6Qfy
OK74fMCAg57eZI3KYeLTlLdeDun1NrlzUvbeZV6z0cRfS01gx0CjANQFVO2X55qpCpGQRgZWZcKn
uPAdissukD86CB+XR7hyQYISBFqr0PEFDnpJc2WlpXRHghvX2T9hDrKHpl3Y4F3oNeroQCT/crS1
r4j3BIAtCIUS7p8uxcnWaQWDzruHJwWuPs9/LKwJjE70LDLcat/XD52nB13LdjHakJdDr8zpWeRF
atQk3G76+TFTs4eepUFTALYk4p3pbOmdrmVhhMLhNbtdYrku7rjaOIH2kiM/NJN5ZaEXi5P/hmtx
aJYqynLLz0u+k+7TRPn11NN9rW9VR1cH6xCkJxQrsWkX2aKYkorwAoOdtO+AkNVa7ZfNU40u8+VJ
XcmEoIag1wAVQBPt58VIWxdNY+xJXHON9kq5XYRUHdDK+KkVzUHLh6NgW2YbK5C02QoKByp6WXg8
Ld8sVuk4kP1FzCw52tB7sa+MeK/EAW/Pwj3wKcydr7Z2U3g7kr7ALMqHc67t3Lf/WUUX92o8KCCi
gtPbgrPp+Vnbmt7AtRG/I0V1Idtb5hfHvnUVQyv+2hNb5hyrX/TfaPaCQtANY5Wg0Y6ZhjFBo39F
rSEcBssvt1LeWkJAMQPzi4rbrCF5PiwmyNi37YRHv94EQFeg2dI+FUZ5zc3safDU4+UVtLpZkHwI
qGDg0aHRch6v1gc9wVtRBoY3AsZXwpZjl7W6b5W3EMKBki9LnljxmrgQuUu+XA6+cp9Fperf2OQ8
Ngy8DV2haQ7cYgyseHpj8C3c6rwDFu8FwCaBGUTtA2qmy/oFrL5K7jJISQrNjVygAGx9xC0wOV4e
ydr5DLTXjOUDlXXGrJwPxW5BdrcaNHNr5cl9EnPLn6w8fszd2As7exB73srb1KEIDhBNPVqpz+MR
F8PYfoG8enPsZD5uXOb/HFTL0QM3+sfcBTy/JWAgH3FpSFt8XIVKficMv4eTdWV/gJd5bekzlx0J
2Hr3EuqXttpbrQqgrX5I8gfl0kNmNz5D7zSlyTVz6Z4TDZD6rQ7f+tTZpgP9DlSorCVnpavbNB49
rIKig5l8etVmbynzASWBVvFLapVHK3kzatMntP9CcrFLU+UrfYvtsbZQsDygko3nCC63i1SKD2Ik
GdpyQWKCqJNYxnAAGBnI9FptXNXXI+Hd4/6hK/65ap6cwajfVaKdn7CpRQ6uwQ91JyIqnP3lJbmW
sdCpRefdRiUYtPXzFTnoppaCqApnH2BRyvqQZB8JKMXWllTBagaZwdN4DkA76VOZshhB42pSkKNl
xRiJOHx+drauGlwktO6lc0fnq9EaxiHnTnlTO7Vx41JlXFtFCVE9w4u3MtqcipeL3pvLLwCyggm6
LNDCpJmY9mxVUSu/S26Y/Gi136SJHMgmk31V7MXWPlub6tOIi7vNyEtVe7NpZlp8q/RAENSFx/ve
3Gr0r50Np3EWjzyWM13WLeJoROy0Cqgzbwi0oT7CahtOKXwjfazdLk7DLVZQb/JkSHpMpGjeJgUV
gPK5T550LZRM+tLbXV6vKHiufTg0DdDnn5WrljeLKc1TpzBxxqIEAnBmroZB7WugveoIW4ZeqYZU
ZhQDVL0b4Vb9qpeKPGi2N5pXjZN36FWWxrCjmQljjxaFknhnTeP4SEapO4E5maZ4QPap9mVfWM4h
YdnwnhngFwT2GJsRn2KkwdiNs+u68po+JCCNKujzd5JHg62pK6FLLUrmZWsWhEHip9WND6/R6wOp
+2wM9dzTkrDjaeEE9cDcO1urUsAGDbd8MGNL/1IRQ7zZeg45Ls1wJ9zyaz3WAysxGKiIskmPbd6b
uLeOHjTawKLDb3Dbu85hpu0LXYvfDZWUIaqe6tmszL4Mx7bqozZt9O/gLmCvW3pCwQzKY053Nq/I
VdzDNthvyr4RQV73Nt/XOYABADHOqhKGsGZeln7wKgJhz0a0ZPK9cgC+Ix2KCqkJSvdXfcY9aBfG
qfsh4cgRjK3j/c7i0jjmppfsUSUYQ0+AjHUFUD20nhqI9fmVxCT7cZ2OaQjHvjYAfhDOg+jHIDP0
OaHZbcJaiGjAj8X+nXuseTeSZnSDLK7Vz7Y2imcJvyjm29Xoho2reb+FjUl9cqQT38E8Q0+DeBQS
lAhrurEgaRx1KoN9goHDvug9d98VjAxgtzfHvGnTq6nviyPKW+SoNyh+V0PZJz4pOExuVY11pSmA
J69se0RPvLClGxGtS+IQso0FROg6dquTUlOHsTCcOMyIrt3mLVasP0oi34gaAX1hQAlagRqnqgp7
mK3Jx3JI+TVVo2kFVTlVIO0MVTWbk8najoaMx7uU9/WdZk/Gs6WGZAL0GVbsPjElMR5KuyvKqO2N
Nr7VGmXeDD2pIxNX3x+guld7yGoAllpiPeQbD4vVpD7zO9BdQx41lzxjpRqsmRw+ximE1RjZ8+qW
9N+y5M7M/CI9mPK3msLRvKHuJu19vvUt8jfeMqjsgOw5q7cvsqnsGq+qM9wHwA++ATvszo4/Mnh+
QOllTxBu7Lsdet/XVZ74tQD23ZIbqWgl8UErCwh+4Mig4b3sHhSaPuWcthLQDMMnwd6+aXsLe1GH
6sOWAd9KTscFGF1M/IML+DLpibK28tHBbUBmNXQYUKhm0JTIQGj0iED91VFmdg1OQVpuZPe1wOA6
gbsI2pr9SZrD0IRdG42GilYLmO9dmVN0UQ8j+8LMZGM1rc0nainQJCRw7UBuP7+KlGOPLF0BK81q
C9WzypJXhj60woe6LaSTkLTacIqNrPCnlvZbojYr9y30L13AX1DRgSb7InpjjnUy9Yhuwf+51lsc
X+woki3ny5VLAAQCwc238BAAhGEZBgVIt+QlLgFGEyn7AAMKnNNfnK0H4tqlHgAJ3FIxk3j3L1fn
SIfSLOMELD/M1VuF7ixKcCNIREEDJDpsUWmMX8HTbAR+u7cY9Uccbd9Z13aVL+I4uyliw7nmdecd
eEx5xFgZX/Ok1yLDEh1KFTXNWJg1PbqhgkIknKiObxFz1kpRmC2A+8kM+AXq93xReF1S2HoLI+uS
okbAJ5+LIhLTd24WvsG/gzpDRJhbxsayX1sNp2EXnymri5yoFGFbu4/K/Is5jnuxZQQ4//ZFCoOq
ikUBt5oBNMsraCPMeux0XIk7VKdjk99ncftw+bq0FWJejqevCKmwsWOEyPMMX5jxR9Ik//2lMnem
0QqCaulcdz6PoSrd6UQNBylXL5+KWnuPmdjBU2Djxj7fIz/N1kmYRRmgTYSijYswME0vxb0EKYEn
t6nnCy8yu6853V+eupXMh2FhSOCyUqj8LpZAXqFmmNs1ZO5HHkrZ3KeTEzWDdUUaFjr5uHGarIaD
vMVMaZ17aotw6UQr2hq4tTPUWI1JRHZFQYCAmpfJb8stk6SVXGuh8/xPtMW6APFi0NIR0ZR2P/W1
T8hHnd029o6jL1NsJaO1Twd6BoiD2MHQd1qsECuD8CbvZzMX+styIs/ZD/1vkX7xehZW7cdgbTXW
1yYTEhCANXnAv6Ewdb4kLXNAtTzOKmDswIiUrPQnYQ1+m6XByJ0xaGn74/JqWUkYqAng5gpK/Hwf
Wny+nA/Sk7M6g5QAiA30Po7tPcGd2L8cZ21kuB6aeK1D/fiTsJA7jk6CvQZEbR110zVkRX0QZ7jC
5XCL7bkeCh00ZF9IQSyRtCaDpsEkAJty1JvUdYDQXkag+Up2GLeqtGsLhII69j+hlmBammS4RxnA
poO8RdRdT6uQTDRwsPuE+57XYbMlurJ2dcUH+zfkYokkbQH9mgEhHRjrVeWLh3ubPuSRpWUPwJ76
cibWosc1G1zoe+F5Qc/IBrJo5TIwg6Wgpu/h0oFG0vkyRYOyU+mEGRYwSU0gWu1p6rbR9KMLoPTl
dbMVak4IJweB0DpiarMiUDVUB7eyQw0X12bIQNbbOHLWUguA+KBYwH8NX3SxE8xh9JQ7AnSadkXE
4E4QEk0+a0MfpU4euUKLhkFuHEFrx9xpzEU6c+KU8i5FTAE/+0KZqAs+X56/tf3tQGnAQvURmIrl
ZmBA81n1CLRiaTPoLAoo2QNm527I5q7O3b9RlvugAAGtm3qgkafWQ4lCe00y724G7WoO7I5ia9/F
WxZoa1vvZGDLyr5sSoNOGWDWlH+l4sFlv8lwTOpoEg88f6bdr8vzuLoOT0a4OMXTJiF6Mofj7NYd
IFMWTep1U6J/dT2cRDHPV3tio4dozvOoHPQr+hRl9IybG7t3LT+eztz8I062lES3x+g9BAHP2ifD
wWg/lPVoJz+pHf3FpM2KdYDIucj7i+G0ads4hsSkdWgFpHoTmskBbkkee70cZ3X5ncRZjCitvRYt
aIzInJdbm/10Sz3ojXSXCe+bzayrMsv+JluchFxkC6fo7XSaEDJvUA5lIedP9QjVTDQO7Z+822pt
ry4/EJRBsAM8A72s8282xrUriDMnp1jzRXdXAn/WJY92ttUoWF0cAEDMRD5Ili231cS6keg5AtXi
q53famIHlnJQeFGFetJffLWTUIstVaAQ5wwmQo3ajZ4Rn+RtJMRVjNpIlt3YW93k1b11Em6xGM3E
5Lqn5inUq13G2XXcb7mIf3aigL4ECg7/zN5iIeaJlydWO8/e+L2gTyOMxPngu+NVA1H/aQeSHiQN
RXlo0gMM4QKavPTeE20eRgi11dqXy/O7elU4/TWLNQqUKKThLfwa+GG16ho9PN8BTrSrY7+k1x6u
YEQH3fiaF9GmAsafPs/y2QPgB9wCoYIB1uLinqJRWEO59QjFA5d8yyBeTqr+TmtxNzGy/ehJfypU
OKjvhSdAuWZbXoXr8VGUgdoH7imAs5/vmA6d0D7RwO9oDXo0zQ6+ZcIv2heddr6Vm1CZBNk3Z+8W
VW+WvpEd1rp+QMaC2I/u/SxVtxi9NNsO2FGMvuu/9gUNGVHh6M4C6NUr88gRZd6oHDIsjSGK7ewN
1duI0eZG5ZuGJGup4/SnLLYZYLSwlmkwEYUHajuPdO8XXmZ6FR82lts8puUXPw20mPEGtPWZhIWr
moPrb/ZqurAMKP1afqFdCwfHfYXqS4pmAd/qHK1VW2aLk5mWCk4G9CnPPzbABFlXeZju2JS+WQIo
8mHqj7kRpbB/yNJ7Pt7lf4G8PIs5H0onx+hkYWe1FWJWKORXEUlGU4Q0zXvARZLhG4gU/dPlGV47
5k5HOV+JTiLyKSnzzkBEyFWm2nVWQoZB+nwITP02FVuV6jk7fP6c/zunoEicR2NGNaakxOd0CnmV
yPpQAsjueL8uj2ntvPl3TJ8RDJMCZHke0zi0gWQVbiOwxUuecw/DnLZamaspEeZroK+hgOV6S1iN
IAaVLUyQ0KmB7c4U6PqjbQm/dL649AeQukKOfmK9SXbfFhv7Y30f/hN6ibGpB83O3BGhm2rY9WSX
t22YwxYs+QshhdlK6g+CCdnnU3fDUQNoUgSRcvnK2U6NAYlvid77hnkl0tCZgmnTFHl185/EXOwG
Z5pEYUjEpCgdZM5O6KgPo9af7jT7mkKUlEVUCxPj/fLyWaNCnI11sSeSztVaYSBukXeB8o6qubMp
kjtMHm+A49S1JkRVj8tdS3xGt/bI6jcFjBxIptnqyVycsAb6f8AbAhUvpHpp+/Qx6fug569C21KU
Wt2NJ5HmX3Ky95uhE9C0RiTJRFhyHpogB5daEV2ez7UBoX6M1WMCdArt2vMw0ugGwHXAUBQaSA9O
moLOFyOPFpb1PTPajefvajTgNeEAgT9r2YZzK5Ubmg6CkEZA72cmcKE8yLXqEaqQweWBrc0fGIP/
hFqsT7MkAvI+CMU1EJEzs0HLGSTvsKT2/nKkPwXWZeI8DbWYQ8cueNflCCWL65p8J94DLe/a6oaX
PzO4qE7fdePVYAfSfZXZE8SnvC0b17WcevID/jiUnawVNGFpjZYyrj7yI8+vdPdmNpZ0yUOebHWf
1o6k01CLe05XMav2gIsP6sn5nfHXrEh8Sbuw1LBwgEPtLLExvasfEoVKgCKB+Pqkua6lVMvqjuFD
FvYRmOKXtuRh1f0FfwP42n/DLG5NpsvRQ7MQBrfI60ZauwkhksE+ANG3YQO2ModgU0MBkQL+DDbk
Yg5hzPo/n8vx+joSzPLCXs/hfxE7DymqaqGtBhDYulpt3CdWXkSQcAM50EWHFkXFeapP1wmU8Xme
cxnYMtGezDZ3ghx6TxsfbF7ui+2ApiE6sbMbHqSkFtthqkwmcxMPY4iG0DbUE2iEQEfou4sKh4AN
kKE2WNZkbVzQ40flHmaVMDtdjKuSHSqG1Qx2A5fABPFZtB0kcuFI19rQIrAPcIOIEmL5ma0dTagN
Ok4c2U2yb6bUV3GPylUfMtpHE3W+6NLwXVegkppBeSkLy8ILMpKFl5PGSia0YZOGJDjLyKBicv4p
xgHGU0MJKGNR13DxxG0k9UX6kTePl+OsrTUbhFf8geHyyZzQ6QoNVSz044dmb8NrkvFjDNwh5HKs
5uBgH//fwi2yrjTUpDvTHC5+kR73De8u7e45eyn6zt8U9V97BkDQGmBAmNwCMb6k1eZllQy1TkFe
7kMBdzmv8dPMCGsCgK9f28dJ3sotMubal5tFuwHqQEr61EWMSWsPXPSgOKiwMUVQiF/F+KXXt9hx
K0n9jzj4/8ZZJCTI/KK7YGAb2e6hg+wP9W3N8o0pEOUm5nF+qS23LDLrbJ1hErwAlqsxHpSyEsRy
jIfBetAGCLB1PmTx2qaDoPwONHtZ7iC2BB3bvbtVal39jA6wajO9dW5jzlNxkpdy6qQ0H4c/i7TR
f2bVd8fekQ6iljCMgppBuxfDxr5YSxmnIRcLlTdsKGqKr0hrFUyT95yb2ka2Xf2AJ6Na5EFOzbG3
O4TQKn5T2ZBohAZpp5JbOxNfu03FybUCCLb4P7P4RxrwZBYJFXXpNphFp+o/FL934FEieHyPGthV
abbPWuzuPBQqG+ut/iuY01n0xaHmSa8ZSw+j5fUxq6IqHYBffNLaDxa/uvxGls+GGynzS2lt3CnX
XgRnkRcbJdEIKUYXkeFQEWoKyj0Nv7Fpeq+ofKlLsRv7J9Dd9lrchVn6PJqvRrelmbc5+YtaSGbS
UfYlJj+rPgR7BI4xbLwgT++7P0YMxYS32Nd6y+F3NRdBuRjGJoDDG8ujdhxjfSgsROVGWDTPTv3A
+l1abCzktTMEsrb/G2Wp/ZmlrJWajSi2hTO9xem6m4wDsb+T2lf9l8snyMrtAUUBHaRgEDFhe7PY
NYkzFqD6IxV5Lug22Z6Wr6OnPSu98EG6gnMH8YXNNzokG0GXT3ULPKP/z2/vZCi7F5tdp3hQchv1
0hsnTnxabBz/c0JdJNwZjgcyA4Q+cBNc7BboynkxAHi4IxmPJaSliDqO3VYLfmV1nAVZbAw7pzlr
TASZhocGr3ThQZgBdzB749DfGsxi7SeaawBRMMdxf3DVoxbOfPe/Wy8BwAiA3/xG/cOhPD8jigq+
mfCwwCIUgSVe0Y9zp2i0IS9abn2c1XkDXQnHO4opn2QsPAIstdQRqmT3U/er6p+d+Nlu/vsrAAP6
N8p8Qp2k6ylDR0loiKI5KJQKv3IjyqKq/RabFVr4Gwtu7YyFhLMBMj/FGaEv9xU63XFN5nBOfq/i
H71ZwZ36ldqPznQw+qhvIT6wsS5WDkAUaB0HlHjgaVAxOR8hQMeuJebLoLAbmLdCw8aJJMDO7k1l
JRvjW9vBDrIgALa4kgFKeB4Lrq2SMHfGncJ2WGZHz3jh8s0dBt9ufk5mpJCBLyeqtVWC5QGxKlyY
AN9ZJKqxoiJOe0S0AVjUGhZoFpQZJhYSEJP+T6GW73v0HDK7yuZQWh9kQ3bQyFcTZPxJult9jPVR
4QnlwZkePcHFVayOCSuH2JbB2CjxUYAj/sMtDe0NSO3yuXYIg7uyFPE1oPfiRkyTc0NHAnsGw/D4
MWsdKX13gO88pMlzo4X1M6+6UDfzbuP+tnImAd5ADG+G+qLdtJj90h6GGqQIYJrRjkVxldYPtux8
AUKYKTlk3r5d/gRra3l23AL/FXd+y1vk0pi2ZVfWiMebys8ktF6+DbiOU/3BTf6CqALEFFgjcLaB
1uiyuaFZSrbmPLapUsbXgfAxIk55qyBTGwKcdgcbheSAwW9gOtae0Q7UMmY9DjwVP+1XLkyQQlMg
i21F2atb6OMToBzG85QMxAjMTjTfempmB2Ll9u/Kbr13cFa7qO5aM/UH9HyOVlHbb9jx8ejTJnef
3DSzs70mrb4PadVxHqmOZl9trkG0npp1CPUc43c8mah3GEZsbD1sVk4muL6gXox+JGoSSxezLuYw
qR9hIA2N2DsZyxtRmADDOP890UFjBOBL9P2gDLQEvYOq6EJdOitRC/cFOB46eUbt28t+mP3Gsl9J
c8imyN/OLFNBPpELi4JLK5lZcJUPGms5wpOtvlIDiqjDPpf8iO9xeeGv3WwREkQ4kOzBXl8CilxN
qbKCgyOopr/1bI9M6xtt4os86IZsl3nfpHyNzde02JASWGNmnwZeYoyGss30xkRgC4qSFSD1tRam
3oPN3ono/KrfJezKq/YQiU08mBc/KOctib9N8q7e4hasdXfPfsridBka2OG0FD9F01RgQ1yrN9Df
zkNbf0+dOjDVgeQ38RSCHh5DpgTY2OIvVCYhkg0LTUD+gepaEqkdk4FzZQIgzSCPkdr3nFNflxtZ
bu2WgFMUWwbk1Vlgc5FWidOQnNEZ6Y0iWb8T5J3le3deyGqXjlcKrkPU2RSTnjuLi9vwLPwIB0qQ
x4BLnbfxyVWIlfgpfTYjpuU3Yt0ST4Q2fSzJIyFDyIer2ooAHLi8rlcOkLOY80F4EtNyIHJuucBt
auDcTAI8//F97hTYQoA4Bgg/QDeXI66uotNhLs7WYezjwbHmkCrS5U5a+3zaz0gJwzmURuMn5dGL
b1ENbiq4hzyW3uvlH7A+5FlaASsIT+bFx8UDoxSdAAFS129LGdbNk9ugez5FQIwUSNmXo629yzHD
/4RbPqqypMpKZuCrpjoPTHKQ3t3YHdsq0HL4AYPGx+hrqR/QcM7px6Csrfjrq+rf+ItNK6G2ALo6
hhtPR5gJWcnXEhw7PRiTF24eBngxx+lGzLXz5nTIi1tCn+BsIPMME/LIu1/6dGe1vy9P69oJcBpi
cakuu05Mg45Z5eDkS6CodGNnAwTh5Qe4Z6n5y26cACtXHxgRgxINEhD0G5cIMa03vH4yAYqfvCtw
F/XO9T31I2F7Z/ObrYVCbRW6RAAZm598xzyVW2yM+zIYtO+yCO0JWKosMsGWG6Yt4NvKTRek9VnD
Grwd6G4slofV2C4UpgfQJnL05YsbvMejNP3ZVYfLH2wtp0JfHPUT5DY8TpaXEKPTKYNYAc6x1obt
ceFYoIpZwoJGff3/SPuyJjl5ptlfRAQg1luWXmZ69tW+IeyxzS4QCAT8+i/xifOa1hBN2I8vfNMR
U5TWUlVWJofw2diquFEGV6UnS3HQqVtmnSgCFg/lRqFkdXgXXzIfEIszDyy7htoTFfLkyfDQTh9V
+s6BDBhz1EanrUtzdXxd8IaBfc0Alb00vo5J4gZkDUAGTRBWiWzFCMA+/V659rtSADB0eZRXrCEs
At8HWvJABiQTWqkp6GucKmMggizfnJr3Bz11GnRB1/lDH43N8bK5lY0OJLyNFkAcpuYnvack7lOH
uejbULPJ8TqWA82l6ZBo5MYW5+SaZyjWQVneBPkBBEPPJy2F5qoLOSHma6TeJw0Nad8fh9Q+8K7d
CLnmlIN0DwPSgGYDvNqhjieXUzohUHRsYcrJ+KG0h31ibxHyrQ0cWkJQ+MTG0z7xs0SJojKLQJ02
43gmQ87kBxStIKAy2T8vz9DatgNPBNROcaCgdUEOZRiSbnXdCAbsC5DPancNQEXo9tGxVu29ypvb
XGdQ1ax3WuT82LA9r215IG0QzCLwh7Qx8i7nc4aqTZcl9sR8PRpDHk1hxQvQjPU7izU3wkpwz7de
qYDerDT3dEyyjWzIykafJxHJK8BBwd0n3fRNRzka6lXm18JCX8gwgjBA9Lco8yShkSmlp9qdFl52
em1mFzbl6x7kGFiUvcZwMUFUyf6q4jFEC9BDXzazth1mblt95uhAd5F0hpVo4VPsSJ87pty9KoYP
ppkHc2oOFtF2l02tPX2gT4PLyMH5hUhG3nqNWxiTiXRcJXSfAk5p9EYQA92J1v4gVwFt7VhQ9q85
ooq+j/f/0bzkqjMALRYzmG+7wQ7BQ42GjlTsRG0AW5Iqo4/D/G6IldFjWfzdNrNT5DTfNz5iJYpC
XyGBmCTQEcjMS8c4mhknwBRM5qPn496C7jRyK8POjdg3bdSvsojsO4C3u8SNPRwfG0H62mSjkWCm
PQGGD9215/uIOs3oNK7NfLyLbkQ7PIIl9VGJ1Xc2uV8uO7q2fBemfh8ni7txHGsHWBYHpniNnuqR
lndZbyW+1Rhbudi1Y9ZBmRMAAIwrGM/OvdJH7hDg+3F5ICGKJ90XYZgfl735nQiQTyAXeAgbkNVZ
zFeathJ8htOY6/WspMaMQGXX0/ijyw9FQTzavifcurbil7E+RsMT035kbu2z4kapd+V0sOneGAHG
DOt4D1UtQTYuz8+zCjlvPOmQMnHAOS6TP7aDGRtVj45vDd1zUOXqytgf9Y/Mfbw8CKt2oEQJ7feZ
alIWWxncnvSoCYLJB0rsJooSmUDxChx6m+ICq5bgEnrJfuv+Sud9otRNJFLo+6FvHeKFj+DmGaO7
ofx22aHPCwetQr8z3DPwALQ/5wvHHaCd6UTIM3FRWJCC5uCyiKKtVvY1Z7ATkEz/TWUrx6ttp5ht
k+CF0ddDcY2wVLmpGh09vsA5xqNoN+ognzfenMVFiQ1NonN2VVqpWgT+kilCyqGxI8RP3d7sbN+q
tvij1sYO3Nkz2ydBX6rctgzeFJIXFI/vwT6U0Q+9eL88N/NhfL7h4AYay+ELunUQ3Z7PDQRP+9Eq
0ahcmiBm9KISRBDJNcjMvMw4Gt3Py9bWvfljbf59cVppWpSSIoe1VJjhpIKytbCDyybms/WTQ6C3
cDXDRF1F3qXMJWM8VXgfqR25VQon1Kov7vBo66/61IG+pMMTkG2xp102+gmDTgqHWSbHA1Aoh7bb
JeZ+BLnQUO5TC2AUpB3rrS6hleU3C+PibgNPNPLt8xctRtIZksztB4LcU8sgsrBTJjXIN7WmVqwA
7IX2EMuYuxZcaZFHg6jGuEPYW5hlYFUDmnkV5CUyXx+ztzGznvvq1VSKII8e0OHyAWX7azSLNC4J
GNi3Lk+spn+e2bOPmX9fuNwKZMWjOQZ33QcFCnE1B9NxGuS4Aj3uvNGuuu4B4XAnJSzEzTCMG8fY
ymDgQYh8Mi4/dArKnTr6AMLlrBoYyAKdZ7zbYtDp962ft8VWBPc5DtYN1DpRxgVdNki5pWGvai1N
UZZr/GqEJF4PrVSvntR7ZscfptXd5Sy3N5AEKxsTEEswBwDijPqNXAowOaQ0QQnVYAFPJyDXrjll
4eX5Wxk+8BMArI0+K+xL+WEjUjN1Ml0Ht2H1XI+PBd2Pf48rmUkWsStAWQQ+VnnvT6aTsyg3Gx9k
BMEAAhPQ6oIQOf57VVnYQRV8xriBaVIerbQr+lgUsMPAIQ4O84gcWHp0lN3lEVu50eZnoIXrZSYQ
lKsmDcWDFG2OjR8rJ4s+6uwwQSBxq99jbV6ws6GGqCLoAk/u+bZywZs3MNtosLc7NPg5h467u1QY
f53pwJhhKc9gObSH2tJFk8dGiYogxqycIKrxYEfMQx+vgxzZPwzawo50xYwl2LirBHaikuySWXvA
tl5AEUa9atzIO6yc+mcuzSO7OJDS3CSZ08HUCFoBCwK1wnSDioEnW+tfG+ujaCBtvUVwtJKfPh/I
edUsrCqckqlvYHUC6gcce67+c9RAWIaDqPJs4wiePDySOdeBpD+CqOzy8K4cFAAOQPoNIM+5vCYd
TY3bNjSjUYN6SuYDpwOE9N9PIBoxbdQjcedon2SOS+Q1rGEuWFHIoYyAxdlfsuIpnTbihDVHEPKg
H4Y4eCzL3BC9nnd1RdPWTxlHI5AvEMZdHqqVjYXA7Y8F6R0MVYgJFICwULtHsy08pQXY7V+8wJGK
o2jWNVWlxcBITQT4UVu/6CExjDKXtiWmuXIX4bz+Y0E6HpShUwdWw4Jw79MiVChY8YBWjjxKNgpN
a5bQ+YIEJUjfgaCbZ2yxsMkwYFmDWtMfy+uGI/+EIOJHlQY8OlyemC1D0sTwrkzSpoIhFytMaBDR
xHMWdSWgFLbKnytNNuiy1m2kIIz57jMlWyjgg4pYsBYqewLybe+surUUsBV+mGMAZmcuPgzjY2pv
8VonZuMBAt45G+twbaUvPsGaUyWLcWVl06njiE+YgDPvrQej2sjPr9xT4ExAbd9C6DCjoc8NKGpF
c0hEtz7XdE8gbGkiT9caD934lydu5cBdGpJL644ytl3uwBN1BOQbHPbXRno1v47xMjaNHUk20hFb
9vRzx6pK0frYgr0uO9A6aAyEYLvS9DXFq8tf9tZiWTswFuMoX5GOCbyUyTGOE4QdVDSdf4/5/eUR
3DIx/75YCy0nrQGxdUwVOLiH11K7LbaQF+urYQZ0I7ul4Q12bkKwLE9pCi9mrAE7dXGYkP2wJUG0
uqgN1MHQqAMolSyhgAqUrUwdHBkyFcjp0nO3CrErFsAVBg4LRMVArsjotTxvooLpI/MtBOAeQDoB
CMTbjaho3v7SaxWlNTTbgs8Hl578pjDsfOKZazCI1zWBYu2b/B1lhQlaiHV3l2whRNdcQlYJjwoH
1YVPuCJWGNbUJMjgWYU6PVmcvYyJ2/x9YgRpmD9GpBMPrRcUQlRIfoq08aCZcMUtAxeGdbi8kldG
boZcaHNFZi6VSIcOyyItoxCX9tHoluxYbwNsAx1Cj9LqjjWu8xgZjD2nBTM3DK8cCkjKQfUGjzO8
0ExpC/E+iToHkAs/VY+xE3bufWPtteyG5V9bDkaQh8t+rlxWZ+akG96I4b5tzG12oxV2apgrdZix
BtFeALWQjeW4skCg1YFmNAvwVyQWJN9iw6270u0RW7JjX+Z+AVTJZXdWToczC5I7dlGY0CYb4E4N
AAnN/TZ7NMqbqh2Cy4bWxm3pyvz74qRLBAhQIXqOQFV9aEXl0Riy8uxaq8DDjG6+y8a2vJLWfG1B
nrdSReN3k8LuyiQfwk5h8UM9uQ8q5fqGbyunODbYXEWCzNl8Ap77NkJirh5NmOvdB1oem/SH22+s
hLXhmwn3DJSLQUIggzl7lg/lqE+N30LV1vREdxA5sEZP/d93aaBDY2FI8iXSI4A6cxhysgNEYTL1
3u4DowvG5DHpNwKVteX9xxYi5vNxc7o+AxARtvjwlIor5x9SHCg4gUYKt97c3SfFC2OcDIPVERwN
cYNa5VuGHnhV2UjVrJT30GMCXR1sUeRqPlGlCZ6wCSE7tlAcRENQtGUQW16rvur8nRehM5yAwprc
X5eX+NqaW1iVY68SHGZ6O/vmVD/qwnzTGz10Wvr+36xIz0tRFW5dCviGMHKfo0WiLKor4mzxIa5d
HmgnngtNKDOh2n6+ECKXglzIgDO2+qsqDqJ8nKrc6xtvEhjI75d9+h2LSJc8YK9/rElnnp4YUChL
YQ3lYevr2OXmdW4X0LcozWgCDp8QkJBPzT3XYtM3aVudbEA3jwAAtKGqFKkPkfL2mGSlFYiGOyHP
6x+XP3F1cgGb/J1OnvVnzseDpIXBhWvhC8t7kd8WaCdWH//BBOiNoOphIskkm+idInbyEoNgTpAj
7nP037e1V0bRRvjxOy6TR3umcYPkJ+IDZOfOfUkrQsfSGnGH5XrY87cO74Mu0YMsc3eCfei267G+
84ca0BS1v+FkNDzBpl3bfZmc+yJpjopmXCH5cGeqUVC7W9qva4fQ8vvI+feJxNZZlKHvtsrfuHFT
bgG31tb28u/P9hcXX2VkRm4YOOR0HEKkPE68D+zkKsvuox5wu40c2NrKWVqTdhJkGJRMB44BLVpf
x2ZODryaWwDQtdt1aUPaP1bnTILVGDGwvGX5M8FLLw/0cWOBriBvdBRCAU+f6SdRgJYmJgbT/lAW
cGXSX0Vsoy/z2ADeWtlHcG9Y7ZWBnCjbepCt+bY0Ks1W6xLmRCZWq+hfivzZLPBauvmHvj24hpB1
5pFG2C+D2lK760uQ9sNKnYcpK9Hn1r9O9O/lL8/NSPefUzqRmjNMFASkpipwR0i/TBN4tkYPOpSe
QTbu8/UpW/glTRm6Zluh/l4ZI4cmJJAuQJPgVXAqSRaIWXCkAO13Bai0y7b4ItZW/nJMpZnTEyDb
iYoxjdSHtPuSd/tmuLp8Zq4FYUsT0uZSdLua1FxDPDEUj72jeyM061u7eW7QL4HKwEYCbu1kAvR5
rvaB4OMTjo5Nipm2EcxZhfJzzMR3CmGSyx6tDhrBew0EG+j+lbENIo56aKvgfk+Z85aCTU+rrBsn
MTfMrCXJ0br3x460EjU08bGmgJ2kTF9a9pJ27tEaC1AsjD4Z34ZJ2et999SmIozFLAuY+s5YvFx2
du2luPwIaXUadqmlQp2vvJHcdVECPas2zArjpFjxFYokoQk9iwrmL5vdGmNpYfa5boLxG2bzhnjI
+Hi1BhiWdbxsZcs5aW2StOJAeMJKU/gO3BheCNTZCQAk34r8OkIZ+LK91YNyMaPSJaBWVs4Se7Zn
hEkUAOJE3Te0ev2DFbRcYWnOVDOy8DItEhVK6Xg1UnJSh70ZB6K7IdpGlLsawqO/FDhLlPWQNZXi
rTS20ZM4O5NWr42he+lV88u2Alu/A9GBXQRD/23c0o5dPUwWNue4YREXxLwl9ljDJtSZ8uzXYHae
GN/c7JZv8hyuhSDQeAbKGD2HwGJI7oHa20Y6GLvPdG4aetMlN41xx+tXMj0Aifj3M7a0JbnV6co0
dhVsGUXiJVZYR4EBHS5FbKz3LZ/m/bAYPpAspZUFKSo/6YqwGhxIK/1ILR20BRx99sRHlBL+J89k
ZCrEUjrWxPMo1ndV/NPuX1Lw/rjqxgCurYu57g8cGGj1cZmeOwaRXVUoNuqJpg2ez+LWElcTGFgj
fq3X+8serZ1MS1PSXA1GMVSdBVNQiIqqb6p9NOOf/82ENE20AsoUr2dEOhrYYNJ7pf5gw9+DeWdQ
xv+GTH4Lu62Rl5E2r7m0M8JMBUOs1kIfIEXp8k5zI9W/7NTq2gPQAJkzNPMig3E+RRavHSDZ5ufZ
oL9O6HX1J2sIGjFeqwVFIwZ5Q4/nhs218xbsHAgXUYqbM+znNl0j0eJGoNBbVuChm090Dm2HoDCe
Lvu2bgfwfYLaH7Bokm8xuJcMNEg0vkvFERLtGdQ7XSX263Fj8c1/SH4XAryJCBiNOjM67NwhIBqy
tp0wiKz/1tYACBK0XO+HPAQhEqGhtiXRu7qvFvakC6usaSz0Afb06VAJj+hBzL/Y2g2t/xptjOqE
BsKHWbDWht7MuWN6qWgFT7PWrzQEh6HgNxFEwfTj384TrIA3QEdoiOywjEkqjdzUx6mA2nmGJrQT
ULjNEChbT73PgwbcE1L6s6Q90vqyzIduuBn67w3Us5sAIsYQ/iprsGLe11t9lJ+PonND0uwIJ06A
iCGoH5EPUJWXeCO33y+P2JoJwKQNZGiR3/zUt6g5gNorvdNiSZ9a7ZfVf1Rb/D0bJuTu2sHtcq5P
MKGPx8w8EnUPfd3LXszR4vm2mSdiRtEjmQJE9jxji3uvVtiocs1BqiyFTAdHaT6uNlI2a14sTUjX
QkwydZiAmAf4DORZdXwANUvIOvrXryl4QlQViSEQYGifoK6k4LziONEqYX7LkxLBMZqFbgAWehSC
Oztq6hsr4PORA4sGAegZhUQDrXTnY2eM4BQH8yRiBgANivh2cq1936O765gkxOONV25Viz6fpmcW
iZThjhjoxLt+vmHR3V6xcGDpVygwniar32rw+nwpwRRYAEG3gcQhkvTnzumdk6fRfCmBvOU6j/mj
VSKppzDreRDRY6f2QWWNL5cX40pz/blRaam0KgMXq4rbwo6n+74GPUPpfDjZ5Lv219G2IVuZ7sbG
KQD2Uh6sqr2FgMpetV/UIgpco7+ipr2r83jj1bC6gBdDIc0zA4woikp8lcanXdQ1twOgwFXCNrxf
HXGcjUglE9zKckud4aRd5wzYJ+Xw1eKGZ0DIAfqbIPOYhkNrK97lwV47i/FImdPj6HD/RHnNVZAi
Zg68KsovnNCdo7GHcvpFe3KNzveNcGPVt4Ux/Xw1MdeKbRRxkU1pIWJD80PeHlUXoinXLT9qzhZX
yeqMLcyRc3NN3KRm02AopyjyRA/tHFP1h3SrVrPllfQU7xRLVfoIe2TgrqeQb0kaKOo3LXvrnWtb
+XF5vlb3/sKn2efFSd1Dlt5NkR1C34juDakeMP4jHuixQL7vv1mSLs9WoU2qzqGURX9VOUqdupe3
z9T5e0AMdjtOFoBT0QkDVa5zj9AcadiZ5iJkI4aH3O0tHwovafPDZXdWr7iFGWmW0NiJqKrGxVDz
XA2iKtUO4Dwg4WUr62vhjzPS9NDUUFungzNWe0Lj3o7Y77041nxvKT5zvlw2tr4WQFgP0BB0mlUp
ejcHOrmRgvUNfmVf6RDdWK1HmO0l9O9pgTFJ4K5y5oLLHBueTxKzBo1EFkZPT8FKaz0S9mYPCkie
HnOq+Vq9sfbWTiW899HZiJ4bwOrkYSQTqnoJol3amF7e3DaQ6qjqh7F/b7YoGtcGEYhoghY+tBV9
0m6nRjc6GUXIW8Vo1uybWL/T9Szd09q8B4kWf748Z2vLcC5IgsQKvP/Ar58P5AybMUoez7wsWVjq
8e0YD7vLJlYGD3gmOAMIMaS25LmqzLhxpgyQVFd5SPubjIDDow4sZC+cdGO5r+S45h5zPBrQO4Ja
tfzeaircZFWNiUoy8K9OH26tBNBf9Op03KXIYtgEjMWqGJEDmx6puQUQA0QL4yVFrmi9RHsWujbA
JCwXPbLKKUczzwG91FHsN7Ms+WLHYx5qXKgTVOfy/JlGighVEldHJSXlB68cy+/BA/0Eoi71GTIW
0208ogqbU4XvnCw18fRxlJMgTX/bcU2gxcCssCJqkrMPtPC373kxEN9stfodmH4n8QetVsB9Uw3f
VUUxH1vm2LdN4UZgpCyTA+CFw8+0s0pyO0QGOI7tOU4rJtX6ZQ28agNSJPqxngYlFPFUHCc1sUsw
dOagejTyJDuZNXJSHupWpuqZPdfHYBxGywbqwKDCy63K1ffgRTfQ2TWVRhJmWg1h11a1W8BsRSLC
AjozoR1F/a++G9zWS+wsSX0361ziRxBJOY4aGa4zTSlPbVGKZyef6tdWYS/o376Hqf4wVNQGUFud
pt7jtgtuyEQvZ60pnezSXhRfO5s7/qTVxWOHZPchbl0NbQw6eCPpgPQ/AAVpU4eGlYse0F/V2htm
QUIrU7OjVlA9LDS8ai1ITl5h0yjgEWjao9L07Mrse+c4AobRI281JCHvlY5/5FGnxVdg8CuA0yxr
B4L1VlqFzGhsciWSQfd5XpWuRwYwFftl0UCfBEXg+slo0uxRp2i7J1PbP5d1AzodxXV3Qx8BHcBs
q/Mco1W/DmMGMqEOGhxWYLgxQIFaFmU7tH+jaZPVffzUTS13nopi6Ea/R2fNGxW8PNQGqLN9ayrz
HYiYxh+qHQNT06DfPyyVvH+B2pCrBxqNrGo/MQM29cZM3qCYyJwrI2buM4Lu8jCCQUGPvJJF5GYC
gZjrgUgMfRtU6/hp0GubXqGKYxgQ8tHVkDI1qbzKRZXRIxSi8F5FXRvdq2ldYw+Kqt91lBqvaRnn
EdS0KL1SSlU9MIzUjiPM/tEUtYG3Uq7b1Mvj6NnsiRb0IHO56Qgfdqhn61dtQtkhUrh7IqJIdViN
cyh4qDw+8EJkj+Bgno6AqiPXPQ2pFlYRaMyNYYq9pnZ70E+ZpoiDurD7I/TjIQkwpIMWsIlov0ja
g/Cm7VOET70+RJ4VD9GJKErxpNqV+OlOXRqO7pQ/jKLiB0CwtZ8gaquFN2TOdJ3TLArK2CQPrNUU
Py1BJeEReLszWZ8DO6rEzVewVqe6Z5d1/EXPMiRB67R2xH1EaXkFGKiCxKjKiwdDtO4T11l8XwJk
8EWM7Wjv1Jy4+0noET1MttKeEq2wccGbaRyWPLce+rqA2rVwlEI7cbWoH020cFzripX9qkwEh56Y
XOSPDaMVoRPTzvWs3OnFExe08LOM8StrssfALMsszNEmNG4d1CvXHBSgQLsws6RBKVmKsoRrl6bT
ljgQOqoGygQ+66H0R9sNgOKAXlD2YrKfBoRKvQRHZuflV9/HuApodWOqw/fLF9RKkx+e5ouPkWKx
VlXrNs7nO7eIwVvwXNIyyOyvw0CCqYt/VeyDxeYpiRBuclBPtVuv2tVra/kBUnxRQJHdocOc5xLZ
VUa7oGM0oK0OnKkBHSPtYBg8tIokKFEHAEfP28YAzLe8fGvBf6QoZuJi0CieRwGKwjJAVHBrWc33
PDGCpE12hLZfu+KtgrKK1/RVyK0qDoo68dx62AhCVhcDMhU2Ql68++QEHPBmUOGygasGOvjOjLrv
2CpXPb2iKHVseLp2PwN99T9T86cs3iuVAqkD3gEortQsSN1QzVhYoQsHQrFj/2ql+yG56vSNWH8l
Cke77Px6Bu0O5B6k4c3VwoiQB0b4iMvPnMQrVPIO06SCHIraft3kj8pW3+ha0IWeFrCqoH8bPHhS
XJfEijIVHUymbeoLaDHHegJGvmNU+HxLUmUlhtQgGIW0o4ZXC5Ep6XuatEZNRgRd5IPHwrO3Go7W
1sfSwDy+i0nDMaizyoGBjrMUjYlGeUtF9F5A5x6vwYIFlxfJvNvk3UDQZAfWyN+pbWm6AOfAvQ3E
mE/7p0a8JtlbbG2kBVeH7I8JuT0mGZWxVgRMDGQIrKEN2mb/n5yQA3saTYawdFjomu9Of+jsl38o
bkBIYlbmQCEA9Q2Z8oUAujHmuYa3Q5oA3QMdkYq1nqJp71SvT33CH6YE0tJMbJXC1vYTmSnHICCI
ti25qzcnBZq+Vb31+1YDe8B3tQwRqCnJFLbF86BuYF/XVh+a3FxohYGVDCv8fPVBx65ryXxV5doz
q8Ji+q7Y14hTLs/XmhUo3Wig5MJ+RY7h3EqX4IGpIgb0M3rXorszGjxGcKX/PaSBACv8x460l8za
5SLNVXgD8me1sg/tVJwqhIwFVTdqRGuLHPLwDqKfeSfJFcRBaaADm2CacP2fCmc6gWTlcHnU1rYq
6Blxb8zPczxgz0dt7FUDVzdKN0pnx+gzo3bAhjTyqY6K0T+Ympc68s+g2JEPceE2eVHY7hwktF46
XFH6E4pVl22sjhi61GfxPfStm/Pvi4Nu1IqOuZkCd4b7XDW9SN8Ar62O18KANF5xEqc9H6PWj1E+
RiOVZzDhFVu6BCvsndgs6A8Fthj/oWZ97oeVpiypcmvuYVPZoaU5MjUmH8dASTLlmFSCn7KJIQta
E7PU/NgxsqeJqe1LJSCfEpXacKjIRG/qBlT54d+P8fLbpA3AJ6cBrSCWTEN7wFWHY6WIjb28AhGc
/Ye80sxYhLK9dIMwNUuJcMB2m08GXoXkSWNfhJ4ccujw1RT1pvJnXasPvZlshLJrC2hhWNY1AQba
adMRAx9l2k7YyY5qWxpj87fLt+PShH4+t3yqEq22TDQMUvWV1/ohjtr9ZCd+bRuxl7MYfMvWfVsb
Xy7P29rSXdqVXgwFaSCnpsK1UrlnxXemXNn1y2UTa2cw4KqzJC20WiHJde4adBMGx44wbeh8svHI
NO8soEXU98tWVudoYUVagB1YNvJqhBWR/nDqY7cFeFn9+7iVcfTOoMrfj43FITJZFCdlhT3e66+K
OOXqxupenQgLVKAolaOfSU6QN8Dt2IOO+m/XQNpOGbyRPfSTupFyXbdi22CexbWL18f5XAiR4HwQ
8GJsHysRsvG+yTcu9lUTyBHi6kCwB8LucxOx5vCeC5y2bPwdvtwCIQ/eq/ZfVtXCjDTfzlTi79rw
hGVH08jRfnAwrFe13Chory7ehRlpwNxCRTajjAGYGQ9lfcrtY6dAw8e/vHjnj/20+/9YMaRar3BT
OhUxrOi2P2UntfkKMiVXOzpDqG2xIq96BCwf/kHGBviZ8/kBD6U1kDblfqad0gldKll+zJofaEbc
wCCvJgAgv/f/LclemUgUOTi04dXod/XOsa7N+k0b3xJ6zGmFMOnIs4cScs3xVk1wdTwXlqXTtEeq
IeY0Rw9nAojAY8lPpHsdutsyOw3s71F3uJbAuTVzfQJ1J+/cAl2dFgVQEijWuwYayep9IzwFAtxb
d+zqzprj2JmEAOmE+ffFEYSgIiuzCDOXgp68NTRPuN/75Hh5Ka6ecwsj8/JZGMmthnduhklTzMjT
hkfkjC4bmPe/vNbnGhPoY9QZASe9ofO6L0GKjbmZ8HbmY+JPcXFTDa4f1+2e2s3Gm3BtuS/NSUsh
5gSIuxrmuizyCiPedc1vksEtuPGWW9LkqE7DIWcJO67zrUyu0Hc1FkjHHrpsd3n81lbB0iFpgtxO
mIJzGDJRFgb9WZXsdbFFI75CdkHAJDR3f88Z58+w5rbsQAQ9H680jBVIqhTXcfHWGEcQGXbZtZo8
KoYHarbUOGX6c079KNkIqtcGdPkF0gGvRmivEhxfwMu7YnxCZtNDdh3JIM/N0n+4FlFcwMZCHyZy
LlIUZKt5OTkDzt90vNOVH6zcka10ztq0LU3M+26xr5Sm7XVlNjFW2gPNoMprRTsO/rzLq2M16bm0
I63DHKo3dUdhh7t7t/jWKSG6O+PqFzHRH0eDZPRL927YEuNeOXCxTIgORTEwa37ShpggJoqAAFa1
hnma9r3vwC4M/kHtaYhQFuw29sDKpj4zJ23qvkqLAoUs5Eji5p5RGhg82/VAfyKC2hjQlfPwzJS0
NCaEZI6w5nCmL8OG51dxa4WX52zLG2lpNL1ik5HDRF/eTdrbqD050xP9h7gMjoDE24F2B6ZKuveZ
MFyrmnBNDeIJxQEzPVK+MS1rL7SlDRmzpkGEivIaN9ToFAGgv4Eblx5o6b9wu/L0mIUc5E8Q8wHH
2vhweRDXXsdntqV7ZYRSh2sK2FaN96wORX5V1IcqfZ1Y2CYvsXng5GlkR1EHhvpArI0TZOW0OrMu
rcicJIbBBoxuGRt+ov5oID2bJ7EXVeprVW8Rs2xZkxelWyRFPsdwoKzQyE+jh9Y27T21vEZ5eWNc
5y+X7ms8txHEzL2UBvDC5wcXyWq9dyJ4Zo7s1mTKSUWKS/D4nmUJ0l3Rl4qi+s21R5FHd46RQi/h
/fInrBydZ18g3QRV6SiulsPbbEDFxHGEhsJbo4E3iG11m60O7MJZaZOA0qfsVApnu9S8TpR4Vxvm
FXF7L9cLNKD9+BfHkBTHDQu2ezlyVOMpKSiYvH2THUFzOFUopu4vm1h36I8J6WwpUuilKwNMaKhU
D7ZX5xNSDKe832f562VTq3fAjNFAo/ZMwy4tShWF8LQxYWosDtBgVMk1JOkMPUzpY22xjf22vt3B
9gb8y6ztJ/OZYhEwoasFjjPoEreA/VXWXLGfvGzsbwqz9UxARnUrDq009gtN9yooaHfmB9A0GxHz
6hAvvkTa+kmiDe3UzxEmsJwC6jkUXXToJGoCkWwcsFumpNlUdeFyK4HTig0tQwuYLJ4HTdN5Wf8T
NClbY7xS1tOhH/C/MZZiiToDHblZw9yovA3QIu3QRj1zF8cgA3p2rXt0KnjpFvPG6m3ogKkJUurI
s8hgI2XSra5qYDTqcm9EnsKx6gf0DWjVFtXv6rmysDR/ySIkM02GxjYDlmLkv1I0J/SKp9ob7491
IyB3gV63A+iSdKKkTstzUy25LzjCE6feZa2zS9QtVYv1UfufGfnmzdtBmXIbZgY01isBje7BKiTc
jdzOlhXpjnXQjZoMBcWI5Qdz/MXd+4wGsfv3wpaIJGdCnP83ZkTaUQ5wL6OGThgfVw8/qm36ofSU
vdE8+6n1JAkvn1tbTknnVllwx80jDF2U/7LG0E2fwRBQxLvLVuat+ekadVHwmvv2gQmQ9pJpt46b
jHhXF3FCQqO24sAY038KJRdWZl8XSzod3AQgFZxFKXSS8ITb69C2iiAIB6DSZX9WT3vXwCt+roSj
m+TcUlWUKdHmU8+yoSuko1QEmtZvHEvDvVMAjv5v1qQQYDK6BJkmrIih4dck6luP1S2olHsNYD6i
QuxRWKlXum61cQauLo6Fm9L27XID6I45W9GMT3WJvkCAeui0L3TiX/Zw/kPy+gCNEUQZcHOiCUMa
T8PuO05TbC3qABfFoVNbpd6oK2GODKA6tUHpuL4gxeGy2bVpBPMeWvgBrQQDsrT4WWrEYCXA4ufD
rVv6SfMUa8e4/J7Uo9dkWzKVqw+EpTnpAqtAoNWrPczZCfjPzFubZl6lHiJyb4qXNN2VnU/zf1g7
S5vSzutrkF0WBWzGHNrDxpE2hTeYtwgNVPvB2UIIrD3A9Zl/357ZBi0cYucbYxjQi+6YFRJB6Qs6
EQjftwrynbGXkdPMYg12w8EJ7HirfP9bcPbzCvpjWN77gkWWUsNwH9E5hZw536r6heFdqUBc0GHY
H0Q5jjz3OqsGlLQJKrPb9yXZQ7rYc91uF9VZoFKys5QtyujZ6UvfJq1uztqYEgWre0JuVI8eqfWe
DRs76P9Iu67tOHJd+0W1VuXwykodlZP9UmskWZVzrq+/m5p7xt3sOs07vrYk22OPwAACIAjsvRYc
oWQCrFEon8A7LyOjacAZ28yQIUTox5qtQiBtNA54v856FwVxN2CdHTmYOdLq+TkRyhimITcWcQor
hEhG+ZxMo29EvVOhYDeOSw9tifagomS6/lGJ8T7RvpR0OarScyYKRAE4WgHoWFVZDk1Q+NfP9boa
ngyMMVyiHvbTAMA6W5mARSu8yv1mGPxs/lC1mBTAyqiOBsrB+u11uasbDfIuChoK6jW24KJIcAlG
ZTLWYyo2mtFtZDPEUzXvNW7dkOA9ETYLZRcXGTtUiuaovMOhHprZBrmdjUZ3t0PbmIb2HEBVPqlR
6QwGKkmXiLO0a56cPmX+RzRjw9QR+S+L2rBeH3ZxXW/B98FR5fVV/C2CsSHFSCGtU2yehapcEFPC
hKSkQsb/TzbrtxjmxFQF6soyZGzsOJ2c1krcTG/dEZjN18WsuraTBWPOCB7peqOlrs2Mt9rimeWD
BeOfHpIebJGbntc4yVs8VvM7QJmUM/Ynk5x2POr6QZ8+r8+IowJsoVmSBKNV0QBVKJ8m5ZYbxq1+
f+BBamibRjEWC0wKZF+EiwudQnHbNY+1tbk+/lWrBcIbQAOhJwbog+c+CiwxpZG1OKWdmB7GVCeK
lDxq1ZOuVptGz/bDxOugpt/xwgGcSGR0oM51sbZkSNTnrQ5ud1QbCBut/AQ2xfWpre7+iSBm90dL
DFEHAEGRedu3GigvUVbEw+VZnQ0qatFPRN/qWVeTjouQgAoZJmCEg8mzaSvOQKaKxDcRKMPdInL2
ay0KlUzU/ICDDDUCbKeU2pdBUOYNndSmVV9NydEtPB5wbPeqVgDbEMEnqFFQlXeuFUIZgA5Fx9KF
euY03UiSrIb3RE9EuCmihggl5w6xuoy/BbJ1NVFXVnE+QmBd+qZ80zRuV/4SzSeJh3DEE8TcW0PB
BJdpTWcmgKuic4BmlqbvsmRbC+fVau3kKgbwskHaRxEj6N+fXMDCNrNqwxxQKiSjq3dwZYv3fr8m
AQ/3qHmmINM4v+cSKqBIWlaBThU8gdhLhcaCPyiaRAkKxo++JlDg6kwgqbaSskgBJFjpYIcjqtqc
CJGsMHLcz6oTR1kLYOaBC2Je9LAl3ZAE9QjkBkt6MTIkjn/pxmFIn1L5JdGcKN0NvJQWVWHGDGkI
FgDWhEsrHDijCEHT5tFUg71+0p9LoJPkt5Xq45JlmhGyW7cmz1CsWCNc9fF+Ckxw8M2xWUpZBsyb
LgHjWazzwZ8swBWjaH2AX8p478IregFsAgWpXtw8UD9Mz8CJ5mVxFQ/oS0XzpiV6ZjX/tagiR7lX
Z3MigjHiRTzA8mkQIbU1AXGw0423Aw/cZcXWmYAvAm0IjB36gpkt0us+UeIKQhYFd8MQPcmYTurh
oeG6o1jTPgjCTQHg2MhjsE42lHKlRZcZxRfaTSDDwIvNoPpKQAAiUqD2JjtW0eN1mWt7hIQj1B29
+Ch6ZuYGeIwqSYceUMxm7hVBtc2MhmNT1wJ/TOu3DCZ5tmgRivdTyEgrwAuAcFZBG3lBG+O8pnMW
NGgtTtR5UfjvE52oKAJsjYWqIvgP1i5ZRRVb5tgAlO8mCH7F02PJYx5fVQ1UlqHUGofqIlkhTiDF
nPHMa3fVU21JJFQ+jCyBmX25vk1reg7CuX/kMEY8KmK0aHWQU1Z2qoBB/UbqOBH+WnEUSrhlHXkC
VPOiKvn8uApGnE0gHoT25eX9kgTVJgDQR7MoYHMQ1XAD6rvFb8SqOJRStAUP2w9rBOphsYT5w/XZ
fmfUGaOIoQAtFT00eLhhc0CSWiiBlE7AIM+mMCOtZbQvYxmFd0Y2VR+zWqDRMhkrA8wMupY6Q1uY
N1Ea6bbSo58RtFxJscE3L/0iNdDVX8M5HSazHQ3Qx+lhSeJluQsp33AsVJMPtMH6UEVh96wBuLJB
nXQ1ikQMtfiumFTtE9jC1ms3y0j8gjX4JbZGqXIiwHPdx0EqQYEbMoHADcCkcnJb9vQGEVSzCYKK
IfbKdC6/xkiYQ4JGB9ENAYh1JxU1Apla6uWdDNiNPygewfIBiYySb1qg1znfScAGlaFoQlvw+n7I
pMYXheIQhOEfGF883QOzCcyYGDZj37UpzPUqWShqnXFbAZNlxisw0UDxeF0d1uwiyKCQuMI7qAnM
G2Y+Sy2Ng5HTU2aBp8DqMySJZr12amOoH5uwnckSlrItZ9JIdOCGuzLqTZ6uD2IlYLOQJqek2fCe
eE48X9MomKoMUEKAiCwRXyuPSZUSgD4P4/MUzhyLuWJVzmQxBlMNokGdZ8gSrJ3V+FrUHUFnmRkC
J7xelYOUCEIdxNcXNKPJgDO4hFjXOJLN+1nGG6EmAE3K0oF7sOha8Xx9DVecDbDRkA+DpuMosQwQ
xZTG6E/GvCyw244KyiBH3s1+xVCeiaBTPok5hg4IfTOwge0RVGkJ6K8taXa6gccKvy4GSSXEUfCd
bEgQxqZUzlT11ea9ydFRHDwmwq/rq7WCM0uh5H4LYdQgDyOtTaga1MZ3ogI9QlP6VohbSXpWMl8D
JEo14BXvpkdhFU83Vq5eEI6oFCApqEJjGwuXSMiK9BuwWm/B/LYZ2xy4+TepvtMjp0V//fXJroTB
FsDbRXREglUcq3q+b/kA5t65oSpfjdsgUX1pmn7iGWBfhsNBVQtbXNStpowv18V+4zQwngZyaWEu
Qn70cTByR6Gj4GDQlwJIKWb5DGcEAM7cW6xl05oSUWb09Sfxe6h9iXX3aM4yieTkFabXyTXgxaDy
pGh+pqB0V9txUwElL5MHTkp3TdmQwEfoSVHy0Kp4vjYZ6nzFWsPayF28H/GoXpbTbjJery/F2g6c
SmFOTryYRY+eaxzOthpvVKCRAvLUTJWWiHq8bMWiTR9S0fJDI8jtahrvrotfsw2gBlXRNwt0Ehj5
80lWQSigkQgnKplav5PLG0X7g8sC+rp+i2CCqGxIckWnh1YT4/tBzB+SaLRp/df1maxtF84N7StF
7KKx8Djq3KaL0Re4kzQWKmgWT66WrZXPHDHG2gmlzM24x6FtUWFXrDaCoZHVErwwkVSXJLNwdICM
oY2OmKeN5g2RpnvmUE+PZl8NN1WWpU4GyDj8IwGDJLEYdzMxxKiVSTJ1wO8BNnHpiFojzHYTJekd
2HeVI8AjWjRDAq+1ascQWB+iOB2CwVh2ahLkQLuWk5DUVlC/doEFeK1IyjvS6V18GNtmubfUsXpq
E2vZDXgod4auWkwS5zpgPUrQU4VEqaoksRFao5wWuDfDh6Jl4eCWclluhEKynHCKgjtzlGt4eNkY
PfCvFoCtVQdfqScrIXJrNsgGRXfNAJRoUaqDrVAE27QU5K0haK5ULYpXVMbsLWNl4Y3bmm8BL7z4
qiaoB63GzYREWV+CqK9IUYg3oXYeKGiqspmXdnmZG13KyWgk1Z2yILlOgAbSBWQGeI+LXs7hacom
ye/rPP0hhLEEoINYx4OlAD5hjo1cjYNMkE9LcDkguWUva7IltEVm4BKF0jjjAKrp6qYHacdWRfrn
Be/iATCSin5yKmEybySzTwrAVMz/nuhGwZPw71EwbilD/rEaNYxitJbDlBqAYur960dozRaZOtBA
0VsInnqWmHxEON2qQwOrbEogrItw7a5CWKPKE7LyvRRL9L2Z20rnZTXXgjwT4Kwg+pVROcy+FVkW
QCKVFsmRQjrIsV0KIWpEC2QdN5XIyzWtBV+nspjURd4nU24MWMbKqAH40me5B0S3py6rm4fWEv6A
zgDbdjI3xtPFOOdCX0JetGQTibMONZOzcDDj+FcaZcfZiCoHCB6FKxZAS6mNsfm6vqlrdhHfAJgx
qCvUkBY6t/DlDPiYrMMApHrAZUixSjeYx/dAaHnFqGuWESBeyKohaUw7ec8lqVNdJggE4crU4LXI
hsG2ahTgdgoeujVQRYgoCW804J5cn+Ca9pyKZXY0KasyUGhqrW4MmmmNDUdNESMUSODwWKKpr2Lj
llNZzG4WTdNqiYDFBCgfyQpsaLW5Ppv17fpnEVmKQrTkCm0COXZs3uhAcR/HfZO+X5exdgZOZsGi
aJm9aC1BhxULi6+4EQjuISi+CG+7euC0fvEkMUYLqAZA0qbr1aH3r5wHWx0fFdOdW04Yw9EBllYb
Vl+ZpxwzMpvQNRavtFJnWZx6fASeFMcf8OZEdeTkrlOgrmroUuyQmMektyYSVYDTdOuWc/9elQO0
M1Rbo9dUZa8CfWh1ikytotJFTlk4jXasVJMYEkfj1uUgB44UK64BrDbUwwxAooomoJAIH/qvBiBV
quZOwdcfaB19LP9fOYwuNCUaUhQD6ybJmWfp9UHUgpckM3dwaDzIH96cmLA2zOu5zQzkjjUreNeR
/CEhSkHaJjPJWBoP/7+JMQoxo4GqbkdMTIDW5SFp9NSt5Kcg4vmuNf8MksB/VpA15fKcZr0KQelU
EKOfXICrEtF6WZTZbuP0Lm8qIMfXnHwuTypd6xN9xzUk0tAbDvua7MZMdCr9AD5YMktAV8kRR3pR
l3vXV3T1OJ9MlPEkYjQaIvjRcM8fZAe3OxJL/WNa1IiSBbsreT33PG1hPEjcNwMa4CAu02aiBFt9
ALAYSGV4vIircoDpDiIqVABfcGiMc1lI84yMvG6V+yhAjQpaiQRktPSCx/q5uoInopgp5XpqDQAP
pC80iOb+0qcNSjvANVDYjf4HxegWMpF45QTKO+BqGKfYy+ZY5QUMlaaA6Hou/zKibFfLMvC04B4b
deIYrLWXjVOBbI2zZgh9MYjwKrhYb8VK3elxu29DcVv0b2BSvNU1nUgR1DQXcUyy7XXlXPXQuAZL
IPmVLDxxnJ+HespKsAhjFzOhcpJaAQzje6AFnKhmVVdOpDAbWOZy2XcJpIgUYLgftmKUeH2KC6dW
cg746gUH5R/As8KlFjknxq6YyDw0YQ5ZQufKQ+akcozg25GB3teoxAydKVSI+gddzBaS5bhCA6yS
ZrLP11Hu9TrPRrwT1XPgTfpYEQkMX7rQcfI4q/brtxyWc2WOhDHIBfqIk1rgDvuJRPVY9GQw/SQY
bK350CzVva4idHMuwsQTkUzWejLlQhMUiMywYVbkIPodcrutfyZSgbwOZ/940hjHupgVxbrFQqq0
pPIxFB506xipjxE6dlUODAJvMRnHOuqFrhYiZOlD7S6CMxdetyC0fwHaSw14x5TbgcyTyHjXtBJo
RRkkSnPiddrgJFbojovkhDjZwZQ/Z/F0q/c8+kz6ba9tIXMmJLRjDWYJsSHIsPI6w8uTxgkk12pG
LcR2AAVE+zveV5jFlAsD1iVGFjQWDtHw0tRvXbtXQkeSN0mJnALIc71lyUiQ3JtiRHTAmWt7o98q
FXhiY/u6zq6atZPBMOvcxHk7zBkmPOgPeT+7VbpHjpojZHVVT4Qwq5opY6KNNWacpjulmYA78gdg
dni8lNEvpKJa/4LwzsBWZd2AbKOAJZSGz1YNiFgQgOZwdm91vU4EUQN+EhalqoIq6RqCULdESjRe
hsqLpHNs16UQFeidIhLQMpLloIQ5F9KgXw2gWNSQqKMtDLFf9iouN9K/3pZzMYwFwRt0qKQK9t6U
5cEtTDFw57jLnOsadunSzqUw6i6gAAiIMJiMuchOnrw0WUzq4H3Ufv6JHIBu09pjvOMwcsyp0pJM
R+yjdmBxN9VNYxkVUcbOB2Qfj1T70jxhUsD6QOUI8BlBqnC+QzIFT55U5O97qEE0PyrowDWcCKAI
gL/GTR6nlqN4l2foXCKzWXmk6GmYifBn+nKDOw7prPD++gquqt03GJ8OrhvNYnR7MKbSAP05DpGS
vRfFqL6i/SXwg9TiAd5cxqngo1JRz0hrt/EUxARTWSUskzSreH9Iyx0gvIYOZRbIjNc/8LZzfVKX
bhKiwBRlasCe0mWZMXCLWLd9P2mwttKuaV4l/UlKtiBHnhVYI84CroRU58IYQxeLclgKC4TJmSOp
R0UDeEZMRNMbGnRXPDaBu/A4o1aX8mR+zKbNI5jQ41hHGJ4NROljsgBiG/HHEGy4kKFra6no6G6x
8BCi6yxJEcocgqEUDGxbSSZBIZOF1PxQA8JlcPpmn79e37qViJ/WUf6Wx+h8ERtqlRiQV6TPnUoy
8SavfuKGYVvlUZjJNHlmb7cWx2CtnW1kb1G4h+gUL5WMck7VJERpBnA9RBhBAjx5C4w/rhRZJK02
svhsqtvr81w7d4AuA1wyMEhQ90YHdOJTQPWxpHMNgR2atJufRvkyBZ/XRaw8b6viiQw2wVhrciV3
jUDf0JvHpVicvv8L1N0/VZq5mKU7qVL3lQaSe3P0a/RGpcsr6gw5Dmel6ul8FIzZTLI4wjAw03Gs
7Ep7r4PiPp9KTwoKOwYh3hgiXD4IQuw3Qw988YxTRLN2WE5XgVGotJS0HI1BNI613LqqyKK+LtJB
S+6MiZObXNOiU1GMOyqRMKyNFlMVkZ9uqoaEhqP0n0rrIaBL240x/InxOZXIWLpSUxKjXSAxnZ+S
2gfyd1jmRAAtRDc8t0boRqLdiP8+N36+pYzJmxo4vYVKnYznEhk3lefXeQvJGDgzl7S2pZwubbFE
BLCkYAQdSFvEh0EpXUUJXgpUby6F9nD9yKwZu9PlZMyA0AZVhZJemAFlINr0qKYdMTogS0e/kmQb
//ubP11H3MMNCcXCKBM6NwJLVyct+sJw88i/xm7AhZ8UlpNLz9dntW5rfothlAQv0oNk0BPQLckm
aOej2qmuKNecCHYt6DudDaMVgIEIxVaBGLF9KEbqlOirsG0k+ub6fP6LSfk9IUY9lDqYE+Byo1QM
Cfkp61wtftUXRzZ8ZURXmEeviZq9RA4eeTmhxap/AhY4WjNQokbJZc73zJxaqVzUEKCTmTb+ylN1
8vV0SbZ4/zbxypgHw4NQqe3rMqi1MzR9uVPxmus2SS5415dh1bDh0RmgXYDAAl3v+UiEqEpTM8VI
BPEXiKLGxquEfYlEmMiLp3iSGAWiBVpJlEOSaYV2abhF9VSKb2EduWWVcvzF6tE/mRWjRSGSAGpf
RchlZh76oNBjXqsziocqkmsxWs5fpfjl+jquRnCoO/xnIRl1gncWjEWHOmmGDx5GoXdFkAUkuh00
ztDfWzPu6D1Pj+junGcdcPZPhDKmxqqDuAdBB/CsqnsD1YCits/a12yR3FYKvaLp0JyAtMs9ylwb
a5fyKiB5W0ot4Un8oWR6HxsNljkHp3OUPFGQGFxjVNU1Ys7L4Hf787WpMrFOMGlDnLaYqtH0Tjwu
kAlhS/Jcp7rdWD9yBQQZ1bjvtNSvZf2HAW4EEcDawzQexOFLQOE8bOc2Ez8sKbLxBuMrk+AncfBQ
N8m+a0s7s3iEqd+Z0MtBU7xCBGcg+2H0sFZm4Nd2IFvSpAMcnj2CP0aNNktyg2MOQlMTxc3D9ACe
Yn18Gq2dLr4aPQ+KYNUfgbzvP4NglESql6HBRgHdXtDBJzP+xOU0BhHM7PRiDQzU1pl6zeCo5qq7
OBHKbFcs52mZRRCaNkSpMXO8SVY8cjiYytUD8M/c2Ot0D257c9AgpupTA9RFkZqCVyFuURQfSSDt
aqZn8K9KD1I0FqNtjFG3a/s4akmSx/0vVUpUlaTBbL2LoJ3dA8DeOopdbnYkLCx1vl+moPtRDml9
kIY2QFObobUPABbqvRn8Y5Enj6nllBZuTl08CT3pqsrqMYo6APOLmdW7MNG6DQpIlH1p1Mgs1YJ0
PwFJ9bFs+hgJJ5BmbYKoMl/zdgx2aROiAL0cg96Z+wpZO2VcbgrDyvxEmCy/LVqQGAmg2hvNvjjk
SWs4SJA1zowWv2dwEY27QLdAOAV+BmQBLbM4ZigRugU1uvEXsP/MY94vVU9aw5TRsF8Ohu4Fmlrs
lGhKPS0wRKdAzSeIA9HHP1at8iPu0v6ubKU4dyx0q+MtbSmcpcujJyEZdJJFuXnXZcNsEEVtAN2n
L4u0AVW1VqAKctY/RCzgPqpD2sNr9CLKia0KpMu1FU0b08LTGWrXDICeUoqb3rKaF3MZ5idwDdR3
5jRFty2aMnfmkErbGt04bjYO4ldcy8N9WTbiD5BdWVvwXeA7BmaTe9Vs1LO9zFK3bZBQ34UpENuA
BxkqDjLs5jMQJLpjVM96BQBMsfgMQNbjBZHeB3aICouNZOZVDseXNequT2ZJJ3LUWYWXmjO6QZsg
0ABKF6T9RJDSlmdiJrL0ME9teK8GckS7PrLgpgXX1h0ugmB31Wsz/2k0YdCSMgmrGAvfCCZAuQ1r
I6qFeicGabcDC61wtPSOwtaIZuICjWD+0ltdtcsFzPL+dT+16hlB5anqgIpGywbj7+cMeg3oDtAF
d6VKurk+6upiukE//pUn5kfa9AejwKi1ct5el7we9FhIp3yXpQHL4txbxLUCdqUpRwOi1HqB0qZ2
aVpg4a1Vr1GGEN2jAgwzHsWJmAF0QpBwUy/LgnOTo374wiSfjIL1011TmiKS1zYSyzeAOPNVYbvk
fp2MzvX5rjrHE0GM2R2A+isgQw5g7rrvSdGnA6mS4KCJwo8+Nsmw8GgRV0MQ1GYrtHLLNJFfPF9g
IUstAC0lQD4d94r0DeXTGI8SjFMXInZ0humYGO6/nyUllaAUf/hkGy5UNNz02QyZYvNOSeBG7VUH
K6PZv2q85/D1+SHVAZZ4E+hB7E0njEAmhpoMEBOJT+EEgIq9lh1hdh0T9VuG6sXgEJIkzgTXHBkw
mlGQDO4E6YL8erDisBq6AkQTS0E0QNhGXexWuP9cX8dVMSifBcSECEFsRVLYz3k9BAhvymXTpCAA
E45y93VdBo2wWdXXTmQwETguF4qlyJARGlXtSQ0awWuwuXEWbO2AnUqhMz0JCoN5VvpagpRhbAAb
WINbN7VH2WmmkBPlryuEglsv3r2Qv2d74WK9qBJBgChtbNxl1MgII2rWi1235VarO50USGREjemA
EYl33L635Pdy4gnOxGsBYHOQe0NvvSxSFLyTiQJIvgQfc57bXvKYHytyY2/293vny3I2vEqeb7P8
W5YpS8D/ghCU3SMyBdM2E05NhlCOdQxXWTmj3brgEHcmRyACQa2LW9qRA25rW8cnrot250726Eh2
QBIiksoWnJEEruFoTs/ZgW9EtYtxyRreedD2L108ZwhZKI6CaY2kdum4BmdwUP9ttxjXQn6Py7Bj
G2GmPXuj8/eoUqewQyewDce0K47lvUA0wqVaRMMU2pqBpXRZOCONcMRI/0zEnLdxRqTQaSwCG6U/
tp50E2yEfK+THiv0HJHHT96iyOwJYMUz16JBTIYSjB8TESIC4iD53jTsYvvztrQRVypAXCXxNvCq
zcdgZ6Qg0JyZfAE1wea9lgAfjjnyQOGmFdoywhdkXXHFPtfROgeNpVInOnEcZ+84R2d/xO88+uF5
xNtuCcEvR8/z8DuyJX5Htr5PHnx8+c8P3JqLd/JAfPz1Fr8+4N/h37r07/HFph82fjj0i20Tx76/
dzb42G8gy6Ff8Gnjg/4T+k/pH5zP/cv9y/5zXzkV/rTf4+NzT/8XjHPP0YjvJsczPUWHsSii4gja
oMiSxW6JFhXilOUm0UhJfv6tnMpt5xhkdmMS+4OHwnUnt3+NXm2bihs8LrvMH/cj6clL5Yjk69O0
Q89w5p3AGZt0oS44OZTnBFx/IlDhdMZgZvLU5KWQRfb+LScpCelSf7zarn3PqRC9wD7FGQVYggp1
0NHqDVnn2hABtSHQCtwQZL9xsOm+f2idjGA/rjuabyz+8+U+F8R4mlGRp3SOA+D8kvzbZAHTFNqt
uwr+pGCS9DPHz/3bm3O03OOtR7YTnbh/96GSg0pqR3MrV3M/yB3CVII3HPLqu4/25v7zc89j4bpw
JPRyDpxxBSVNIHvGEp0vTD+hK1xukYaqPhLVRh8b7mbDbn4b36cfGcfTX+wC1A+6aKGUA5uOjWD2
Gxg00rAIZWS/ee/e9tfdh3vzGHJN82W1CK3iAdUX3qHAwmxcvLkJldJHSx7bLxrBXhNywOoS291w
tOr7dfd0s+l8EB+B+AsEyxTH93zx5EDOShnXGxvm5ei9Hf/+4cGqHGFc6MffhoIaC2oxfGo/tvjv
9PP7h+sStyCHgw2zcb/5ut84+3sYh8+XzXW9vHAMGCqI0HVKXES7aUXGjeZ1p6lB2YOD0W5tGL34
22LZG16f5PerGLMmwBdDYyiQkpCdYP21OJZ5ms9YfGrNYGsxaZdwTtnaDgO0TkIKEPRCiAmYG0aj
WHlex+BgTMl+/7J3jj89/xXH59XlbLFEbw4X0zmRxJhPsQilwIogaX88Yttgm/5gY9BxLCGyB0cy
KNDPdSgurTJp44UKcJy3o/eL+FAHe8OxtZeQBVCAUznMRKQhL6O0hJzjz5/vT09PIcKUJxgeGqws
+D3+BNHuwbU3j1+V/fj1OBL682smM4noL5zHt+9qV3ZpUWCAqgkTBllmYR8bNCiCsVOCptDjsr2F
S4aPhKPcbOAory/zZRL1e/q/hVFXdBKyjga8oFZTYXD/cPwP8PKY6oY66OuiLlwAPWoA8zYB/P7t
bJjLqIi0yNxZoDulUQeNNrb02NPzT0OA73CAJ3N9LU9kyufTC6106tu6g0wUmhN8Afgdvr5gtiki
0F/+q393uDscXM4mXuZ5mckyjrWvBzkSUwiGBSyJ5z35P+wbnlFZPe+nS8oYWiOU5KqJ6fSco0Es
WM87H5r6zFOTy6cxZjqMh9LjrJHQdgpBb4639XGz4WjHxX3mWzt0hOio0kAlD9vCpyRlIaTz3zu1
N8gbGMhdx4Pzr9yPb1Npb+gZ4FS+rh//E7HM8U+VIM8XCWKpfqTkrbffXoBcCHcw251D7y+ICL0H
Ak9Jo44OUQfxXwH7+n2nyggulPiJ9ec4pm/EsgsrcDIwxjGZoCJeAOzw92mBEjnH7y84OPTwUI8K
V0kPK/2Cr/hxwK/fh+k7+MZq4RhzzjA9L1dGxZZCC3VQ9+LZqOjIMKC/vTcdBR0LvQS4356UNwKF
qjQ7AiANoA4LuBeIY5h1KUsr09QGTZ5U8Pc9hV5V6C3kFbO/sXfUTDr3Hi+o+c5bnQlGY6kGsA0L
d1sUVCqMpeySQkgiU4FDKsltSEKS27k9kF/43UImfA1pNOViDARD8Q939sP2wd+6Lob09XX/iYhr
68H24JKzx13o/uVlf7/pyVeIu/gnN369yDXKiAOAwQMkWoT3qEE6N3y1oGtJL4gpqMTI8hZ8tUTZ
LO/Ze7gtt8lDRRo/fZqd8Z1He3HpUNAyYYElHLUHaKZHAvBcsJChY35Cqyr1Xrfwp09P1KVgDR5n
gqhqw9uXy8AKMRVCTYgDQgnwSRiBQaR2aBuVBaL7y0e8ybbesvml+MKueontd/Bt2DrBM4YNoCpe
3E6N+JlK0HAOThrRFtAUEaScz3XUI13QBwOin2X/bXDSl2w7jr7kp9vCbzc1xyZc3AtlRh6jgnWh
9aJcQd7gSY/S2/Am2w+pHbSOfHcYD/LBcETf4Bz5/yIUFfLotaAZFCap1ai9kIwhhGaZbYTOz/h+
OQybjxYsJl/FHhbQwzvLc80LMNk78N9z/S2WiRbiwIrBBQWxlmzPD/f5l2gDdtqOxf3443V28u0z
Slq4BfXUelzsKDYViSugdqAF+XxHexFnZqGTXSxS77QP2Z9981h/dc7TXZKR+TbCGiN5RJJnca+7
163rxaXze84n0plopbbapVYBvU1mjSyogniBwwFGVeAKvvzKAx/+bjO6nCueB3DXlZHHZrS3zGOU
nACciCSH+qt+kWHOsr2+lfzpoXybdsDTsmtwEBKeiVgVjMAWBwcXCGSfGcFtGgx9JUBwnrsoinDR
S1P7xV57yMh4mD3Ts+7HzeQnLjf7RXWVnfKpZMYqCkYQyIFKtxdzI/Ku8tS7jpDw0IaOTkzy3G4K
/17Zane8vf1utj0TDawP8GxrIHZE0gmoW+eaNYBhCODoOXI6ExKc4ca6VQgaiJzAAwCiF+9Tt9vn
96odIlULcPOXu9EHsjysV0Hyu/YWOrAPXPXmZvELu9zKJHSeM86dS6bTZ8f4fcpxT0Xt+0Ut9dK2
mVL2IFN09JeJGC5oSl3l5meFGAglgH53iHeDnW8jktxo99mDtc0dmAFfeCpdbcs5DBehBmgEYNhR
1k1r8HELPF8wC00EYlmpeLz2DJnELZHdwKncNvRnmQhYw+WTI/HCnDMSGe0ILRRhZeAlsRvBi18E
FCDatV3sw0ON46B+aP+HvDR1TsyKn02SiWY6cNSgIBsi+10hHKscAn9Z9mSLb3EOmiwi5Q5apPzr
E728FalgB4ZzthQsrYYdP19aRdCXoZj0yB6c+iYkBjF3xm3+ADACe/SSL91ByQEy0+mhuPlS3JHc
ZLZIzJuc/DWS8P36YC4zMMxgGKeGZ/pW60rwU8/IB2q02U2dCeAlD2A/e+/cwAMYSm2XeBmQiV6S
4F+XETHymV1H24BctwsWY0YuMiftTePJbvYEKJmHbiNtFv8ZoANeRkC14nQ3QOza9ZvCtjhVjpdG
EcMwgTuE13DkPC6aC5oQQWfcIRHVfbQaGVAovo33oWtuo/flRrzV/NDOI9e1thLvoNHdZnTwTPKF
NqB+oh4guXVRJDK8qV+9v9yidEaytaPwsz60MU45zyBexm0I1yQJeDRIcoPXllVCcR70RABtmZ0c
FCfZ5u7oWi62XkAgrfjJV/hkHAfTBtKRM330dt+R64q3cgrOB8AoXmzpuRKg05he/Txhs8REOphf
3eHt0/Tm3eSE+2mvfsmuSlCAVezTJxV4S7a4u+nwnBgQQHbzRnThnrAkNIhFOx/OpSEyI8qypUr7
AXFWpNiji954IYMpHv9aiOl04Iwks5eQl/QJkUhof4pgTeWM4CL8oQOggLlAr4MKft+WT7JBqjkJ
qaFhAEOMI0htgHob3o2EG3tc2r1zQcxMazXJMhnUm7b2mB0McC6QOiPVPt7m9qv8IXumRQKOd7tM
yTCTYxxKmhdAHNYhEw8QT+JOtNUfPdbzl3kb2w0yevl7wRO5tp5As0F/C6IcGmSdG1qjq4VqEBEq
6z+nW3S61HhWgr8fNqFvWHj/XFx3dGZoVe7wlGnFrkqKhtsJOqPoZuqMazH1ZpJis8vsdJP0ZHos
PMtG1Z3bAu/UFvAsbP1adHs5ht60kHbPe/NcXe4T+f/D2Xf0uM4zzf4iAcphq2jJ2Z68ESYq52BJ
v/4WB/hwbFoY3ffZnM0Bpk2q2Wx2V1fR7wY2jkpBHGAfck5HxZVrXKeqORmFc7HcicD/OOP895Ge
CaI3a6axJ9HQx10okqdJoQNYryee8gLJ4Y/EqD4HLN4MrcHyn8vtUmZ5PxSDMwvaIiQrmEGTEM5u
v3Qb8Rg8mQL0izbCV21PL5knusK2xpVmAYeS693q77XOxM8bi/T+xm2DQwQ0nMGOhvhWrAYz3o/b
4NSvUj3bDgait5EfWTt6hOyT4i3qptxVGG5XTO91HnM+G8mwH7rMXjsHePtWT7GZbNSHMbCmlZLo
uVE98LuJWYhS909SyjSJLldhauDCJPEFsnSn37DxCm81I/oeNb3D/Pr+Yg4ev8YrwhQe/t7zX16I
26sSXLZ4GCpon0Pzgj7Pqd/JDJ/WiSE60bOIuwlr3BRbAU+lNWNBPsbVNoMpImgD/mFOuv/wAlZj
d/CiB/+l+hIXfGDmjOH3EK5gojiNnJ0KaSDEmSQpBW7OP4onzi68wOo1oCp4G/mCnZjlRTeWXgn3
3UqRR1aOpijqYWhS/Balr3a/Bj0h12t5YghnMGePjgRoh/haONoOlODxU7MBV99CknZf6CY2eTAZ
oSAAKMfv8buyGfuhwjVDlSCY9Cb7OER6r4sAtqg6HHyj7llEUWbd2ujQLznb/asApkFnR/Q5iMYJ
lR8WeSKClRh7jNqKHq0Ci3/1N52tOZinP2HU/vC3j91hRdD1h6wX6FvRpcVXVflb5xbEdKgvCUNy
YcQSu35p3T1EllRDduKDbCpGiGfyS+vJuuaUP7lRGtoj9HyAMIqWkG73BQn8FszeoO5JWH/vCNma
uBEaLv79LbyBoVAp0PMVgOqQv9hHH38v/L7HQBmjQmhRg9C+yGAsBBZ9VX9lXmIohvjJmrE1OEuc
xrMuhZwbiSdKH+gwUmdHZKsq8BkEEf5YIwNN3Y/ICLYYzMrwDOIPvt244JNUd8F+acLmPisgu/rP
MuVRWj2FgS+HiVGnNoj7f4IN+1k/xY6y8Kb4He6nwtWNIWpHcy2J/DqEITBPaOfiyZ4c1NCQX4u6
/JVtpRPeFka9A1OivKsfl/TOZ25jrBNQMDKDBv1NmvayUZiaF0t80G1xavfqQSxR8agMwTc0IzDi
t+Iwri+ujDre84IrkR28W/iVZeoMSVpYaCFxpfZFlfQ9M+mcI5uCohefkOcY7VqPzGYdfcROnxuL
Dyry1/+yTiLKVbCKGOjThegWGNUTAI/Bas+B6u/pYpYe40T2YqI1F6CAJ8B7ASkmCu+UO/VCCrKr
FrFRPmbveM/vphUD5F9nY7axM8r3JbLN2Qvg2iDlVkkqqQGfweDF4KBheZhWh36NqYmD4KAoy24W
Q/D9uwjrAnu7iFcROi8sZTBOM0nuM1y7/jHeA/WPMNR70BrjLeHLPy34Dnl60F9PBj8vQR1Ax4CO
96NciAMfI953BiQJwszodrkNTkCrMuV950IR9yd66M7q0hV3/yTicb39s0stsp+UkCkj2M0BP9u1
B3Q0Bi/Wv9gNjxoQhzi/2CSaOyZXJulZGf/it0moYV9Td9oIa8GsDG2nGaUVuc0n+8nrymZcSTi1
p2nhlpvLXK5XSxNExM1FbKDZkBjJk7YRj4Op2T7y5ctru/bt1OtPo75kk2zg/YeFFIFGAFU8HfC5
To4GKe0SY3q57Coj2SSHyROMaCn4kIvjzg5JFIDDIbJe1Nu2j5VECmPYaVDdns4o5duRVz7npRVg
Lm09utU5foQEEjI292/fpQDIcFdcob/oLkUAyOKOhyvzNX7K2wG5inFxolNqSjYoFVbykw2FIqPf
yi+RHcKpVLvZPI56szL+/gFzmfnND6DWPkiRWsgBfsBgbgFA/ozWtfudbGQ33gko2sq57i2xgC3a
pOKfwEdDK1cXxL9t2OtoUWn72Jad6Jg/S1vUFRkHs+ScFQGrubBa0g2iv7RCSIehjEDUdqkjK8qB
1DBktZVC6pWWbGYb5lvyLg/derFkMneroAyOwAvScLzrqdZUMuCJOVYT8hWv7g1Qc5v8V60aPTLe
oNW52KztheXNRUJFgcgTslEIeNGJ/qUuuZFXhMQ4pZou7VF/f230Nl+xa+GYmbXFn2B8tXRMZ9MG
4NsB/QIpDnSoqF3NxSScooJcL0fNFp3iNK0IoajbWpvRVJAV6xuQ5WA+eSldmlmvIgCaRzq6MnJC
qlpTDn2WsLGUoEDUGelXuYlOo/fAoCs2rCS7RnVK8fC83fN6vgtsZn0kr46l3OXXyq1ToVSEhjIU
+pAzYeYNTneVPchgWWCHXiaVBLix+8ajQG9Wlv/WOKOFYTT9act7gi1ZiJeT/pzBDXovMFu0r5hY
B3vau28FRrgdnSWWy5nnAPifibdD8EwGoQmVVkFehAGtAIPw8lTyVvAofLCvo8nLWzHAO3DB++7D
NQDqKhoVUGVFKZJurisZM9Z+IZNyXfPUvYPl/UMww68Cc4hAy9eARX+Biv653arrJWG8mUYYdLUI
fSi4BfErZBLir74BSqBahRGpxFjjI6Bmh3aAM3q126AerxnMY2SgLroBwfiOeav1wiqdeIMaOQYp
rWAhyNwNVGDtACiCWxEDFRDSo5EcXEMqLT5+i7B/iwzhpbHOKG05nfXwSaAd0ekzaywU70nNFgxS
ohltSj31inNgT5ZgKYfcUa2Fb3N/Uq5/E1Cat/vDjlxwuZDazwWyOvrFAo2O1X6krH4YzRJI7Qg7
sWZWSwGXv8+RUM4kxKdgYAKsmNaVHCrMuBValBr1S/IuGnUOOFb/hCFSO9gIO726GKIevnsd9qrx
IPr288O+LdY/SBi4PaD4EQokheCeYJ6kw8QIGip16OLU4CAzgultR/XYd5Svk6fCSdd5aEze8DM0
Nq8v7Pp9oo/xTNI9RlBGLZuGxMa5EClqi9Z1sePWmQMpLZNlAEmTMLiOcZ4p1oeF0ciZIuOtSfpu
5ZQOZCIwyTu5G50ecjfAJM8zmSoqf/CtnXDHHbk3ARNFNYaPvv5e8bx5jUw4EXK0O9HDOlcrMZ0u
6A/s2dAIToQjEhu906xpFxmRGzxoDhixLiap7Pq7wv0PVXRswNUvoKKxwrAZM8RQhR5szpbO4UMI
LQxT9CqnXFcxUBqG4hnBK/tS69ryDXx/54PWEY863LICkEYKOYdXcSgKwUHI11g/s/K3xTvT6MNJ
rC0o7ZoS5qH1bLGOfZ+8wiKwVCzkfOBov02zK4sZN06XhsMHZ4/ykXORUPHH5jsDRmEln1vFZB59
4N0MMMqai1Fl7mDhaCFpJqo+gK7drjbMyA6IUorEOX+Bw+3D3gY5iBm0Jj60ycZQjzCKj8UH9Oya
Najx4JVJqOSohEMsR2EKBbLmbK3Y/QvE3nQW0hWxPh5yvTlIjnzuzHeMdy+ly3PfF5ORMrnjsF4a
TplLUaAWIfpfEGiyBl0IdB/1+snp7OQLlYlk8fMuGaQCtwx9uYDNYTDedD+563v9ug106LpPPywk
M/SlUhc/Z1DBlBmK5khc72D8YqF1tVbx6GOChMtWzpoeQYJFl0P9sNGfnydDB7TekvXV8jTm3GVx
bZr6rHF2AdHrANPCvsvM5sQYzA59LyfYkrd85ZaGpQ9WcL6Y+aO4CYAo+Tt6zSSySCP/rZ3W9s5V
MGVPDJca6ht3DnbFE2figo7P38xbc+COHkTL9Xq71FifKWzChYniqQA8C2nm3h6jIrj4Qe6jdYw6
aoWRqh9mH6GVXdr5msdzd6NYF1ifLHkXeouoHfLH6csRVMwQ2wNnCJ7A1KZzl6JRqybIDEwz9ZqO
NW+SLVQUEjcxY6cL9L/3eO6GQC6KaSMZXOXQO6MytUxO6x6VXGicGZONSoIReMF3vQqfg2P5AdcW
Tmqp8188YgfiFqBTuZs8//0bZmoZeDKImKbErBO0PmkGBSGSQGyi4jeMHvstvlakwYtpNSN5kIxu
DaYKC7KUS0PVc96FpBDlBei8kVlG6rUSxkybMzwgQ4M9Wvy7/8ZbEzLCrLCD73wHVOZeQ63VjY9L
QeS+aiRqaH3hVkKUhroE9YlrP5iEijR20ZNgR71WdNkNNuBtVxc+7swSJfTOZRmJFjpOKNrcenKb
5lyVthUSnlGXHtDsM9mnzPM3yha8mKjUb7Ov3MjWqbeYaN67MSwj6SCIPby56Yoj50OVS6zRSI5d
/s1/x5DiBjjJs4Zmnm8WLz0O7upyAfLfy/biLvxejJv3mwxlWhSRQBKvocBwV5pjMrzARNz81a45
shgcftQAULo4X+lWMrfQAApNxXnmVnrggvYcw5AlupG5oaLBj/n2xUrh/dWMvFNBkQOpJxJPmka4
hDKrJha4muMOFhBKVsUGRLXl2l8FPBpRKBLmDoLc0tG6T3mR6aOtrpEuJ9pilAdEWQmkDOhuDP7Y
PcG5LQE6fibrTl5hQ8+TfWhWC4f5Phkg8tpQuQSAHSBIGk7eXy4VtLf81BgdNLVTnTeKk7JO9/4B
0KyfPNCTSOcBG2HMJcjzzF1JTBOuDgw2gBqKWqwoJK2fJAjc3Fk6i55oMVb8IR4/pF2PgreRuJgT
71ZjpiPzFQzQhzmXpXj6C3C+jd+3v4HKd2M2AnmSht8gfQrAAPm4rkmnNeJ1NrS6D3mp6j3j5zdr
Jpf4Vb4ZRmnYxyHui9DttgWmaUx/A4U3JAternNHxhmfO+BjnoSH9nXhS9/nB7dLpQIoA5G8VOSx
1PoFPHtupJr9M8aMwcFEPrTRnhJ7yblmjhGA5SzR70BLFb3729W2UNSuxwjuXIOswXfLjwkTaZUO
VQE92EtGuWVPA4MJtYWVzpyiG7PkI1xtcswIMWZgVcCQHOS3q8EOdL1eD0b3Up2r9WLb8T7nAyzg
3yrpsM0x1TBVPJLMRg8c4OiwPrRtdjg3sZ45Pu7jFwhDmOHpLHi1kcYm4YyPly6POc+6/hXkV14t
uhi6svVD7PWEuomebKELaoRnzfrmXZANYQCmrPRuvR6W3Gp+swGhk8kjSqPbcRAWUJMaisoYOOlN
adXtMoN5z/Bi83VSLl1MgWaPLBEB/j+D1H3cYWCUbzgSIx0utX1neAiOAPBPBofBl/8Co8PXBc0J
eS2xGJGgfLgDNWww+giQnTF8tviOma7YcGKdP0fAdZXHwVgSsprpON7apBxYzcH7Lgc4qoMt/iTr
iwUgmVNs0l3lAopgS+7ShUf2jA6D14uk9jSV2lpWehhkneCUPUabxB2s0mBPf5/MWR/9t5e/2e2V
j0plFMqXGmZ6W7G7WG9sCcvpF1xyyQp1r8R5OHJCRXbvczKDo7/hC1xfgvv3Wha27Pd2u1oLWsJ+
m15gJd74DohenhsTUnr2UnSZKULf+MJvD+zKTseJbRAPsCMeOQSzdl1boA5/AfLn+PeCZrzuN8EF
GBtVeEAoqQvC57S2DHsVDUMOryi1NLIfDSDVRiBTOcobs5XPiVms/rY6kwXAKiFEQxqgoihAfS1S
dw6jykdTycofUHo2MjtG8U3bpG4jA5efr4T8SXFK43jRNVSntc3iI+7+U2LmHkvWJEjOKxjHvQ2d
bMNrUNbJkATo2Sl54no9sGLOQCKgR17k+GAIEQDg2PZWYGdnSLn+vQUzD6pb++T3XX3iCqq1jSYA
qdt5k82ZqS2+crvR5vX0Ud1+Kc7714LB+5h9Y5A+hx071eC6g0H/TeL0C1i1n/o1p2uWtO1Q+PtB
X2Vpjfd5JtFux1OZRaOBoGNu1xizI1NLAz5zbTLn+FDt+nOsmPIG3Dq9PjnaG2ckZuUbgrQYdWbK
6OAYweeFDDpKm6in39rus6oKg7ZDWfHcI3HfvBSGMgE0KoL+YNevI9AiSShIVWZ3yD5CS4ULojYk
LG3BfRcBP4M8b0B8DMFPlapuChd/KNQWD0nNt6VO57ej8ZEZeE/yBy03hWPlRhuUVd2lqDtTIUGF
EdcXUjANtId0e6fXpDq8lCjqdujQKyvt/I3Bm09sQY10DOAzh11d1tqqfLlo5tLNMufcoNoB0yLI
wqAKTsevuMpUjtGw+dG79gAZAlmfNrKJp2aAygyypB6TNqq9hK67n8slNRkMBaPWSN7stFm5GwLw
SqLIqfbmaInb0ORdwczXo52aBJatmiGAo3qRQ8XRzB3z3TNUa2HafgaTfvsjqGw/UkqpFtmRPK7w
kMTJ+tDWvtlsI0wla1tVr76S7w2vJ/vSVBeu2t8F3l7pt7Zpb6tqFbyvsA2HAzug+PaG9urrp+Sp
e6SGunzEdNtbdiwe2t30IUeghzc4y39fiDT3j47bX0GFVsiu5JAWwa8AJOy1gnDfoJcf2eOmf2J+
1JV4ahN07P62yc+EGozuYl4exw154i+A4iqcClEECdWJRRkFUiL7CireTguqOGX/ECv6J6uHP/LD
c60zmlFb4L000WAFSq6DD8q7bh0vwbdnYImoBMPzgVfjgLxUqPAut5KShL6Y4VF/AaGnPmxU10qc
xMHMEVhVMP7JwB8u+tTpj4yzOAdy/wlgHiVSHAjIOyH83EY/MepHOeNkHHlpnVxMINjsXh+O0XY6
tqleMfY7vzi6PYPqJdVvtDZQFJ3BQk6lVLRSJYEzQG/0zkMXt411yBfhodsBkrkHSx4A1OVKABld
PaLNnBlAv0JZHfng4hz5fUJ4+2P42x1IJuh8pg1+DKIuEHxxj1dCgEjXHmIb3599UU7AwoKWLzJ2
C1ftTHpza5u69zo1j7gkh+3+JfkZPZMLrEoXD93rp/o1OQMeae3qspEVPT4qTkEe44vP4ftX+O1P
oKJQh+mjsibforC0s/DSY3pA2EoOhsuNwWK2R/5YLjEF3CMYUcMCYgJibShTo7J3u+MdAESXoC5Q
2mmdkYwaNluE3n3TWMlhWDI2sz7ANCD/Ag/HPU9f774P+qC8UKAXuGuc8FkE1+OG73T2fEheQiuI
V8idm6XLfManboxS4ZVnwixXMxgFkZYTrDhdhVLoqnktn5Utv+L3EjTuwcCQrTlSsv07ws3cK+g3
IJ6oZN6JBxjrdnsVbRpKP1MzDF74TrWNXdULoBn+wR8CYzjmT5EpudFr8hydY2epjjTn0RjwgsQa
2qUcwPLUg3jA1OalKStcnEb+AG5tTOJInNmlKJ01MYZoyQxrsgkcFQR2qYUw/5w7i7nUfQaLSx0t
F2AbAQXGPOXtDvRtneYtgx9RWWloxYfsUd2wLg+xIY9MKnDQp/kPKeytTfouQ2+iYCTYrDfKGRSC
ZMJLOomYpM/A6onnn6HuFS832P+9aHhrmPrcYAiPtCGsUe4+pofeJB22V2nNo0KruoqF8Sdbe+Ke
+q1vSOaCp80cZIVFDFdRLwOIlB5EwagyoSCBCq7/yHrlWSbmeLtSMQE0Lnn1rC3cU6CzRYMLSPrb
bxpl/Qh6kRGlSAjPoSfNvGu9CdAR6vyL65qJGSiw/7NF+Q8zJTEIy2EL6ONsl23Vr9AmGHLe5vcG
ug1b9oNdUNmbeV+Tov4/m9TB4Ypq5C8cbBZWiO5OgZsxNAktl7ANd63uqYvV7aVVUh7LsByZEEQb
UMG9+8k+JQHaSKMLJKypgeGTM1Kvc5eaSTOzgTfrpNWGi6yX5HbAOiEu1FhomUGywhDP+To2D8qx
AdXj3056P6YmgcGETF5gxB8xiX7fNKk4xbwWFciwJZvZfQxm9t7oNTrcVaM742f9fCJnM19vkj1o
Pp7OzEPolW/gMnX+/iX3nxi/BABSsNkBMUUaKrcunPSlVpV1CvTximkd9ciCmph/bSVdNkVwuPRO
8rmQYNyPEcEkqiZYPeHtBJ7z1mSrXZJBHaBEP+3DzWD3LhQnDO6t2IifID9eCkUkVbp5VVDWqHMD
glkfHgxrrY2cegXYscOt6/W0wzjzgOxuYT/vHJiY02SSSYImDdCg28UpeEB1bFYVhsCBIKAFAdCk
/2LAZCjnbnpvMt7xsFzq+N4/mGEW5Shcb3ip43ahPqMv1bxfDxcUn9x4r24f5C/exbifx6IAhhm8
xjRwpphowY/vkd2/ZgFIQjeOvJjF29WOeaCEddnDe/boAPdmQHgp1AfkMomjbItN/SSvqrXmLjGB
3FMDUIYpH5JK5pKXWQdfdd4GGJ72+eYC97WFc6En3+WmQqRCU65FYhPr1TPjWR0gw+8jAMGSu5iv
k/uMdjKizfB/+0A5mQzRoICV8XPaxpJWyhlYz7UMLhT+XBZmYw8WJi5X1SbaJ88GpMUWfG7GOmiz
0YBHCx7csSKVscehEsgZpOcN+VF9UzaEIrkx/IMW6bgh0EQyJ4/ndGar2hgkW7A94+83tikPqOJ6
rLoKtsEg/pM91Zv0IKyBRlOxbK00JkOo9PKRfV4wS/4steHgJpKBKYHjoQZKHTMoYKH0W8Iss5bB
esNtlPW01izmuzFHKAro7Hqx73y/UkB1CKIUhEyAHMjU1RRyl2hQ+qIkXRy786JdsSse8W1XKEsh
lU0wXtWtlIeFhZK37u1CiVXwTHMsj5oQnWL4YZtyKdQLjRIvLTToXvM1SttbzKmZkEP6+tva/cMf
Bahra1QYSdqhAQlShT7KuMosEHo9Eb4jZdd79SpxtUeQfVm91WJMTnDqU2SWi5VlclLu1kvGGYhe
PEa8qLe/HBdFJGZtiUIvqNhJvUd2q229CoBzdGHWiwede43dxc97f4jwLEGVFx8Y3V/IcuOHXdVg
+hRNhh7BzBiPEjjgj+A0KTw5Bt4vc/NntEm93BnNxPUB3V6KH/cgKYIdRxqJoVOUm4EVujWel2zG
pkkG0bx9EWGuYHATZzxUL6Itn2X9vfxBocsqLKDbHcwlLTWGfjuC1KajBYnFg4UCYsB0RzRl0yYX
Bbh25xGmgPGIlF1PRGgdATnCuv5qNHMrflSf/3cEHhZ+ZVmlQteUaFMQEMvSPtul+9YG/NA65PbQ
6hPGKsihaj76bV3p0tKLbOaD40HKAz2MsXWAWKgPnmZM3/CQdoagH1TE0QLP3wWrQ3FzsZ5FghG1
vUh3VAyuAO0HJgDyS65cK4lkOS1CrjTE7egFp3EXIcVj3MDNYK1bepTch0YoO/yzRiezSgG9ppBh
SyPdhJh6KDehHW3x1rQDZ3Ikp158X88kdLAI5mDMPaEli0H02/WpzKRcIDVJjs5kjrsU08pftTXa
/nP4xtiL5Pvkz9HbqYJKAYuEWASwZ7fmgjZO+UvalVDLsTgMfuINHz2yB8knj/dNucQRc1+XloBv
B3IQlytAITxtDwLWTQ7JGvioLaxAO2uJBuSk1swjWJ8ur5hrMPgHKKZtS8e3klpPPrKfZNGHZr7q
9Y+4w1nV8pB1MuLiEKD2GFksQGWrHBNPYNQQeaPaMw8D6ERac+FGmPFdkldAMJNVSYGaumgxglOl
yQS7Crptq0uGMbM3/oAc88DtKjN+Zl3IEZChFswrYsotr/RqvYi1W/oRVLYX+kXOxR2+QGtzG872
EyCVeevykxmQgJJdgjTw0WXOn1j7GHw03tPCJpBrj/K46034pQK+OsCjoJRQjIP9eAO1H4c7RRip
GQ5qotfo16MymaMI+szb/il+lp9Z/bLid52hmY+Ck5nZoi/MHABkeihTA24PUDw9aJjJeZMN2Yh2
96l5aqBHAuGoTXVg0Aw+iLtm8VE+cyff2KOCNG7NXL0UsMes1ONosdvIEwozfS4xWsW5sRN7yUEy
lvCzwkzChV4YhC9AgwfGDRrGOo1xLwkdkGcg/xLB3MKB7wqJlvXJmaia2d0xsARPAa0ICjyqHnux
i0zfylbQ03WH9WjlDnRZrTO/qc45Jr/+9omZhzN+079fp1AHo8wmRc4q/Dr5WIcWt+YBeekNaLIX
9mjnO99izZ+/Tc5lCTcmSYy4ckNRKuSyucCkcn6JrMkFn+0bb4T7DWeQEX9fz0Jd3ES2gK7/36YX
V0udQGnS6qbiYbr7UR6ml37/gTTMgTaLd8icwUiWeM5mHrTYXqiUEWYuzPjdDdVxBHMoJlhrYIYP
gIjHoZ7+jFZl7TF3/3wxgzOHOo0LNUHI8CwU6H8nwKkDj/FJtP1xqaH9TkdbRfODsJY7FOitFAAS
kAlZvziHTc8DOi7ZLxeds5V9pGs7Rm+crgfQuDBeQ0sAR6uqD2vOAsPwTjUvhb5qX0Z8lP5pcnz9
WJr+NrQWAtR9eR1gb6KSo3JkKhellVvPSOIgAuQGvzd5QhlpMusPzE/g8fXdOQm4ON1wIx0AE7C6
lbz736ugMA6MO+hiyTQo8sdb40ISM3UmAeeOGag3KGoOH4NsSrWNqz/XhcPfnnhfzIc1TP+C4JvQ
wqBFf2tNkeU8jIMevaAap10h6ExF719fCofwpshfhaMomEEDqxKzmQxP+hpXS1P8M5mjrEB6hmSO
QNrR1AhiP+R80ENzvX7JUO4I8SqLPf80YjjIWlgt2TvKEVWgAUA6CEIrcLRQqWOUJkEX1T4mFwzR
6M8XEZS8+giBtqdo3bqCnaGglJ800N2jMXrQXM3pcsy5yTokfRsAgP7+OXNh4Prn0AMzcuEnec1o
mZFvVEdGNyWwkq2/Qm0hXAtedF4EgsykPTcGqdQyuIxVWcRYfwT2X/DFYdbs2K4UmBqefLBilM7X
whLv+jQScud/Oy5TcX26ZL7QJ7B4MVooWupgSvBi+4BJXTRKeCcx/7Y3F9Rv7FGXa9hdLmpWwV5r
ththM/WGpifoued70WDfC7C/Qp3R3OEThyjrwNf+Q2i/+QHUgcrDupCb4vcHNNuGt+Fjsv0ZeM+4
VH1FZyFIDeau/3XVSCY1BCsSLvAsoik4oriDlG2CjGo0OLN+Ruvk9IGTjOF9PIhCRNODh5mNQwex
uaVe5H0EISKAOEsKZoI0xCwqXnEaplYvSlvDifk3wtwZWZ+vMebzIwtceTZoE/QckfLxAuWx4/+u
CALroFTF6ArK/viHKrGIKhNK/KWrjQbXF8iHdqDngVm0HoNtbwhPAs4yhnazh1WyOOx3/1JD7wt1
JExBYRCLjOzcBs/gIg+MUDS1wW9BXQZWYdVNjOfipXATeyl2zRsjKBLQ0GEUmwY0DYLfiVGLfWZQ
D51WmkEyhcydLPSTVouh6e6NQJZ2ZY1y4zBVgknWsLTKkr3AY/Rwn5pRpMv7V3GdxwvH9h7kSpmj
nAgTLxXHoamLN29tlkAoQGFCSTHyg4qR8fdhuW9PUbbk268mczGAih1sXbzO+hjWiYO5gBeCHWfs
Yb9YDbq7cyhzlIdyYgcOK7K09qWzxndl3YPMCbAzEcQewbl16sfj4pm866RSNqniKqpP6oUrYFM9
ZqvQJL2w0Qg3EMwRMtAVtKDoHBzkV6ydO0vJ013EJ7ZFUByT/hfEOKgIfMEkWTPWsM19al/Ju+1v
eTQdO3tA+dor3MXPefeapOxRnipFHZuU5HOKWwbAogtSFcKDVoG/HTUvQo/ZGulWNXLnbz+6S1so
u5TLtpdRy5gKdsE5Zqux/nGSHPb/Y/5gfn0keceUFBQaKP9JIXkUclqPCOfxTvedbcEKAjRbBoKj
2urfI/c99Lo1pqT+Xt59cvK7vn92KR/SckGIxRijKoR7QiaqjP6m/qgtDqChPNUfj0tz6cJszEEv
gJNBWQX3ob5kPwHDmkeI5SQ70zaNtefc0difXnyoBpC5GmXHu9vo8VvWx1cwIOiB7YTrCOyb2sPj
Yi2VhIGbXBHrh9QywRMBWSTRopRMEXNFkos1aMgx6BqtJuSloi4dMcpdXNACrDYsiGqmQ8cuBai5
04vpFsyJgRkAhUDKs0IRLaBmZGu0s3t1VR6QFRqWvEeTgl3IVmbXeGWJ/P/VEzhioYmRDbBUWT3U
1vHWyrWF1dxnZGQfkRIBWE8I336Rglc2EjUTG1+REf8+B2hg4onhKAB3yK66AbPnhPZHqO8uegHG
B8XlF1LseetIECTEJExn0+VbaF1lVTfgK44en5m9YJR4wBmcAw8+XRzwakh6yFgwb4WE7VzDaLG5
OJt13wgiewDoNQCYPAbFaI6jLo9CLikwxCtvm3f1FGQAvkeocIyfio3h7Xdh0oW32goeWGDVys/I
1vqFzzB360EBE9roxKmIzuftpy75AHXJLmqMDPV5u9xjsNeWtuxXiw5UCfokXvsPd/qNRcq5FH7s
tCaHxd9XPyhGLwcNWNAWNGz1UvfhfiiMKPxeLY962WXlIIN4IYQKuyMfQ7OzYpNJQTZ+Hh3layEy
zpxPsGVxwPKiko0dpW64KWtStoZaI244rAfiKpkOXx4wYidvp9cFYzNBEU9VwIdhCm08Gt4xRHJV
BuA8xmNJ27PWBLpAMBZCkOc91mMHR3fBHgnrVNi7sUddN4kv5pPAZ4DsABh9FB3CLG5jRgHlKbPT
9NYSjuTiKfViE/1IDwvWSYj/yzp16QzBpZKnHNY7oyAPiN1Hb7Novqsmey6+aiP8XjA4c4ujIgrG
G/BNAXBAqzLwDF9NDF9AGXsL4PfFkx3J2h/26AeUK4icOanuYRS4QyniPwwyEhniK9vUAZnqWuFb
DbaLY6+jH2D4+8TprZ9O0ZdaonNf9doU9VUhcs+nl7BswJyeb8J9u2K2zHGp6TsX5rAgCMuyqDBi
5Jey0iotD7BzRaxMYLJpQSuDXj6YXtx69RraxYu25R/C07iOkcwkH8m44Lz3PGa/O/rvB1BRoM6m
btBY8gOAiR2PMrBJqjNA5In9AvhKr63QBvQd+FTOAyWurUBbKHSGvaY/gbDfWnAtslral1FgVtBS
AIkAymy3ETepo2qK2BrgFSQviLuoqHW7EIE3IFwG4ioyO5AJss7St557KYJG8J9h6hDlDMSvmgGG
Mf0yuSwudxawKcJhhQMclf9B3YJs+z+DNANLHzQxBN9h8C3wmkr/znUe330CjnI0WdQ7wNy0sLdz
IfjaIokjV0mFNFRZJ3GwGG9Yo/v2H9I18waanZ2w1K+8B2VRi6NOaSpj/lJqyW7aoQvUr5ebmaMB
C4XFJRithpTGin8WT3+v8Pc5f+89mJgCHx56pXQrX0KfsJUVuLJ2lj1lLTyDDQID5gfMIGJvWbs0
nuHKRop8nF2xJve61CaczRjguihvoF4KlA51zYXakLKdioXLDooARvwVAle9iw6MmVqYPnWXYJyz
d/i1QeqjdrEK3nt0RsgYJsqyF/35ldeb87gqQPb+X7b3anFUOtRUSFlrH7YKi/UtGXNxic6iEQ3a
zWfC10SaPwf/8FmeAqvFSz1BX5r931uBAKwiKwTgCiIawBpSJ3XwQw4aOBOyU8d3sp/JbtcfE/JT
xQKu/BwcSkcMkFb8vfb7iTxYlSTyScH8CQQFXbbKlcnnEqEGYrQApY2VbS/OAIeW9BwCbJjcZ1Hz
xpldIvy4B8YQw2BVQRMIfL13mC+hSoamz/EUUHhjWFced2KMyJJdkHhOx87tvQyCBsMr97UkejV3
iIEiVTXwarIsWmAky7qKF0NdEPqTkSTggx1Day5YpTjGYmv4K/EMSJIXikinusVXNPEj6hgDDK2B
XwWAUuw35Wci3lfROHF4RZsK6CvNfeNEiqXzglVufUtFWCbEyIvp8EweBSQ0KqKgsUVtkn50qfLQ
qn4Ks8IZ5H2prbwImumfG3syRheZm92M5oJXzVx3UHAAayGEQYnmOxUni4ljE41BQso6zYnw8mCi
GDdvrosrf4NWrsma7BovvIVAOevNyFiBJwOrHOBHVNQYJ3T1s3Yg9Z/pBTh34SNGJW8Xee2z/P9I
u67duHVo+0UC1Mur6hTPjMfdfhFiO1HvVP36u+R7z7GGFoa4OQiQBDGQJZKbm+Qua23JubxTA1P4
zSybWbk4or0JNZOaqMydKNTpDkXeXhtLDVHEg3Hswar/nGzKTXSod+mjYDVQ9doGt77j/zbaTfLO
dM4/ihawlZbwlOeQmrDhjRm+c4sjem/AzZi/4xBEIWOzCQvWxWr29ZdmLEEPBNc6vKBn9jHqYjX2
wjRkndTgGc3hXi7i9waXK+ko7gwX97zCayQcSjHqhHfaFiGZxkJghuVAvhKvPz4DZUoGylR5xMCp
SVc7Xidcgv+cR/dqZSGG4Epeh08BV9GmRUlWCDL3xMvhsDmoaChbHlyw8uEvbA519qiTnenI8C20
eLc8Tn7PD3pjBU/1h+oI6K44qR7SLr81J9/E4OEWdiODrnnlPL4EpZY8UgxQYs+g5GNEk6BmTpv6
JsKJ1bhg5T2OG8aG/um6LvBossa2FGehQOA9lVsdcuvZmTMFBDhvng0kDMlBOJyvI/7cUpeAlJMe
swJ6pSkAtXvpmaBlAsTHDzlbJuTn5fESh7rYDPxE4nYETrytUQZ806FfwgXpwgOsyCm2o4tsle7k
X68/P3JZkcWVV8olPuWxAjXw5WZeyN7xEZWXj8SNXzMHHms/QM5qvm5osGJ+G22Pf4Zb8SRCOC16
97HErJjrSnzs8luo86ng81jyCb4leGodRJbBwY2OKGingXQ1fm9eyifOi4/34aG3Yo/F/bFyIbhE
p84MQxkVJZlXYtypju/pqWmg0khAN+XcFq9/JK/cWd8wI1OzIVFuBO2iuAzg3Y+ApEF5My4bRk4k
cCPqW24T0Gyc6mfhWDrZtviscK9npWd/Omuw2eKeJeCcQpKSvuaNhlhxSmbMl83hRYOOUubsCS7V
sjWBpnKmn/BdcCE8wp2aY2HWu5wRBl2b6MUXIId4ef8x+koakglfwG1QZF45h8wh7+hq8FJQrhcf
/kNz2z/Xb8xGmpVzA7hISkuoTEYQlnLYiia3dc5hgZGbfYNGGrSG3qCzGWzvK/CvbrLEYp6MP+8h
82R/Q1JuUgqmqU98DJW3uq2wCVpbve0IKu0Fi3tVQTkQ78Qjd8tvmHy+s7XSZgUqG/yaW1LRoXs5
yaJSjqFEfEQfvOFGfEQdYWyDPWaD48hDcBlEBPe11++f/t9eE+P9RqV28KR3wxgHXIOu1Dw0u338
B/2/aBYxhc/rQCtxhXlmv5Go3ZrnapNEMsaXoSz3SF5yxLA5p0DTHURiicfkGZ394LX5pFay1v1S
EzrgQV7uqOB5VjkvHRQBtv497/5qNkwlk5WD4WKAlF+Q1SHqOg2A0geYArLDxFtib7YvzUMwMcX1
VnLe4D3E8wt9CrhG/kjoo/4QmegKCzemNnlpPPEV14eDflJQZcVYuTXL1NAjiYvqXKtA57Kga1YZ
UxYQsA4Gd9J9Z6OonNzEL1DbvZNlp4V6IPkFaiXWFYKFS1lMlKtSEiTAFT4SJ3zK7QiayyJIvTWU
tFniUX5D0JX35jb5vxkxqtnBADKz0hnUGzdUxVYfUw1n7K68ET4bSGPCBfGPKC8Lft9wh+lXCgZo
icX1sXZJQ50jlhXdg8iz0FW2eVz1PEiuYUKnwQ2tCuV0R/4WUkoflWts2w1TwnYlTwszQv0cGrSh
bw3y1kuvw6VKJ/cVNE7bX3rrVJ0z7MCbKXnpLgJlOXJZIMABt7b0ypjhNde+xKXWVsjrWFDrGXfX
e9qJu8PxdihaixyIQyzyyhIAXXnDY6AznwhKtVGXSddpS7XQa3wbEcv4GGXTeA7vhbvskMwSfYPV
gy+UQxqL3xc2r5mMsa5chWc2fjRjgFMG3ajUHPNx2PR1BehGA3sPv/NzlLFNzngLXrKNfp8epNLM
Tsxnxtq9AaRkKEpHWB1tE5Q/koq8SpQJU0xA1Yk4sunfB9vX8GCwRWhmX0r72gWUTF0Q4l43An/C
CEtUqSDgd1Tek9/FYTyBK310ZVe5TVz+LXgN2VVUq4b0Pcof6zr2UtHOo5zbpBDlhKiEdsw3r4++
VezZa7nqkxZw1CtD6CaSQpEQk4ruKAFSblZ0gIySJd3NKtPaTXrI/oJyf9afRxQXKXC0OyJKcblJ
xXpATbEYE6T0QVENYeSNYg72sO8FEJPiFa+8tdAPAcHyebhl2O7afWgJTb02ysFIc4haENxKlA/R
yQtEoZJZevyE7jzjDKl3L0AVme/kTGe4coDD+84SHgh+IYBAbRtBDHtxEAA97nBl8A+C24BoASfd
LdLvyk7epOfYuz7cr4JlypCBic4pyNWiboOuyTOEIRG6CJjkYU4CF+hZLnHzCyByifunM7eQDE7m
IguyU4/4wU1o9nvplt3mMW/Oax9C2VmVoASrT/Ehyim1npJ9GpqZaonE1qFXg0rNzS/o1VYm95A/
StuQxTy24rEupoFa9WKoE6Mv5mlwIcwLooOXZrC6TWwbd8IdcUJTQ8jZuj73P+vmdZQnorgA1Q4g
Sged96WVR3qZQEIrhant8psDztvuNr6FkMYDbBzUXybY+N32k7PPMZ57f4EtYI9BxAjE9LpCHUe9
mvNiPGbEqmpIuScbtBH8iSAMmd3Um3yT69ateK/P0Vaw4G3Gu+voXyl/erHnLMnXRQ59tpSnzrQx
CMaQ4H2Vm6HF79Sdiq2ujhDQnQmlk61y6N1jvHu9hUoceIjvIUBup3vFq9wcXItgFmeSBK0U5qI+
4fubaJde8n1dS2qDxNXphXOCnQTu0OKcPqO1DnwN8TPYa51zwpvKbbUPbJTbo+Pt+rSs3U2++BZn
+TY00tObManLXMoMaJeBA0reSSBHDme2tQ5xFjAF3UqmiLvfdcy1iMYFJrXvxtTvalUH5nsASuCb
4Zm/HW/5l8p+BQ0KyiDhce1wJ+8x6xsmk+jK4XIBTu2A3pBiw8i7OaAx97kUjj9aicdBsKmHrIpg
RuDw1ZkRpdWNN/Na/jPP1G4PwGLhlwlguc0E7TTFLHZJgoxv83FTPcgnKKXZ6kFDBF5kZptXHe4S
m3LyZMSNd5Qw39JJcCdk0nHxfb9TUfGp2sKOv+VPhiV5Mpgikud7iLSaf0HXAb+z/ARq73c5qXvV
xyeIB0mAiRHnbjIHl7O+tl7uZi+lp+0k0EZct7X1eYc4FYQvVch00y/+oZPHJugw76Bvg2k18Kut
2b1I4EbRENcp9zFECvDyB6Gob/3dEQNhLKQgAD1XDF76WyFP+zjih6/oimBXmxGu7x2zvv/In0rz
NzIQD6MJonkrfdKZucu18w2aYGg6gGCTgQKlS3C1q+ukmgAuzdxChom07Sn7Bb0ASznjdK/Ba9RZ
xWsN9e5ZNH3LmPq1A24JT5l8X0VRpg7z2EFB8jG8JIcYXcOlFUAlAcJFya9ZpD47fV6HXXWqGgQh
Zl6QuZiRiklokdSDwB+JkBoc6+cOkUrtlINWtNwmmx40PxJS5EoCD4cuajTVxA44QsJHmUlS8tPR
gNkATLJQTZBAoEnncNumEFFZiVSqCI/24vL3A4SrClicahsJSrz7l8Bq30GDdn38XwfZ5UF3iUt5
V6GJEn1Usbqa+aDv0pvptnGmU+eewSWFf2shi9HinzWQ4JsPioM7x3PjcSh1VJzaIZv4SbBQaY8z
sLgpsE/7ZybpxvwF176Qsku9KOq2lOYvPIVe+AA+Psj16eC7whfsS5QEggthp5viHcRMQhDTdaxT
7ysLRX8BQjq46EPIZCbpu9wZcjK2ZS+i8FE7ndRXFN57tQ2KDbNGNZRF9qViIsW+LawPXELNP9CR
493E5twU/olVPrhirzISd9/fQtlrGgQoihTwLcg/I6yPEo7fbwakCfxPuEn4Jtx+8adq1jPxprLl
2AGKlbLui0+g270LtaviVMEnIDGcoRNIhCi7un2v7exdMaXPEZQo5bPPzZ1DyMODDwVlLf2rdPeB
Pmy32KZWbyc2q+H4a4NcWSSDMmR5wsZKeHyVeIju0Nn8BnKyZOfbH7kZeeKpQBLzuUe+enTx5GVt
o5VLyuWcUEaahU1hdPOy6N57CxvchPfIIU9nVE69Tugsjc8I2Wg32sk/avMisViZfzpvVAZIINpD
vl5DaIMy0UkwkrbqQ1CFcTcyGW1pTF7QD/QYc+mb4GPiU7SnEGY64GeAFbB4mc2UGrProq7JStLy
VamicrasN75kJoLXQfIWpF6ipU4oOIE3ReXPdZf186AA5pyi55GshaukUhByO3K5OFcGG9KdItp1
NsJLM06jVYyZPQNhXPziqeUcsmoyihLjStVgX4me2JWbsvx9fSAr9VEYyQKFOvJiotcp6YESzcSq
I/oQiuSu8odTI+uW4NcdAvO1Lc/ykLXygL48VtHDz1DC5QfM07CoovFLhJiLDFZLkvFFRUPPMEUf
nFRu+LYya1IwVm7tjFuOlzJSJRO6vvMx3jz0SPcUDc8keuqYccWfoa95VLP0lIH+ReQFqVFlYSYU
bYJ3Upt8Trz+mYmjA8pmU2qCm07+6PCijFrUKLVStJNFFHtnIE3PqwZ6BGoYg/fus9SFQ4TuOJnk
DEVSxsfpVFwu11QSBT6mvJ/MKtpPugdaNENB7pqHAjar2HHdjlGtCo+gQXySsmPRII0fzFOR66NZ
5ugl5YqtnOeMUoZV74Nb6z8wlCEPstCjVAowcfdMylM74fIsu3qqWyNaGSdLixvn+t5hDYyy3JEI
fhV2QOSzySI6dK70UbAKMlQMm2UBUTYbhGopC808g9pjohxR0G6WMau8a3X+kDXCs06Yo4mUxcpa
UkZCgyp5H4zaTfLcx8dgjO3G/zVFnoIMdqOySKRX9yK6eHTIFoDXiiYlSsu2Vf25Tj5SXL3Svb6B
yvxhbAX3LxZKR9oGbWDgNdaohUrIKE5FAhylGa1J3oaT4LRc4lxHWXVkCxRqlTJdrrUYfRygRC9v
8mZM3YBwrxpBPZ4otuciiFnxKRYidQoVki92Q5mj5KD13aJ9rRTUwPO48LTBToyT7fXxrXqNxfio
Wx96pmO1rYDWVVtOeIzrndKH56nu7QIqr5IeedfxWKOjDDLPpi6OauClzeBmmnRbqo0p66kTkfg4
FGLK2GXr1vivldBeUSdiqmkRrKQTUME5PNTNn0r7HLi768NaP3G/55EmLkENZRSXOXCIIb41CUhT
6jjn9lADvxGzDE0bw6A6OdhXLb7MUFIhdn84UrJIDVijFS8PqCaCrxLm0dacK+p2ierZNoWMgMaK
Z6wuI5rlsO9QGQyOpksgQ1Qz0RixjGF5yCp3SM5Cibht/Rz6m+szu2qgCyTqBOg5zcinAUiG+ER4
zKObI4qQ12ab6CZoKv7GXuae0pnjBO2clFeRuT4lUTevYwWkSLAzCBuSSTyoac/IPK8u1gKKci1x
nZR8CVIAC7UL97rYv8bKaOW9uq0VgzGq1bNmAUX5lCbmcgiFYRLlAHkcQ0XTfPsu60w1sp9pSFyQ
FjiUN4llyOt+NQ/loIia7BwvFTEs7Ry2UaUPBHI55HbSLYXY142ENZWUV0m0cGiLGlNZSbJJRKMw
0xpUuNBr6XOF5VJW6ojnUaL5eG6znv96afxVVpQQ5gSaEg+/U+SMeDE46UOwJVn04ucZesmb9k8M
vaTEQA+VDh2RuLHjyrchyvssIxRzffQzHv1AXXwPTQ7TcVpe9i1atnKEkATUVesyqLhC1VEKl1Pt
1HDAXvUXMw7CQQV0gCjzlSXKorgiVaQhr4HJo8cZwtmOXIz2VIJKW5QZgfqV+heZX4JRZpV2XIHa
JXS4ZNVe6va8asnRTZ/ZhfYIepoUCf6IdYtZCdheYlKLjHcagcT93CAm7PLolBFMZGmT+D6RTLW1
5eIQ8JskdpC78slh1DdCvwvJnRY5tbqPAlYcYG0HL6aATtFw3CiFUorPaZTgrU+aT1VMvHLwGdnA
2ZvSpoQQEPg8oNEIhhbK/QllUEhRAZhYa71BzV8FfTpft9a1o2MJQbk9I5AQgEe9sCXHjdnI+waH
/8TdCsmTz//6b1CUkaoG0TUiYGPUjWCG2bnhKrfU9gqXW03BmLn1BfqeOcpGSRP6WQqBbwuOyOLB
QcChQlNmPIfWQWaJHogvo6WAGlAyGHrUcNh1SYNuyTi0ssDfl1LOWKK1M1cFRdA/MNRY6igt/Gqa
84H5YagfVK55afJjkRJXheByCHIfxvm0en1aIlK7bZLknI8JENt8sMJiY/zG4KTjWJq7iLOm0Wq7
3P0L40BHBiow/7c5+9KLE9xDSTv3PvIBCtzQs8tpvZOSoyE8EIlFhr+6rxZg888X8ZAyDfIAgU08
ikrJGfoI1shZ4P+3/NLtAsEUOkcWngrjXNUIkTy14LBnvZfW53jxDdTeDvIpHYwaA1ZV0/DfBvku
THAgOzKHE6x0/L42dfnUaK/X55mJS234UtNCrW+AW0+JCSVBvjsXoJAT3RIqX1yamaWKRK9sC7gZ
XIde3S6LEVPbJc86Ls5HIJetk/LQAFAHr2O9aNaXdtZNwsUJuuTznWixtFw/8QUXzCnFibcbAjUf
ibQv1weyUiyI0whyEf+AUBf73qiJZgyoGhCME2SCifhsGF7N3WTysYsgbfNsiF5DjnrxQVi0HKvO
YAFNXfW5KpG5DuEeS0K5Rqvw5hQ9cCHK2GreUiEFyGkKwxus3WcQOkAdOMojtR8lEkqZx3wwzSUS
5cPYHYhhapHrlyjIkCBMTDZ64TCmdy3avECkT9dOF9NmzIHYaR4RHbW4HZPJ9Dvo/YXElPDaaEqT
T1l14Kv2CYZfFLfPrbv0Y0MSDOTjFcAa/FMe1U7Eo/Il6DaM0a1a6AKG2oADMZJeLZB71rkP0pqV
dgMXbup+ZXHg3wa/d63dg+qOjx0xfAuqwVQKjXE6zhA/7hWLT6B24iCFaRqHc/q7ymw+VNxEvhvl
4bZuGUfX+pQa0GiVQez+I+AV1zok1Abk9AruphnOiX/Ig+31+Vyfzn8haFrqoM2rom0BUeXImWul
3ad/ExuEmsk/o6Db5DPBh1zwPAoFHYp1UtjBuA+ZjBarVg+FA7DMgBxdl6mdzQdCGnE6UNIkfMXf
PaHWN7VWOrE/HXJF8nr1nENEB2+JgnEgrjqVBTR1HkJUNpuiDi+hVHgqh9A00s7so3bb+q9S/9ZU
E2MPrLqUBd5sNgsnXYWCEvfdPKHG5EnT4Ik975SFaGZGdwoq1ZvzElEq2NdNhTVMaudlQzdI/Awr
GtwT5793aRWaRBrdQnoTuszpxZIRVFh9nEIOBbS0yDEhq0wtahvKmUEmzGwkQhdYHB6FqTxEQunp
Okq5hMdIGDdDgM/QRhA8+NBUNg3uGQ25pt5AnVrt3etTsLpboLDAo/oACjl0B5U8RGMbKzpayKvB
S8X2bghZObXZefxwLv9CgKH2cnG7Em/8KQQE6kt65Yj3YJx4uuxKw994sQUQfdS3ipYZA4pwfdW3
Ih8qRiQ0y2Ta5CEr7rzqxxZQ1IEv6mkR8fMydmTTqWe9fyYC65xdf1cvQChbyVUy8SPBeLQsQIBU
MntUHiVoB/CJFecO0Rxxjig0rHQdE5ja/rkPVv9QmHuSeWgA+oE5octd3nSof6oHc1Q3UnWstL85
GhajpXyA3hWJHnMAzUVb42TTDzyt6Rh3l9V1+5J7RFAUZfIUiJSn2aDP65Yn+maIQMswqo4mSNb1
XbVq8gsYyrFUojrqsQoYSEOYbfleF6DdmykaYtf3BwbY6uG9AKMOb4i9a0U9Aqwac3NMjyUY4Mbg
V1NMDHfJAprd6cJLq4FQ49kJoCi/jXsPrHqmhkxfxMiUstZoPiwWMEqJAyCJYQg8un6yILsP+dHN
qub++hqtw4CyE/TgSJDSJa3gTw4zdEWD3lKCbIE0IjVwP4jCXxncNwrlKPKkrAPkJUABSJSNYIQP
YxV5cW4wIg+rJxmoDf8ZDOUq2khLg1Y34GMRSplCT/ZzR4k2BC/0KrAnVkCANXeUg9Brv5fbAnBB
cQxFUPF1kNxllbawxkTtVcS/QkMdMHUZgr12jdIPlOJN2a8o1UE2yCeIT1VZLzlSOrUP121j/VGM
owpdfRAkBKXIpQ3KLReSvvfB9kEcBap4rUNC1DgVx7LYGcSG/HSLYoJgYI15nrgfZ+U37le50cL2
82Cqxi7BmCcB3cwoVfAH1g1k9Vq5gKBOybHjSJoKgICgsc1hFKW2UeFoxdhKhsQaUe4LafWApWDF
Ghm1EbQcYk5pB5NROG07lO3TVKfe9VVbtcrFyKhNoKhR2/ANFs0oDnWWo7rmQYN1XgdZvaouQCjT
B52Fzo0jxoGovilz2wZesBYls8GCqQNk0HcTt7kOyZo6aiOkPZ/lrQjI3PcRVE930H15uw6x6toX
o6IOLFXykYbV4XMrlPnm9SH3C69VDxF0O/4GSALNuCgpErorLzdWrIa9L0scSF60/lbI4sASczQ3
DtCJ0OXn61irpzB4ZP7BopaqrpqUqAbsIVP2CBsMQm1LxJbQ1gE+netQ61bxDUUtUZOiDCYvASVI
7Y0UjFYs3w0ZCBj4Nnjv6nSLbnanL32RMZ3rJv+NS62bzCfQhU0wnSJ8fAuCPjV4DIaekeFZ9cSL
iaRuGBI6kHxpHp0u2yS9K+UIVWsQdVTcsjacIHSvT+a6MX4Pav6chROc2q41hAyDSgOnQ4asKz2p
eZNVVukoC4dy8kLad3rFY1giKm2G+e1XRcjKJfdtEbO87uxVfzr2f8YEBtDLMeU6l/mRDiwjfIz6
Lcg4pQScha019VDOS+4n48/APxQyYfiOFcIIhCb/XTu0214CD5yaqlMG4KgB92b8p/GNwNUH3iS4
kFQJ52XlfdeNptFBlQVPzrLzXbGDoqIETYVOuxvk6nbMeFbK+7pJgU338rNyoslNl2KNSfxIur2i
n0kR7uL0SVXfklplbJP17QneMAFCc1CfpbyOJIwlxHxx5tUpD+JEqyvQvi41UIjaDvmvEcVXRsjw
CKvGpaGDTRMQwcFT43KAQ+KLYlTDaSNyaWqh05DXRvpdqYw373roeYEzf8dis3DtGMeNj6Fp1bbM
t1kEyqqPtN5k3XkUPEHEWftZt49Veh5l376+UVcXcYFN+QVZr0Sizme6VG1SFbXokNlBUr/V3Taw
+bb/j1NK+QWIPAmxQAAXZL+r6CiXVgUtaIUxqNXTdjEoyis0RqympQSULpm2itJ+Cq3IuK1ftw1k
ci/XLOVjo8wjQEQVWtjg1zgEebnbtHKvr8/q6QDuAnBW89D0ECkb1I1OJHEWIPcxFAdOlg5qxj+p
tXZ3HWb9trzAoWyQhGXS+hJ8jNQ/IzsoSE4MtS0BRISBw9c2B3kl3wxbnrGr121/gUvZnzhyTdNO
wK1RpVZ31c6fJBOPR9vPoUSYgCXW+NXk4UcZg4qpQttE29xoGuqtr49/dTkXn0HZpeRPudST2Zel
7a6Uy32DOrlsQCMPNzGgVq80CyjKODNDKXu8vqBVkH0qMJw6xuOudJv+GXSNm/80LJpxPWkSP5fm
N2VQu0EYWcAyRouXGVfPVScCjSwVksVo/9OpRZTlQY21HkZajZ7c/EbxU1lkdsTbCnms+Yaxu1dP
ggUatVZGqyVEG7BWfP8m1o9qtxeNp94PUea7z0t3JC1jD7IAqRVLGp+Ti2IeXh6bAbShuINQi2Zd
HDPJUVRHYoWDVv3X9wjpLh0lDFFsLKJNAikFc0SkYYrJw3XLWK++WWBQlwq/QQVVPmBQfMqfjahH
02BadGaRiaB+SIdj1ccnnjQftdSjCFyeHht/2nJzSquOTlEthFZdp7FTpJJv5R2yXVDpzszY8DnG
kbHuAf81Lro5yAdjqxJW+NCYn3YcshhpKR+DCpJK12eEhUNdMMDqEpexBrNCTHEj+YVTaY0JQQgG
zPpe0eYoKdKvoE+kDg5VLlC3huFo6mOnTmaT2S0B5wWo1oYzrzJVzFdvrWAAAOcDmADAGXmJF/Ta
4CcybClNrFQbzaK9yZDkHcKHAURy+cZAETKHdpGc1Xq3asQL4Pnni1tNEBlcWsytZqNWedzQez2r
BWbVaS8QqLMxDTMFBzumcgBZXT65perbibYpZBbnzKrL/moyxQTqePReDkWLY2MoephGHt4plROh
ooLHHUl2oo51EK1a4QKKmjV/EDs+z2eo6ozWDFNteDMLYoZHY6FQM5cFITgC5jcnF90YyPxHKOfM
Wc1eq24T1ctgKgUL/I9C37BHMRjadlBRISB0Ht2MsVWAtllqTkbqxAl4UiXGObRCSySDihT9bLPE
Cdh2qc1Vpl2SJRogSW4mB+VuvFUfmqN467sgvH0Bew6uGNvgD64Y133H2qZe4NLnrFgneSx8hUSm
rQ7CaFTGxrdisG8Fe4zP17FWuyWXYJTnBpFX0uFaNvdwGiYk7APIAYG90FRvs13mlXtjMiHUmz5W
bmAn0C/2Qaxy/RPW9sPyC8TL/YCUphSpMsxnGtw23o8jYiQPem2rwq/rQKtprCUStfNA1JiLfQAk
Md7DJbdja0v8XlFQOiJtatWtQONSsYIXPxVacS4uUalNqOtdIHYcZrgxi8OES+c9H5tDYCIUHz6T
R/9uT+aO9sj+5TsBK9cqsYyJ2pzilER8B5YrqCWGrv+g3sbPja05ESgqRy/Agp5jW7dlq94qd5XN
vaFleOuBHRTWXVrNBoc4GMPBp7qRXmuXP3P7iHVrX3PtGjo4Qe0DdXSZptxN1XFK4gzNgNpw9KPB
GpnH1pqD0qCyNfc/KAKUly4trM4zkvIjDo/cN5URRWyZ5zM7EVYfH0sUap1rdEKj9xgoaHTlQbKu
pQdovcrhp9Qis59yriE4Ff848V5vuMrIOwzrnvcJHVFa4lMrnfoc4TMN+KmEGtAm8HgUgClpUW7E
mEcpdrILO+LJZWKVeGVycb9FpdHfpLeWHzGfsotzWkamE/WR+AihOPcciJxRpZjlrMTj6gNzCUO/
EUjGSVkCq8aTvNbdprmZ+ieVU9He/NLEj3yxUaptNd1dn+K1K8ISlXorcOWAsvK5S1auuF0yafs+
/cMJ6XMzcp/XkVgWSx09dccXea5jfNp4qwiPY3dP/D//CYJ+FsRt2uZagMGIyWSJkWj50uROaW5f
h2EtFc3XOOlGqLT9PGmyy+FFjutOq29r8dQpTi98xsK+EGxezbbXcRkzSF/0g3DoBD4EbKC81Mib
dcJZEZ+vY6z71n/9Cn0bVvS4KbMSqxT1qFntKoQ7uBdd7/e1Ir7H+n2jR5vriOu+8huR8jGjkdSp
7AOxrg4+j4s2iEJYN61VDBQ3go8RFOg/KpLyRm/QxTsbRhseC6NHeMSQi/bj+khW5074UhNCnZdC
zx2PCqA+nak0xEq1R84c+YOfjrbISXalngJk6/4bHjVzWTCNSTy32CfVXS2f/MRNxptYf83886DW
jBvcqvEtBke5Yo2P4oSf2RDGbkL9/bZOGjNMGDV5q95oAUK52iToeqS8AeL3lYOub4uPDLy/9RMK
PRhmx1osyt2qQR6LCQ+oAlX+BkpWHDK9j8O9JO45wsgtrc6dOPO8aaBY+RGa10gzlqmP6xIE7ZWx
3wlgD6lY/OTr194FCmUOuSyWHMooUWN7CE/1Ztoge7XNDiVoOmITiVtolNnSNre4Q+bymQmZUUdk
rN+KEBAuhotvoKyEtDIn1wm2QPdxknDvfkJN3+fLg6iA1KayO0vxNEjTj8+Qo7ek3aSA8U9mfMNq
+eHyGygjQmx0yJoA89CCz8rOeku5G/aNBz7B9+ojPEtOUoL6qhKc67tx/VK8GDtlUWkujmpTAReU
mToHGe9hTzbip/8JzhTklnhXNKt3ZElPIDWXNOcvWIQv5362+MU9xZflJDEi4Cv3ByPDRdy/6VFP
HQN5NPW7du/fiUd/MoP36wNf3bSLcVMHe6w2paLO0okx6NIQpYG0Cec0rCQQA+XrIbQYnZag7QE1
3DiY6vfY3yuplcSdOVWMF/L8sT9unN+D+Tr6FzCi0vhgxZsnMcisNNR+S3jJGEJo8tKfKeTxuOIR
t2WVzK46owXqfA9eoELFsA67Eaht+cn5sp0mGx96o6P+oCJuGDXu9RVbJVpabJGve/8CLygzg2vn
+OloVZam4XWsveAP9MlqR6WBbuIr/04s/o67yT3yKMdWeuZuRu/6VzC84hcf4+IjCGjy4LFgN5WA
vdILbiFbkGL6m3NrMbWURypAfN2Fs91UdW76amUpkOtIWFdC1gJSPiet87lMASh8/NEITtPaVfih
JM6YVGbMFCBfC1kul4/yNAo31Jk2e1mua8xRQzPzLa/ZUdfabWOHCLwppauRJ7SAMnwca8koFyO2
FQ9tCAyTtB4CDkP6G6XUjAVjTSXlTlCaXkAGFxiGaPbTS59ts8nTUesHAUp3UhmRGsZ+p4vRlLGO
2m5euEx3uNaJoPyUYwvG20nsrNHYDxzD6lnH9NfPF2Zf6rD5qMbipVuUb4s7SNyWN2RvOKkZHRo3
NhvJuhvdx9Trdr2pQLb5+rZbvQt/b4gv37DAR/eBj1wmRswlxAk0DaFAhnuZze+nD1VEA+T9IB6k
iXm6llMkWcTVSi+e2nCrGXtSPYWpo0mMobCAqBuPMnBVkc2cS+XoViHokHZo3Ux7u/2rMhoQMvw7
JMqLqF2fhQO6hS2++ECzOW6mKXKtBauDd31tdA0ZQvASo/Hs8hwYY4kXUnXmGkKJa6YnKEbaXl/9
9d31jUDt4JEPxUlXYX2TEJtjVOF0KSxfk2+6gjPTQLGbXmMcqV/R/5/28I1J7Wh9TtdVM3tdlFfP
iajhiZfm0Pk00myjNaUsmZXMSZOZ6rL4EbVyhi6xqt5nGZrNzTzipHexnZqPdkBDVS3rww3fD+Wb
TML0Dt2VMsisQD9kohIg2mRTg8rVEq1kVUv0Pygr9J/akR/foV0Jua1qALVrInGGNRLUIyRqEGwC
ovluRhQJt7bSSA5aF3QHbRyDLXrhQIpJyKEhkTKL3ciDXRlS9NHpI1SmEkPZTFoj/w75Kob2RpIh
NsQpTiwN93ypZV5SKffSwBkbuRDB58hFt4URcYwFXQ9GwGD+z2ZoepnRnzSUBmB2QXjBodh/mMws
bnHMvVSQRuRupuIRuTOjYxFor58F37hUlD0fQ0FEEdkcgZzAicKZfqpayd8d398o1M2I09IcFEvY
ERVozpTW8js39H9f3xPrUyiBvY2HXMLMoHO57YLKkJN8BEgb3weTx/ePk+IluPShPyOLXK55r+eK
tr856P6HtCvbrVtXll8kQKJEinrVsAbPjh0PeRFsJ9E8z/r6Wwru2daieZawc5C3GFglks1ms9ld
tUIVYgZjUXKuR6D6zVtUPUVaDDq8S6U/6slDQrdSINLlWqEJriU1IwrOa6ApymukfxjotppN73+c
SNG7jEUc+BZA4vLe726JdTOqhd0VF1PoNsjM54Uz4M2l3HoClx4EurVwGoIOBDRjpwtYhlaazi0o
ssza38/j6GRReNMNwU1tTm9mk/3NAbeCE1YOFI1m3RFw2QTaq1HZkxLZpm4bydW4OaOySna0H/8z
MmHZWD1YXFEwMismR6bEdsgPpfWqICbXzMskRE+w4WHjnV9IWVSEBNYigAq6aPWPKNwqRqhAIKjk
C+fdNGZ23aS7KU+coejAC5TvwyA+TFmDRnP1+TysbBn5osmNgkKQOokljDn0jCB1B/l4v8EBa973
NE7glBtc+KxrFY+k5+FkW2INJ4QPfmhSRR0Bl6j3Q9p4Df8et1tuUnbgrkEE0zRrbs1FD5Cg+AU5
iyhx+xQUC2BXKC6JzzYiIm3xh+JZi1YfPO4ybVEWEOCidB7K0QLfCEtCO/XfBm6jftnVfVARPXY4
8xqoi6Fp2Jpa29fe/2JCQa69oIMnQEyApopRxrxAM7lJfsLPOtH83G5d0KXzucIQFq3KqF4nC2dG
EhK0yuyHAK10MaL2V9L9NLbopKQmwkEviZoGg6HE9dSxcD0pAjpgp+c6kjghKIbeR1ps3EFkUR8S
0/8BEU/wZAD9rrLQCFZF8xTmdJej4vxvVuYTQjisWTkreadgHE0ZeSGyU9XUOqz/eR5Fun8tlWhQ
lAMpomh8lt5aURRjbXrtqU0cwmKYAN5iQSJt9umGqUsNYQUmOGHkZWZSJACz+gef3WkcXfD0HU2r
LjWPYfsXDXvwwhaqzCEZAoGcU0Pwu7w0fW0RDiDlPjBrOx6plycbG2j5ZnH3rlGW3b3yu6BJpQVt
sIEK68ZHaQIz9wm5i9MNGJl7X8MIj8fdMM6TsbBbBHN+SFtj3/Qos9T5rkyI3YHDOR9vVW2LIU22
l9aows61Ej+whm5BJa9W95u0F8R6PG+AW/Mnej+ovDREA0TXjkifWXjnKTl5HXNwPGnfzmNJh7O0
1xp84S9QhZM5N9Os7Q3wSQywBFXjF4NBX2vw6p6HkQ4JTx1/3A94DgWYsi3iSesAQ3F1QyGXddeV
xm89KPaovt2fx5LsX/CYksXGEQtCJ/rU/Oo4MiqUFKN/jR9uCRSXhv5Gj7bI65Z1Foz8BEXYuPlk
FOBCaND6Uh/KubXrrSNCYt4AgPyZCsJwAoWd02FMbIqmxAcATRo3Qx/jrBmgMX2ca+gy+spH2GR2
w/2NRx6JPwLHLbFQGAZCJ1UkxrL8kOlB3aK9zIQHV317ZMa9WYZ2nF+1VyXdKnOSGMYJ3vI9K18x
BSgLQX0EStT6HVgH4qY4pNlxbpKNcf3Jw35Zr9XAhDMwDxlLmxBAGrovjCMlTsv2SeMl1pM57EiV
o7fnMMZ7Ond223EEpFsV4ZKtth6qSHeCII0OJcEXTNN1imIqwg9Jfjhv+7JKqhMQwcNnS2/xvKxf
okyeP6LMJbbsaGyuGivDvTZGbVVoh9rwUCD82tjk/wUcPb6gVCMUxe+ni4nCi3kaSIfuAlymKdot
Fb5Lo+fceGiUwvbNI7SkbMhPnh+zdKOgYPM/qIJvUcqUDKrZo6+m22mBmxMHgepOrfZBYZcZnpO3
OPXlC/kJKNgsOuzyTJkxzLq5Rl+LNTrVuBFMSacSNVcgxmTQtf1SezUZpl8G5QBzVaP2ZrTC0VWr
CeL2mg41NQsdreDd79AMhZcxaswMvF/FFjeCbJzaIkFPQYrJEA6dLmfG2klJhhltBQi1/YCgdfEm
LN7Or57MW69BBJtRUpSHzf20VMIGzpi8pGSvQrDLdIZ641yQNdhpayjBUFoVpG1+ivGw0UN9/1je
R/Q5LB/Gdm+hP3wovTS5DtN3Xd3P3WFIHRSQRpFLtojcZD5v/R2C/bQRVzn0EOHzwBZS6k+5OrnI
OaCqftzYGtIVhKrGogWNelnxKpPg2QhF9QQj1imI3ncTUZyy2J1fQVk5LqpSPlGEkCi0yjA1UqDE
NHO1xh2nd65e9OplWO19etmbkGIiV1FyrZnO2L3S5Lc/vzdb5ZzLrIkOfv0VgrVOpaoObYd+YT3y
TNQSDoXTVdRuQxN0yshbthvZBencQt8XrANQe0F7zenuYNz0U8UE3jxbpZs2FO87JnmjLd3KHuqy
WANas3TRml1UbgWoNK7CpAwxwRRCkpU3utTGi5mTQBI6sfHIA3XxAVr2XWynv+vDtIuu4udf0Fa/
JTeRq+1xmD2nUL1XD1vkrvI5+OfDxIJo5HWqbhzwYRV/SPzQ1udjom/cWWQOAr2gUFBWzeU2Jqzr
rA9TmuY6esPrp0qFj4hBlnFBZ08jW70hsnleQwm+KJogZTnrGE7beCreLRKwBZzfK1sIggvKqjYd
khkIBTRRGq2yk63XJOnJsR6E4F3iccwiowdEFB9BiBEa3pC9heohhui0cuE3V9oWm5PMCqBP8Ef0
mXFkbU53AuTmsynWFiswdir3KjQbbEH8ecEUdzcBEcEiUICQWGyQ9I0QN4cYVgAh14tm1+wty20+
ov3z5HY7KAG7vuODgsPOTBu10d5WKbzMZa/hBctQioym0zLECFSjKvw0ImPTuIjmjXNfioNYH7IP
Gtdh76dTydmAYq4Iw5zG24i5RvzOiltKHs5boXTBViiCw1aJMixcrnDYYMVjyoEFqCjfaqeTlV0j
JAN1hAn1IQrRvNOxDCTtzL5AztDi2Y2i7mv0WfInP3jqZlunxWVi3WXAN/gOjSLW1k6TwRNIy3Dk
8XCFAjPtKXw6sSDUigl1jItaz+CO5r0ZPtPxg+SPSmWHs4vqHo5Nod+SLV4uyTZf0kccVe3I5WtU
2BGNifsn1DlRDaoqP3lZuUFDtwiyZBgLaTqU8XDXxYXtdHxd0jftZDHk28q+tLWJ7iCgc3/eUCRn
KiFLRg+hAzKhljAOddBYUvcQbqYhB12pN4O7oua/u8hrIFId8d15OIn1n8AJrouFoC+IFp1oZQD9
lsKvdWVEKw9iejoezkP9OZoEhwIBSwSXTIdWMlIfp9MXgtq99i0U4g8XBRowBgeELTaF7JfbXRT7
PkanTeG9o97Ppt96Byx/kBcM3I/MTa50R7VNNF2c/yLZXK8+SDxLFSs1htnAB80dqr5/TWbowmWH
YHnpg+uynv7iQowJMFAOgPZS6IIJ27MPKDrocuBpiwQ4VHsNF6P+aF7Cg5XYr0NmF6adTM75Uf7R
qPw675+wgu8hdY/0JOhenKfMA7dFACLaPeSVbP9o3EVX88Ha9ZepPdqWZ/3A02Vmv1nHt+YAajvd
DnbN+w3I0trd5Pje+Q+TRbGYDxPUE7i66tANPzWIoI1AnO3jw/zvyq68Ctz2A1SW3PWvAk8D99LS
VeZkx79gWzqBJaewfpAq2rwwAgcNhCz13ubP5wcmq2Y9QRAWWlcH2lcmEMaP3tUPaGe8KW7il+Z7
5PgPFDlgO3gwXkqEkyhHcC9CL7F//4+fICx6ViY0SAMoRUOw1QZD17t2ZbjF97vs+uO1vKb74dl3
sNKKy23qTpdb9NWyaqWTKRBiSIsEAd55MAXK4Xq8zX5zB30o7MCPHy/FHk1ffm4rP4wH/mDtzfvJ
/nl++LKL5wn84vdWSa6xRh2REWH49PaWO2zfv2vuiNLa4B6CiyWUmXUHbI1bRDaSUx5yX+itQlUI
TiPRw1lQrCqzOQHXtO815Y6SCNnx1BmZi0catb1WgguUVKixw1Ek+SMKvXHrIUB6BuumgXc0At0J
PMSeDnwqzZKZEIJx5haXa721E9Ww4ZTRp7PX9WNh3fLGDkDSnuU3M78pt+6/sgMFFbUGxk91tLIJ
e1oZoWxldMAf6CWP3SA+5laAfPDT+QXeghH28MDQlN2oWF8fjbZzVVyhI/xDqcNvWrulKyFTOiU6
NzgDQ46JKnxhSCF4tDW62BL4y53WDff+PffS4/jIH7W9fugvx2/Kdf77gf5E1LHDUbJroAM9Os3z
1q6Se8zVpwjDruMGbBAKZjeBHrDb4w6Mq2m8y5wKbZTOiG5Ou9+ru/nCPJ6fb9kdZ4l5NBSSgSQI
yYtTuxondBBpRoxJaCFZZo57hVhOC0HVYczQ1xFNt0iwvqF/1SPNFreNLO5CatyAXeEm/uUpA0xI
elVN2FYkQKfPr97/dn5wsm3LII4I5imm4jIlxlwTtcCxgVkl4TSNdlAWZrAbtSCFelkWVN55tOXX
xON4jSaEXHFQNVM1Ai1t22OOVtu20b2J904SgZMifD2PJp07DA1VgSoYRMTXpsaEjFc3FC1cToQS
tuZqVNONG5Qs0Q+NaFDGogLqTwb11DaCuJigFlq2TlFMNhSo7Bmyp1bNvcQvLvs8v/AHSFQY0cGs
DXtuOqfQoHdb6w6h9OL8cInMMaAGEtT7cEEgHBSOXtJngd53dQsuEe6VY+sYln+ZTel+9MeDlpJd
nqc7c3jQCuZkqr5Pu+kIonC74lAFoPEVJPucEHqQHRiaOv9HnL8leNSiXQlW3PR6ivgAUocUD6zm
Rpgm3WFgr0B8rFMDJ4iwwxKDhEqg4su16sUcrjTLJu1rCSnM8I6W9phfMnVTYHvxF6ItrjGX2Vwd
k8yntao2wAyaxI7wOp3rihMMXqYrO7W4Ha1rLU1tq0NFza77i/QhWYML2y5MfTLGE8C7QfneNvEF
44+N1nox2iJHv7KN6f28cUijgjWiuPVyTpuxXYYLVS+OXFCYvyZIXDLDZQGzh8rVoWECek8d/FlN
a6fqHhIuefprmC5N69fG1yymeG7yhfsQ3k/SQB3xNVACda3x6k9lKXXJ6M1+4pn+XZW/qEoGsqbn
Kv2l8IcNfEmJGDGR5GNw6AYebYWtQhOtrkLSYf7JY41oyAifcEsn5EihlG3urAT1MVtvuLIr1xpT
CEuNSNPK0ehbp0kfwn7Ho4tJgaSLvoNupF0EG55J4motbuIqjQc6Da9rwpaiphrmpopytKxJ7Vax
HqqaQ9sTuqjRj77cevBc1ktYzxM0YTPVvlazIFpK7vIARnOdgWzdN92CfUuGxk6aa0PfOJXliMhx
Q8hsqUIVxodSLSNPGsSWZpRCzQspOeM5Rst9l+kPQ/cbrYMgatuqX5C5ewtXNlzjUdeCMj/BbmIj
7ltGURMEWcqG3hAQrxOS20btqcORpJ4yp46hoG7zjXYFJCCOlX44b7qSQ+3kCwQrCqdBVwILM62b
xUvelOXRakm9cZRIjWc1TGFyjWhQgmIp4Yr64BgEkcPofc0iBy9Ju9b4i6JeDAnPfmgzxsFliM4g
bs1snLGUVqR6JpkdHj1rUfTYFnw3xbBardwwnuX7v5jrJyIViPYQtmlx3y3VY6gtLEl68JvASTb1
QORrhfod9DfjavTHJ6+OGIUZfChiFBYquJLZpTL/ULe00iROBXP3CSG4dZ/o5UCWOjg1zg9IjIJr
eLeUHeSBO4KbjSgv581PahkWgcKPBZopuM7TU1MfIxSQLUpzSm73ir5r/Ns62vPU0fPJPQ8l32wr
LMHU+9yCCNQALHMu1LupLa+tiN13s7Uve1Rq6kR5IEYEPi1klO2xSac7SKTrXkXDiy7N4tuWZ9n3
jW9axvfFclbfJOwMqy+H3orwTX4WP0EF9Eemljdpmnz4w1OGB8AEVMyD4u9pEtuzAWo3P/ggDHLU
579DEupZfPUZgr8tCtrFfClZhcBbb9ELDcJy/vhkbmmny3EoSnOgzGNysS1pbvIC71TAiQKHq3sz
SI4F+q42q8Nl4QkG9AkkrLVB+zHSO8xrzz/UsNuzqUVK1De/B2F+0NNXZkGqEWwq+tS6WfPckP6u
o9YzNKdsLU9u4gktptYWeYR0c60+SljsAg/4oxrio1RqE/PKQJzY8H1mou8AnSrjtLGoUq+0ghMW
VVGUTqkJJrubkPtu3bF3C9TT/I3lYDUXbTBIgAqR56BC/nOMUe5XlQ5UkHbgDLcpiq8SbeMMkU/e
J5DgmYqY+f0UQzsvyX8adL4zo3sQwNLc7aYP3R82PLrcUD/RhDOkHsImQqkpNoSu4+Zqq1azV7T6
xlI3vNLyQ18dwD9A4tFRZKDgoxlKaMPotUHWPFXdrM3Aef1cha7Jk0uQ0p1fMVlzPo5GxKscoQcE
x4QlS3xULv4pRJ6z8TBC6EtDOUMOTubUKG4SEEUqrNxx+rPrftP8F0H7LG6CEHe1XNZlGx8js9H1
twirOlNSJXmG86YZ4tyuUT/gDpUeukYUJofz45Yt6RpKWNKSFimPDUAlQ3BMew10b90Rou4gCNsi
798YldjROnXlSEa0FjlUU66LChl/nRyYufG+JT3QViMS21hhNWlh+oDxlXTfRcazUqDim7aeEoD6
qyVOoqGSbWD7Raxo6mPPjPBuaBh2NGxp2Ml2J7w6tPrAsIFUqZDY4+rQKRWFGTfB4KQQdmSt6TQW
vRra90gbHwbITm54nsVMxZ0DYkVUVnBk0r4IqwyIUupwkVrVJ/27VUNCoCniFKB55VY6mdwg2BLy
kq/rJyQ5jVb80kdv1SK/a/LKdAJl5l4dDdBC7enWA9cyYV9GpzG8b5nYqKp4UmbaoESmjgkFN9R1
FPy0wPlL1G6vQmMqTn6bNEYUCElE0h0Ltd/wfsvp+AUcaV/GUPS8JJ9Px8m1WNeHCuDlFO+imH5L
+nkjwS+dyhWEsPFJPMZqMcPBdizZoaz/oKapW4Rb3fKyVBD4RD+HIux6PccqpYsjj9MrPfw+hCGK
gu8b4ibVBQvBqqC+KOiK+wtXoyNnT6DBtlxDTucvr6zMahociqzDXSfzd3nc7U3ozCk83Cgwknq1
FZRgkh1laJM1ABVy5o2IIeJpwKuzdQvJ7rvzo5LucbzJ6DjnUaIutmgm0I3FuyumUkkdRKvoWc/B
fYCYqs7eKQ/+ag4/0YTopQ6SxkiXwMLXrhnHE2Z8tMLITrbSnFI3shqVYOuQRFTNdMKopiDbjyH4
U8rfltpcjOFzD0nc81MoX63PQQlWX4RFRdKlO0tpwdBqXSfme+sPt82W2cuiCms1KMHqSR61CYFM
jdNPkeVWgZ/gMbq9b83hJSDDTTcNkROg/+QyZbGxtXJScNR24OnMMpZu0FPr71GKpGoZwCmoHJTS
HccPpTlaWWQXzUNa/t5kipXO6iegqHxfBjoa7ioAFtp+qN661rWS50zd6lWU0VFb1gpH2NZ4ha18
tQEpW+tiCwRedPDdDqW4tmHT/ZtyPbnN7exlbvCgXDHvvOVI/eUKW9jnvdXHk1ks2FB8p2m8M4l1
zPStQ1UeHK5whAv5TCFImXfASd4Mj10Qz+Ae/VZ60y7/VoFaFIfdHuSmG1Gw7DXuZGqF+1ow4DLH
ywX2qfDS0FUOvmdcD0/Gr2yfH6YUelFO/RtSXHTDqUnn9Y9SpoEy4C+FVmg2iwrfBzAn15aGhszK
ncx6a3jL6nw5UFcowuoppI10bbGcuN7T5pZCuSdDkfjcuNAtKIPCC6Z9hbsZDiSrfzxvOdLdscIW
VjTPzD4qFWAHrXE5pQBRqysQoOzriB3OQ0l96QpKWEVQSoCfPABUrgx7BZwxZIohnoaCBZai4pB+
Pw+3tXbL31f5sLH0yy7NAadZr6V2Xyx101vObGv2lr+vMGiKpBGSpJi9OsLRcJ+1h8C84H/RXoMC
NTz8qTrqufDkdQrTtHob8kTFKZRfpopblx/hJimb5JECjSYU72EoaMQ/AaNq+zLjBFEdbZ813l0M
Q1m7w/w6K801GtG9fi5fcu0xyYuH8+skDRxWwMKpFzU5fnMJHCIk+KzKKWY4kta3B9RFsRhCw4z+
xWvFeqjCEZRRHk2ML6GKisbXkZg7cDKOfn+vVUutmLrBd7fY9Zft/TlA8QAKczUM+yVWiVu0KHTB
Wz+hEev8JG5hCIdPDiUDC3TGIDzFquFm4NvqpG6ljKTWvhqI4KemtKVG1wCk60qQWanU8Qn3ZlND
+FVsBUOyAhsY5NJ1jSo+FLsK+7dqKm0iE6atig/FvI+Ku9h/RY23ETy2OhKQ0zOhxy6+K8Njs/WY
LyMcOQEXNvYwtEUeLa2wRuol9NIg1wF7pqBVGO0UD2rVlUZt3m+cNtLQCHzUmkFUgshSGPFclWZT
RADNlex5DNHdEEfuQIhXUsNuGgaRxNhRM2V33nbkg13hCoMdm5CPbIk7Z5T4TBGeaVlg+3zyxuIJ
3ByONj3lEAkr+BNNtjJcm+CC3+maVDfBCYTQJelRu3Bd5Dcm/YCelBuZF525r3w3qA/+VnpEasur
MQteRwnmwAI1NXwA8ZqY31cds6lf7TTz6fzsSo+hFZDgbFSqDnUbAig0w+OEyyRX8t1C7nIeZmM8
f266q5Mobmk8lnSBGS3frobxOQRhk4LXfa3rNu4pW2v25+8rsDAx8K5fASwmv7XSG3XHD44+nvOr
hbhp2KndbmzAfrylPCIPBNHRTdE3zEDUKri5IstABhUglm/rwQ7AmJSMAToJlD3XM1uviwNJJ/x/
fTTU2DMw0cpsPqRogEutp0n/VWbd8fy0/5ep+PwiwSeWNdolpxrd3315D/aJob/tU/T7hRcUVPum
vlfwVsJazwo2gilZkTekPD6BhcCtgYYMzTmmYq5e60Dft4zY48hu2WSgA8f0SiWwtfi+zaaLno94
sVOPNMyOuvqgp+GFRf3Hir0P/DVviKN2BGYSXvQmHpIGEu7bQvvVpLUXBIldFZpq9w3ePhbGkKHa
Eu6ShoWrgQhhIWFWQieKgaT9Xd8eg/ijQpmQobrBOG2sltzBfs6Z4GBrv+wtf7l7VgRanA+NP+7V
8l5rbw3cKRQTzy6P581Dvvk/AQXPGtRqyowB1lEaPuiHrEOjamjRHL3zMJtWKDrRHB2yfb/si+wW
6h0VB5lNZgcqir+OSeJkXeeCFHrQNl8LFis7jW0o9IkpSLnQxobcrjCjpYVqPqIiAC6jq8aP9r5x
wWDxuL508XuCtNYYO31+NWZu3fU2ni03Bv51goGvLa2KKJdUTfGBSWG93uBRGgF4BdqcBvmtXaJe
GhFx/Yq7GZ0cs7irVUgu5s7cfKNg+k7DW3X694yKp98hHCcEbf5dWOE7wnYud0iuDOAfARutkde3
fhFHNhippt35wUvHDrFt5OpUiqBB8ADDTJIgoTrCMesmNQ5B9ZhsUVYvn/1leVEGy6mBG7YqyqL1
c4Nn0AmNOD4r8UYAeQcKCRNuoCknJK7lXzXoa9k4yWTDQvmpvqiII30v1hIpxIRBGRjWON0wUMJm
0y4Yf52fuq/hMk6QFYawL0dmBaibN3ChCkFlCLPZrL/aGoWwI6OpSv1xWZwsdHrk6KebKn05P4jl
I8XFWQ9CsLkOmQFLUQBh5reK2YFMymPBVdv86xzy6VwJAcyA9dCWbeaM1bU+/izQ0JDdc33jSUO+
IigyQJYF1ABMQMkmNgRTihXpyGC3wS5pN5ZcPlv/AIgUFX408UlNAFBOD3W9vKuH/gPp/Q3r/XrE
YLYg1w6CNA52L7FmKzAhK2Qts+X3AQgrUe4OxzuXPv3J4i5/DqiS/IRYYvs4+zHE3Js08TduEdKB
/ul+0lQdXVfCTOaxMaiFgYGSIESb+DFT7cZM7GyLqFRq4RQAEMdCysAUYrHRrLKpAb0mGuh+8B7N
PT4Ifdj9eRv/GhxgOlcgQnjFQlOp2gXESPc8upuHh7R/wqFjd12zsXJSC1xBCe60CHwtnQ1Acf+K
oW0z7zLn/GCktrFCWL5gFTajCpeVSg+EwXjJosMIFcLpRiu/N+xgxC/FsPGIJnPeGjqK4b+xo74w
JLRjU0Ooz0JgVTzmOhhL0PJdhz/D8sMwf0T58fzgpNO3QhMHh4bDAeE/XrWmQ5W+K+VG0kY6eejm
W1hUASPmpxI9CYagV2Bu/XMbXOnqTVIitLZeTeMlBkv68HF+PFLzXmSakXEDXZ54Gc97dcr4HLRO
3BsQUtTspoxRrr0VOGzBCCdRbWZWNpSASenRsNAJqMMpbB2pRLo4q8EIp9EcM8KnZTD1rrgBc8Ux
+EEDu6Fo+vPSJ+rkDru5nH/qD6Y7vHC0A8ZOfQXG2PNTKilJwG62DL6wgCJkFPsQ9UqfUT0XoVcg
dcnF6EY/2Cta3A++nV0lEHD0rEel3ACVD/0TU/AgXOmNsLLQeIsIlfWP5N9Xc5yOSXAbdavEWuzj
90P9qi4PzPpubdHJy23kcwjC1soia1AMDgjGbxR6DHhib/IoSk8Ni+MwZ/qSAxZOjZ5HM8RjgJFV
CynOGzJOC29L8+/7oCka5uCWQP/FlnPy1AeqSTfi4Fs693oGlz4n/UPq8xA9ILwj72MSFv++Yf0U
UTCAudIDJcjQUJUPz315oVrfz1u1bObWIxIMYE60MusJfl9rDmX/e9Ch4z7t+2wrxSs7CgmuOcAC
L8uX6shJ02J0VcEBqqOrDaFNyaFXj3xoEPgdzg9JZnBrKMHglDCH4FMFd1HqSOPMiauHzxWP3P8N
ZfmK1XGo9KwN4hYoYNTJtN7BsywDl9bfgIBbhS0kPqiXOQWZO2Kx1lqGAqEXSGkYIEcLtxqdpSaA
Vr3/gAiReB2gGCcIARKhY2nWI5ehITVJNMiNP54fjhTJRLsV+rxUBr7T0+GQElm9WMP2MY1FF/M2
Hg++6vVbwlWSwhiErohfF6JfCJ/+Sc6v1mZMpohEyMs6vWk4FTWfYkjSGvpc2+hwt6HY5kwZepv9
YMeararvxbrEe80aW7A+PrV6MeAp3SH57HS0vpstbeO2IQsmwPzAcSQil2iKBEdBOIc57GUp6whw
3nZ57xoNeGrjzkLlVAF+0rb2E5fwGgxvQ7fxICTbXjgCYTAgfTHgcE8XsTeJb84RQiUTAjk8AOV2
ya983v7FRUDHTWrpzwMHgkiN26WKZSDkRETmewTdZUFfuC1Yuaxqd94opeP5BBLpcaupGMKSAUhX
Gwj+arXfPuRZOai4zEEFc2NHy21zBSccIUhFFlNWIIxm0WhDadROY/XAR0S4qQkxlyh3WgvVseNt
V85blwRZTI2EC9pHkHAB+bawdHqu+doYcVzvkG8yrG9lGYLbsboKE+Ia2s8WND3n51bm9VF7gA4g
Fdc5VewdM61uNNp88fp0qG21DQOIC0b5gVSgne3xSlS9/G+A4u7jLNHbGoBWWiAp/Dtgqh0XCBLN
3qbG+HweTbbX0YEJJVboroFORgg7UJxXDXqHy6oxgi+VM7wbbOmHS2cQPCCoSTMRe4p73ZzVWM8W
69TI6ObMm2hi12jLB8V++3B+NH+iJNF1oQcYT3eI08ErKJimijtCmjYtgsGjdWhfyLUO9jt7fBlu
EgccYuSDH4fdfMPs7/k1u53upttX1N4erIMJChC09Xrnv0c2u+vPEUKfapjVOSzxOcsijn6BR+Gn
8wgS+gmK8tPPEQsbIioynUBNuXX0Hb3xr0E5cde65sG8yS66V8XtL8prZkMpB6PMrnKv3QpVZAfi
Gl8w15Y0FQrKgG+AkzNNr3h04xeKW+Cp4vxIJcTty0g5NF/wHL2s76nXjlOUcjYDOiqxTV8UnIDJ
lLtsBFMW8/dphjt810LGD11laCJFTYirFt1W6ajU95koygdrLpj58OBy+hGpr82V0eAGFSfdhU+j
Y8a4HdfdriNgQkgDu5/u4hBUheHP88OX+fg1sBDi4DG+wn0OwGOQ2110yNHB2o7H8yCyxTThXDWG
9C+eFYQpVkurThhDKK2Y+9kHe8mes3c6b3g4SWXBcuaDagIZOkhAi9QdSTcYRgdGHEcL7hiEaNFV
70RJeui15tgn7SGi0wMrX9G268xBjjZx7YLk4UbHinSsFqJSVMuCw0tMeCoKIQqKj8Hf0aYOqnPj
IrCz2oP04Pk5lZ1Y5ieOmPccc7XhqLCBxeTxNz2KvUorf8y+6vYksMvq5xRtlevJgiuOTaAaaCNB
gbPg0405Q//ECJYCP9KhmKLP2aEukByMR/9O14vrcehDhxSK7xCNbAk0ybw9CuIXUYwlcSge0JDD
aOJ6Ag2DTt/j4a7Pfs2DMza78d/3kS6tBToktExUAetimhVtC0qQEDgexp/L5hjHr030kZSvnfqx
RZshed4DlgGuG4riYFxRBCcbD3k34fjHjCKl3PW7CW9aw04LbzW649qOEygnkWeyla+U5mvWuIJz
HRMoMangYnNUY/dzdO6VQ1Pv+I9vyhOvvajx6qcNLyNdPQp+i6XfE/8E98bmFK8xS6c8T9GYS68M
1da1NzX+Hm6xLsq2H18hCf4spUPBowUJ9x8bQnal+jYkjrHFOS71NWscYTMEo6mPfMHJW1TKaofe
Tu38Qr9vkX5zq7vKd+jj+Q2/MbI/R8jq6uYP8f/PYbT04qNjtnguEghNZd/O40i6KGGVSEVAzQcc
c0TM5s2NWYCZecTRu2eOdtAed4UDqTB+q/0IHmYn3ld3IPMY7Pn1PLDsKFrjClFNu4jOF3yAVTbv
QX8EhVxg7c5DkOU3xEBujSHsuF5N9SJRgNHvUmKTJ2iIu+ORHxvXfygetcHNHR1UedQN3lLnEv0H
zt+ke9ZfIOy9NDYVXUkxuzMhd8ms7kB45TAUdMz8rq/q48aAtyZVOHonarYTGzFg84HtC0/7UCBX
DdnR4AZtFdPgam7qRnvkmzp7nmzjJdjPF2ie/Qif+G4rMfRfZn8J2EGxiU59YfbbyAzYHMKJq3u6
K/b+/pg5TLPNnXZTOQ1I3TzDba70X9oRvc75Pt6z7+wv7uggovrnE4TpH2cfwpMUx2YXX6D6lbAj
3yLtlm5U6CjBrasGZBgFZ5c1hlapxTLK8mdX/7aMHnI5D6z/fX5ppT51BSN4umSsStR0AwbF3U3/
DuoIv7guyAj1883wVI4FVlAL/dtgBRKsKJmTcQ59YAWQG0g7vHQyFNq8tQF12ICiATY4SFTgXpn8
alnkmlN/bdHGnWvjWon5TknvxiDZ8IfSmBmW9M9HLeuwcohGk/l+r1Y4VCDq3EEXQckcazpOENtm
L3N14OqNvpWnW8zji/8AFZSOWk5Mhli8qtbWVOgEJ2fG1fskYw/Yz38R2KFF9x8IYVh6mCjjVCEo
ILn+f6R9127kSLbtrwz6nXPpzcXMeSCZ3smbeiFUKlXQRgRtkPH1d1HT50wmlRDP9AUaDUipyh12
x7ZrLao0ENpKzdBRQzaDso3pnD66qiDOxE1Oa916jRKPCEYGIi6iQz93jkAgyNX+wmk9EzM5rcLm
Wt9GWDg709akXrJUDREdCZQ+5HONjFenhCAOtAwsTe8Tz/PsYBDYoWnHcTC0GlCope2bzeKvEMSB
5QCReYCCmTrs4snC2bTKG1ilyL1pv2MjrBGJM8xlEgUKcHOLNIhtoLqsv1/Fa8fP08Z0DvrxtC91
ko7s7dK1sFm8AAZjZRxzUc0oyGva61zE5BVWSoDrlgmmpSQImcanPPUpoJ0M/vj9VK6plHM5k7cg
KYHXBYY5GFAoYnDrE60Xsqd+zBbNHFPnnKiJzi91pmW1CVGZTkOgAvNKRxtvUDX7PHn/flZXM7Ln
05poyopmNhCB4T4o63bwG913D83GXHiBfuI70COGuZ8F2kKutu4pvntMg0cSzjlq412aKqnzMUw0
SFG1olWb8WS2dFHQhZBsKVrPt7SdQlAQ+ev7OV+7bufiJhehBOjGwFyIA9r6gzIi7wA5FMgQYk5V
XT2aAAZFXEjDJZgGSTRRSkNpYXOb5VIae24eXPIm507L1dU7kzLRVJ6X5IXeIh6UFCvhdmtFsfwk
2vV1seDuDZnFHB89hS+7dSZv4knQEu0BUYdZAfvP/e0gWvBihOqt8QwmUtL5nATK0xCqa/1YLptl
dCD3f2H7EPZyxrIiYAxNTmxngNU8HjBfBVmLDDBNiRnYc3R+VxXXmZDJkSSDHSufixqxJFT15wQ4
xd9P42ocDwQ3toPu07F0baJQZAZ+kj4aPTLlVLIbSlA+jTrV98T8VXUnG+h4/ECUVaY+fC/46vE/
kzvRLpGuySweb3wtCahEkMB1YBHNeWVXT8mZlMkuKVVXdBIB2aCkR5N9mMNebwsffEiEU0Cj5Qtm
//h+Xldv25nEyZb1jJce5eO5qLde+pp0B1K/WnNv9RUpQA1FXQJKXYF4P82DdCpXZaNDCo+UIHWM
ZS6Yn7mnTktmXKErTa4QcSZqslEkA+mSQ+EK9UAPv9c6X66Tg1wpB/OmqvxiQ4Jh571qM9m6K+pk
JFxBnx9y+yM22aWVymulNYhAUBLIUy7SSGDIlm3sm9rIyLsAQ+/3u3blNF6Im0yyMUTuiAziuL4v
lDstXWvK3fcitLkpTc4iqt2EW45x1sq6E+i0qcKiO7R5CKRSxAYXWve7MZeVu1Pd26rbWfSmTk41
CVsotnhmda+5lJgv2smQDkVz4zS0rNWqpUiBxDkPydE4gV7qnr2ZwV2y7/bNOr5rlwUIstfZniI7
s40f6zlmrSvGxcUAJteERiDzsjIMoI+WUb/kcRh7r5135PFcpmJ2rpOHtirVJE8siDJIiOY54EkR
3/wVLz+y/Xu6TJ+ZFiYbciN8um/95IGv3uaCo3OTnbyNrstQHuph59siFGZoktqvikVCfhjp0/eH
bE7S5FXMHTY01MZczSHool2Zb4f8rh7uo2Tu4RhvxOT9Pd/AaRsnCgkMM60gqdJBcv+jyWYM6mtR
Xg1sziZcBcuF7T6ZSm1yPTJHlgQQpFjRCd0Mfb4sjaWku6EPMTnUmATStGYeRPPKNQWGOi4FkHw1
lPNOkpYxqWueI8sMxGkjrKDfQM+N1EvaABhXLHI38tMsIJ69LviOdAcl3gEVarB2tnEU1ostbhOa
+PoAhGqyyqIwZd0CeXeh7jK5FCx0JDwfwx/MTepGuzYCcrHbLzoUHyKvHdT9Uwdcl6Z509sxixY4
YA/i2W6oTk6jLvsYeWiULoBJeE4DXjk5OrDTNSDbwRTQpy8KAjKMKdKCHQANSMC+A8CNLPCQvrPm
OvyvrfC5qImyZQJcrrk+ikr2oL6p48AQqZ+AE4CENp/R7FeFoXvU1tBDqqNF7PIhIVIAj9CAsLzz
fIBPLlUAvzbaiyL2rD2mvFl+fwOvvMyjoP+RN1FsbT3QBD4ovCblSXWA7Ks/kNpeynbxvZy5eU20
Grg0DV7b47ws1IsCFNDV35m1MmS84o67cWchpK4INDS03QNiCW7LF/RJRY/dCHDcbaABcJXwTSJ/
DKAWoOUp0RZzLORXVhHVaa6LpJUFpM7p819Qp5Qe8QBqb0XBwB+HSCIysBR05nRcefcv5EyOIteM
2KxVpw2od+qzQ649JHOUAVcU5YWIyQE0pOElRol1ayIz0A0R2H+h9cCADQj4KUROkSyeHAVdGjah
MRbLjNvnhsqw4/EdTWdshqvzOJMyno+z8FCnuYqdqJCSQb8ZDUhj5tqrrm7GmYSJxk+V2NO5hISy
+ODlwgCupIYw6ff3ZkbIlHzHtJhBcEHaoEfhS2NthGtC885U58+s1ZSRyi3KzjEZZqK21inu9BAc
AOH387iWbzrfdUO/3I+qQssxMnotUDDkIbH31pAFAoCSzWCEPKH7sdSMxgLOuOqjZwSJbhqgiz6M
O4BOCnUVifsmm8sTjFs0sQouBjUx22mX0sZTsLpF++iy+3I4ErLL6x2yUlq26Nrb7xfhqpr494n5
pFM8O5NppHY01cczmYhVl4DcKHkGrWiUzTR9ze3n5A63nefW3BvvcJbetFW5K+jD9zOZkzB5NlhJ
PLdXIQHNMBFd6Y02c+6vxf0vtmaiJewkl+Aqw1rllvrgpmnqu1K4fusNN32nLLzMXfYJ85v6zkOb
8/ezmxU+UR4xkZrliggXQn0oogqVwEHZngp5A2a2PvUCoeyoos9IvXoYEfXC04+cw5esQ125NjGV
uAsKaKyILhIT7dwoeu7RHPhm36l/oafOAG8ngN9RYKp/YUd0e7Pm4O/t0IHa/S4q9tAjFtZqNFRR
jDmzoPqVi3Yua7KgonH1osySLtD2NbqJiZ/t+ZtziO4f9bvqnc30Tl1BGkCJ19nUJqrZjQAvp1GI
697VY/Lk3GfH4aP0fL5zhsBYhNbmybolcypO/X6S1vj52fXmjp6DHwVS4Z0uxO+u8K2DuYlzPwbE
yoywa6rkbIZfQDk1zlTaQxYSnSFNy0CipC29c83V9zt37f05lzNu7NmcYivNsyaFnMLwNnZu7mLA
y4lhLkA0J2aiiFstroyiGcVYauCKbYro2lzU/lo1x/mpsEaldjYXtJA6QzsKUdZIRqyql/SB7rWQ
7tiLeZ/afjKjhq++eeeLN9HD6KRSu2zcpJo+kTfQ/f5owtpXFgkqKhvLVz74Tn/oUJV/mz/9/23b
RD9Db+ZVUkGyYbwL90k3ar9UH7+XMTu9iYruhkxT1PFs2AcD1U0/NL/ZJdsRtllgSuxFbvubLAQr
i75y59ztGYViTRQKXm077kvIRl68LHztZCIR79sjO8biVUVZgTNjI10ppxrr0kDBh4ZCEKBOO9uj
AZ1cvNFQ7MwT+PanIt9mKbjDQr2owyS9H8oDjdZtuyqHUCmPaTZzE69EGMYBAHYRXQdITE/rKmQP
0JucotraQy151uVhwcGdjRorUC5HYEzdDLENTpRFMYc4qTnjal7aSZeiJzeHuQTlVg76ojN7Rxzk
JAvA5K4zsQF3tuKdCravyhdmrCrnybP8Dv0zClsY6oemvdnwUSxf7bNblIf6HlEXBvAxxcEto7Xs
ssDhD4iSgHygYFXooYCy5p3fVD+AvxA0zYlIUGbwtaHHSFBuOrNegoJlqPe1zJCo+eFKZaE0JtAG
lpq+TuWCFxur3DKFLkqxocoqSjc2lX5TbKQLpPhV1d1n/SEygNNHfZKSsKC/SLIjQLC0YVUULPTk
TZ6eqI42oCXY3zlf9/SUgl9xWKoN7FX6BNA7NVqnztr1nhi/BbwbKA12+XAL+BpHy0K3Wjvlvdss
i8zwebe37G1Kbm22V7rH2Hn2kPCX+6zaMZDeldnGYXdFtqL1WyQekDeh3r3TrZntO8MKnNUU90ft
AKaWvNcmACpOQi7Rg7JIAElSvKj1K3MSwFxHoFhYZPYhBoWd9kjTe4W9GQMIcyJgWYCCzCZYrgE5
NXNbK6GXvOvMCkzyqg5H0B8oPAlaJFL0Ll0X7hLHL0jZY1SugW8rm99NGaTeXo1OCGN19aOb/RRA
8AGOVleOC7ID5zX1+iDrlsRc1Gq9UdBU0QD30NJPuSF8lbkrN3tBtdCySBbAz51777+aTmNL6kjt
YqpIC03bfQuLRJUVt2MxTqBtnE21bMJ2kfj5vvYb1VdvjAOgbBc4YfcqQYPsjCK8It5GLMr0PA20
umBCv3xYytxibTWWCaZ7tMYGIsgCeqpUP/Kf720QdtLtOxJHz/WinJn4FQpNZB3OJE8ups0G26nw
qH2WB6FRaFv68hnUpQVM1+DOWTgHvqj3wzreOCEP0xVoawHNE869BFf0w8UwJg9d3NWsIQLD0AMg
jUF0FNorKGOxZC+PwH73vdDZZ/6L9+v7lf9qBV1Of/LMgZwIsBAO8mUAkoqLHxxoYJz7rTE3v3H8
E/13Mb/JS6dmBZCTLOSvCr84moGxi5cZ5lmG3apZRLt63QZzIaUriazLuU1euCI2dK9xsabFExi4
NnRZguJ4gfhj+NYcjvnKCuYgB+ZmObGacwM4O5/1u463NaxV1B8NZf39hl17Rc9W0lMnNnI8cLQo
VeNVsclP1VpLlW44sF9r8YaMU+jl/VsjdN/JYsAau2ivQUuaSLrbsR/z+6Fc4cA7X+AvSN6el+vc
G1PyMAZvPZDELOkmDbNjFP7MVn0o7/Cq+Uiz+PXS9btALFHtH26t1L//fiBfDrFnoDocxbgGuglQ
/D65PEKJh1zVI5hRQ7XU3TIooVxr56APd98L+rK/EITGUJRW2IC0QwPcpZrycplzG4RNCLwBrtym
oBlaGPryeyFfd3giZXIn9c6QeV9DCkBVge0tYZ/5LAXSL2pvN0ZAwS+L5FUxownn5ja5oZSLwiFl
KtD/edukD9xaijlMy/ErLpTAZGKTC4mIpVKrLSampKq6ybOyeNYVw04BtDiwg9Om+W+lTfuZOOa1
04HWJQft9oDbdqeOXpaiTKaTuUA6cKXWaALTn0S1042XmW2bkzMa3GfOkTR1QAkPWEAPdl2o9Ut7
Rbb6KyAByd69p3d8Zx2yjRXUc5WQX92ycV11cKQhi2ONkCeXkokjPeElGbglNrh1G0f1nyu/Wxgr
9GUsxn6lYGaq43P8ZSPPBE42siVlm1QtBNqHZp8gMrzyAuvW+SGW/SreusfZcMSXwMBkhhPFqlgD
FU4MgaW17EMWdL6uga4+MJcUpBozeu1r4v5S2mdw62wnW5qzDmBJaJwJtZO76t5Z7tfDQg9G/0yu
7FMNwygOmjecpmE9925dvYjwBQD5isLJL11gg8YY1WUhUFiFktZuLcYolmXPTfLqcTXAAmqOraHm
NIlgN67DPSwrjK32N6gzAnuh7Mst/xndOIsK4ZBjcUOWzRzH7vXDCkYkpC5GU29K/9C6siW2C7lI
LL2btyisX0Zh/lN/kIEVlKf258xZHa/dl7N6Jm/8/GwzLUXPmzhmInB0VLI0INv0jSBZoT8xFKrf
wvubWdmv9Qfj8TmTODFmnTbK7ULBDN0fZPBLxKmXQOLs/HRph9rg16chdFbKBg0i69994PzgW2Wf
znT4j2brl1kDK1sD4AxWeloDWOW8dpkxKqN8b2q/3fbj+2W9PskzARMVgMoyATBS6PKmt1HlzfzS
TINUde9oi/LUlnuod0Eqv0Lf22AiBB2DMg1JbhGvCU8DgA/4uh35nixPgotN5hq+Jqp71+oQ6lOS
OQfjq5k/7snZcCcKpMvcrFT18XWzN/YP8Qa+M3sZ3/P1HffrtfteLKUI062x7QPNDvtgCO//4wqY
yyF4E8PNUMy+yi2sWCE3pfpDaW/dJPDcZ4oOm+835+rmI8ACUknc6y9czGlnlUlaQ39J5Lqo5Me+
V1ffi/gaIB5nA+QIwLyhEddyJ4e8pw7c01EjA8vbQjv5sT0urR1gaIfXxicP1rYBhH6QLKvl94Kv
qq0zuRN/LY2qzAB/Bw52om9MLvfIUgPtc1jE8fv3kq6v4r9nODH2QClhyYZAkus9J8mTmSy+//7x
hkyvKKpcUPKC4gEYrZO6E6fmMSC9ShxJYq1qBD2iG6+/E3Sl0fxYzJV7XJvNubSJGixsLuM6h7TB
e27JkjVzNU9zAiYHwnYSq9dGAbZ7P0JBdOvvl+ua8TgiZyG7Y6FQZwrnoekD0P66SgCS5WdthaxZ
1ckS3SweCb4XdNX+PpPkTi4q69FW62SQlBhqF9A4RsQ5Sw8F+QWqmCXRDRSX5k1IO+9ZJBR9cLR5
Ujt0M1guO0Z5PXPiv1bs4qoB5NQEuzDqTL/gpYDBqDQ6ivFkvzVf88IGRUW1z/ZHFCkhINKoM57A
tSvmuSgAAjOUhwqaiTlpJgbQtspaBCRqwfex50aB7poFq8PPhf4/7/3/JR/s5l9nvf6vf+Dnd8aR
RiHA+b788b9O/IP+7SZ/e/+o/zH+w//5w8nfrT7Y8a34+kcX/wZf/qdwePBvFz8saJM0w237UQ13
H3WbN5/fj2GOf/m//fBvH5/f8jDwj3/+8c5a2ozfRhJG//jzo82vf/4BZvqzAzd+/58fjhP45x/3
gD2I/7Zj1cfbl3/18VY34xeof/egtYGfga4Z7AS+T3x8fqKbfx9xv120d7tQgiq2jjLgp//zD8P9
O9Kehu2NTd+jG4CP6lEUPjL+DrcYLdpo9AESoode+/+e/cUm/XvT/gZwxxuW0KbGaC71Fmg4MDS0
JiPdaXioG5sGIEDnbROpKOQmVerhJrb6POhA0uhboFc/Rq1k6550DazzxvATIhCQVniTrwtlaPZ2
Dfoa5BZN149www481svQzBrkICLPiVeKrjZzEFiTXPTngF1VN0GjO7qBQBC7tAArHgMEoanITaJL
5dYgKqJdetYu80onAVgbX8reNB5M6nkxdLHNViWxlZk7dam9xjGglApGvYf/sH36RKc0JYsb08nz
GyW1zVMkHf2t6LRyYyaZx/wa3OGhWTbx89nJ+nPvLvbq0pcYxWKDRlpy/B//jSfp3PiNk74uiV6z
m7imiX1qUNj9ahW2fhx0lqxMRzp7yTl5SLIiiRElZ5rue1y6rh87UZYsi566t3ojAF8gMkIXulNp
M4mor8cJRe0aWrUQuPGAszzZnSIyalBC0vymgTeyF2aHWB344UCSqHdDuVZLR9uIpreORhf3s2BK
47f/+xH+XCDQRQP1z8Rdg4qdvFq1WqVAjqrpTZxUx1Tl8YOZZemxBXwyWjLLZGvbObV8WfZREJta
talLw0OQLUm32YDimpn9GvfjYjiG6iAAj548hCuML+DPMnU8bjUsuTF5jivVcUO8S7PVjqqHxppl
DFPhTaK//ZF5JRgsmYfcgG7xYU8URskho3oRh203NI/q/E59vUho57SNT8JAdBUBF/TyNFlKaiV9
27inkqtsY/dMHl2h16+IryQr6lae77aevjak2ezyNFW2TGPZzBJdPk7YMAOvEhBo0M46xvum2qfQ
C2gdK6pPsJ346+DlSu7zcTgJWFleTVpbMzd3kjX8lIgyxzFnifAK+nonrkPjgK4tVyxxgjLDJcli
r9rmlGegSq/1AIkyO7SSRAaJ6nR+a7pl2GvDUknj/j8zTD5HggsNfx1BHsAgTh/mqOxdonC3P8Vq
DKRrt/aWvC1VFH6TGNi2lpoc8rSOFiIrsn1DBfDBksSzw445izyFBypl2r24CZlJ03+5wmiIghOA
+BOeGWzP+PmZi12IgXBoOPXk2CJZaX1XbQHiES/AlW6/aox7gAobQCnLZLKeuTBfFBxE25aBUAmK
RzXEMS5Fa1ZLXGY25gn1Ws4j77rcZw1FVVyVeuK900vtaNadc2NQJNhBT2r6UrEy4Su1cAL0I/EQ
IRCxRmcXW7vEaebwy8bDcXmhcWRgSWmwXFVQ20xsqVKtvViUunlSDdE8to3hgB2jbX80qNfYx1bS
nBy0RXU+xYEPB5nbP2cW6IuCQzcZ1gZ0h6NBB7vhcoFUO0enpZbgzQFa+nM9FGUA/LY61HTSL2Fa
JCun1JIDqRQAHZTpQJ46EqWGTzVPPHqsmitj/KrhLscz8Xpatyy6TMTmqSjsFxInW81Lf8/M+cqh
+ASnwYs/QkVND4WrdWmFhLt+QmYvQTWMbNplFPVsQ6so2bckJ/s0c5QlVRl/7TNurYnsyo3T0WwT
x0qOyJSpNb9AgVQvNK/1Zg7tteHhqKpQplDzwFe+3JI6NaTX2alxwiVpHitRlavBzFHsVFSAS1nM
LMaVEwjvHOVpIyy7C4D5S2mK1fQ6dTvzNFgddGXC6+6p9Yx45xZ1/15YHnrNaxesRwYAfdZ4O7oF
UMC7PXT8o5vEALywiFUuiVujKdiu68zXSJVvBpXUK1kU+VodxgrTmVFfUfMwf03N8DT7ylMjLc8S
ll5rp7LloK1LQdYeVDYp96zvMSTq2X2KBmWj2Tlp0j7Ayf7lcRgvbasZvxthi63OWjX0ioz6gOjM
HwBu1TzODHI0DiaXGwYwQLmRdELmeto5Il2pwUrCIOtS7YBAYKTaEW3a4DfS8nZFcu5tBs+LHvIu
145Sa8UDzZKwYPmI4p18IG4HitiZMV1bOPDX4WFEdAZLOH5+poshU5pKqemnWlrWrq615rHXHB5G
CXPuU2jg3RCxfpPrqQwcJWc/uqbDq6Z0KDAAUuC90rTGPmVN82gJV7ybcfyXlu3Ti0GM1MFIJ+ff
6lVDhwetwRwVQDThMr+x0ujZA0/pDvxq6P5Oeb4G8xbbIUB+xysOTS5td6Nx2ZwUEs/ESr/Y5ggc
QEfDRjaR2oPLe7lkxBZulHlCO3lcgOsMZO+vXcRhfuUxaFIHR6/uDYLFnNmpUfNOT4/jAj4IBh/a
8qa2uddqKDFTqH4i1CM/9TYDA1cL9iQ8I8Do0KW4TSW1dpXHnVtDl2wTfxrpf2EUwPOzPayBaYK9
+3LyXiZ6ovSpdspcnSPNYQDcs0VpGHgHNeLnLfupljJ6M2iPipbx9xS0cKv/eBDwS4HyCWpVEwE3
a3JonbZqgROlyxMA1eIdY5IdNMQu37PE1I5OJNie9/lRihx8cGAbepO16c6M4dNIudwOjAHI3zaC
S0gnTwHpHKHxxqGmeuphUhiL3lb5azFeXEJHvRkVCd7vPMvsJR1kfASqunbf05J9sDaJZYgAH3+N
SIZKn1pUzWNmtKji6Uz91im5he5OGKYk6dim0uz6saCCbXg+mMK3BpInS8dF2y9Ml8RzfdeBOfvp
bjlSQKfNLDZi6V9OHlB34esAvAqQjuCrvtzznHZlRlrxp47I2QAjyeHJKpaWczs4jrarqIIQGynf
0tbJ7+joBSJEZe1apYXJSyxzlaj6sK+ofk/A+LHoFeAhMq/oF7llyZDUpvioamEcWWO9VEZn7eJe
ik1bF85NotT1Ex5GpOsz5qAYcPR0+t4wTiXq04ew80QKpZ2U3UrGpomr0A93A1RG2MQ6mC9SaUtf
G52iPrPgmCrMsHYeePuOnd4tSlsqu65Jy21bu6XvZY21yFRBX8qCODfcjelizLBtGIrpbgHoSnDw
NZytzC5+NZqn3eHdYxsFW7VBSFPbenwoHwaPt79lU4KKUDLVB945OcR4d1aogJDLuldAFNgpyk9e
NGrsx6NfYOBn2KJ6hclxZnWhg1DhKo2d8hDlbr+CNTYWhQ3Eve0EZRsX4YHb0qvjXcGHZSWzaGsS
51lNlFtwrJorohIgfCq8Td6Znbp7Sb0CpKSNdkw17m6NkqXbyqmTlQXHsC9S1Nc4jbMd9LhHsZxe
rlAf0e+k0PMNhV1ym7YdQNS9cvigSKwekxQuXEGjPsyKXOxKo6w3fWIqz8jUfVCZeUcx6Cn3lSGK
N1Xk6sD7L96KrPW2sLaUZTvSF7opMPlcZPn3RSRR6UfbZFibzLrR8rRDp5/cJxkoMnzRagxsbHhZ
CkQ27wBOjxcIQaUnBwHkXe7WWh9UsYNffv6RqeZ0z+PKuq+0bBshdrWonBTVF6ZIyK7qvfxfb5XN
ex1d+A10ZiO1o0Jxg+O0tDZFarMbQDaoK8PKcOUA6N3fxlYGZABvNAuTWGebojWtXdmWWIbPTTNK
LGSEQNvPNMvMA/wsByWG4JBHcwjVkdUi5XpAiYQU9a4BF9EPI+oOQH50dtjTJrAsGgV44OylWQOh
IkrzOszViKwsc2geuESTaVxa1j6xandbgT4eje8VWvr1EgjAxCyy3edrREob+XVeSulThRoPuWny
gzZk7UaarrLlOcsXjjDNI/DKWTCYffdTsBHWwVPYBmw7XZj0NEHLuSaXQyJ46HSkWekOcxy/8VDx
aBS1dyipd9d1rtxTr+zXlTCzMFF6dRnhJKNeAsjZYHCLtVevc1GTog5ljS51LnnYtG0aoOY2fkTI
HF7DkChxqNktsC15ZT7XZdL/doSyUUAAt1Ezz93FNo+WZmmjElMUT1rt6FCl0VtB8uyu6R3nTbTx
S1QTbeFSs1gRmjs3eZnbAa+oWH9qxRjX7BHP0BLREAwsoW0o+hygVrn+JqGcjyXgDfy67n4YVazb
fk9Z9165dbaB7mebtFFxJ9EmUhlh0xlvwhL1I8ze5tGsVFwMUeDi9mWOQwjcMrkpBha/ZRW0n5Jm
aH5wUsRcOsddaWWcBTIq6XIYKrKPohJIgF0kH8scaDLeQIZlX4CksW7V+iYV8bAczIaclKJBHa5D
+bGzaLFTkMIF/A1VBua7psSj65hyWGhGkS5J5ZbPbqpGx4jbMdwxB+olSa1+Abi6u0j3yq1QAdXK
4xKKsOkJVArHuV5IYSOOZgDlcVNXafkalwbm/OkDfa5ePtj2jWyrbZzK4j0qEwZkBytOV0UO+mHV
jVGVrHX5O3JX1oth1eJXQXpAlyqJe7ILptzrbTlsa6FbqCaujY3q1GKjmSg1dqIGCEVJwZesdWyf
DAq4l6KUB12DogI7zZtHxx1QFJZLmMxAueOvn6ps6PXmkXMPnTtmkuvruKgReUypAw+gt7Z4cvQn
u4BW9wz2AJThg+zxykoagSKNK+gF0JNc81uW7Q1Fk9tiKNkqK4dsX7sZTjMZIG0YNP5korQ27Kms
UVXrMj2s26ba2733UjQm/+BNhJCaw/XCp+DAeWV2ckeFPqwUUSzB3NHtXGKQtZ3lgG7IJVCLDNfY
mJpurd2sE4He2b6auyJgCW/uB12koVe51kLXCvdQxMWNbYt0h5o56xaM7ni3Wgc79xm7qlOi8QAW
obPSoW5F0d0D/cxnkfQWMErlR+I58tANOftXMCEdjaM0UcyVEqcO4Gh0a5V3Blx3MH4I8K1mYOIg
uY2y7Fjdw7nNwzbz6lWnMiXQy5TgbVPiF9fle1ux0qUgROxUQVq/EAxdWwi3rtymHN4p7L7QBLqy
E6ayIp4v3aZ+VNIxgtx6ZRLySPtlqn39bLKRdrNK1WFnRJoeeEoJp7tOhy0attogBt3PqhsqHeX2
ZXaoEmVRyK73K8/MjsA9M9C0lZWbtidiVXaqEopCfDDwRR6A7+9uMzAKLIzS0o65Yyb3eqbaWza0
UGzgMUM7tB7d5Urf7HSnYaecDnDeQeMBouLx1hdQ/492YuanvpKo740Hrfuh2Xn98BkE+TT3Spsl
t6WRATR3RJqtKa0CWmeAKlVsO2QWSCzdDD6eJjAcX0/7yjeH0jk5CCP71My1oPHE8JQPirKVHEhd
1NKrI4NqXsGtYSjMoih9VUtk5Uss5KYtYWqGaC1hGw8X/DlqgTnpIn9z6D5fyDKVm7o3yw03DFoh
tqh7qFZoU9xy2Xp4zZjUkaTk4pR2413WYbSRkhl3LdKJt9RTEYcDYSFL7Y6EWY6Val0Xwa8ULqCB
a+Z694Mh7F3LOQB/kOh/RK/8hmbCQnlEZLkIHCYOkjgdCIIpYaNVPCYBBLHtH2reK5h+Fru3va7h
zngowXzlMCvgRFQV3u6SCdy5Bn4cgPs7id8IAZqqTzuSyo6/etXoZPWRBPtggkbzu7TGb4HNDEvZ
GeoXUhOcQM9lHKwb0gRpqxlvk1Sz3z29b46Vl7UjJJorN3mj1LukZnrrK7Iuf5pmCXF5hJBWrkrx
0CBT9kC4q5xcltgAlZB9F/w/6s6sOWpla9O/SKc1D7dSDS7PBgw2NwowoCE1paZM6dd/j4pzorcN
DX3uuiN27NgbDKqSUplrvesdQmttTm26sPva5Ad2u9mx+TzWTITsvStm1AyL1AaeASlmOEUhtuF8
cSdSR67JPHO5uCAV4D3Q8fDNnIz5abS94rotojrc+ZJqIjT1GpzOKE8FT+NbM6TGk0nVCwlROsOD
M3Xye9vbCoZsnlen0u3ox+0ARzAI4WOR+JldnJrRPhSNt173fJxndp5+jGffA6pywvZGrlBEw74z
PxeqyWCH1rm60qv9OISd+w6+6v1Seo9BRTDTghXviX10jqMJ96DCMg2qroa3rA153rkZ2xQa+8Uv
jR1rfWgQaWQYwPm1hYqjtY1dnU6wp4LunZea4gQiu+zl0HtxZfjecx506toSoXvInVkdnCD1r9Y2
v3RLr6GIKIqnMMi/MIahcstTUOwlaJ3EtgkqzTQzOTEu8ujm8xJXxTIH+9J1+hcddvBdXfxQlx1+
Gf3XbihxLMyrMb1tPOU0u1E77reN/hudNJ+vvGlzAe0ZYr++CGone2r8zrvN8rz70USdrw7GUhDn
U0du+alazO0EQMiZx5Z2+qdwzgfjWqh1zva6RHF5Heja+JwXM+x/ayCgTOvlWA1VmKQGjuVZkN3V
oXO5qHq6tEOlb5VvlQe7rOQNYuXvOATSDpVlUT1UTcjhzTkgvrAjOgvRHTrC17VgM9v7k2dfL2Ft
RbHqouDLMFPLJ5U/5MOlaBr3Y5WN5OoUxGHczcMQTffkK+boMcEQpDjCDjU/WkvV8PeFenxkdkwF
5DlrcVRB2+wrSXOB2ixN5JziswrOHDysptN4iRfNFiY8W/1Q+XIIY8wr0ruucFDr9vwWAE57kkZa
76d54r98+lh70VTRdWrwftv1zKtj1y2vzvnHStMqll0rx/ZkZiWllJNbzBPPtUe34c1lTZdy/tEh
pd6qlon3fVZ+uIvcej64/eY+6Dsjrr8sjd6srVsOTeYKPqBUXRfyuSh79cJ+ruJzK8cxzBXTrWvO
6o6iIGyjT2Y7YvKufBc0t3EqjMnFUiGj0IX/AwoyfLRzLVk1W0PQZFN5hSGKd+X7k9hVUjO1buqi
/ThuDW9WK3DZOvfUS1qE7HXugu9eHBVBnseTDvnq04b9jcJl29GdP3a8VF007qlRRLALQv3gQgy5
M9xgfHS81D2QwMprmKf2z4/RdgN/oUE43LZLutw1lZfNfu0Wr40zpNqXa71aB1N0xa1cZZvGYBXg
opaRbwga3xwukRvnoZSHIVr1xVLnP6YZVt0kiZHmOLhXsjaS2eqbU51H6QW7Q/CYoUJK8mLikOIr
xpS72YUh0urSmCOUODm1lRFW2fuhre0b3tkA2lU066R0R+tdO07jI4+d+0e1Kfa9zrP9KNYsxa+m
fqjddF0T3DDMyy43MFb05E09DtWtbAz+I6u+nJEQS3k044MJo9fEPSda6SJCS2TfcBVYb5ZQWu2m
ecu/NoXJzRnSIkVLsN2cINyWWDPM92DBzpU2nOpQLUXB+ItDqlLe8GhpC+gwEHj3cKLTnVQEHcG4
fSe6+uL8aFeY6HQwwkxJvHTp7dUw1l8DCu/3c+O0+0LVn4wqp12dswwaTGnVe9cq/Q+1KawT/Z8d
96sJ+EESOwyZKr8tcwRSKxXCe2PjqbFdpqyPLC3sgxZ0DbXKC9ptVnApAPUyAZwdLEXJLreNA36e
qA425olkpnaSG2KR60CfQMqXS63ax9wovmJm5N2Vch1zTkB32UHxRTY129O1GtIgtpijPkxL379E
bhq+G3IpHLYGbpgrI+P7EICwJpVaHYzxgIcf6Pi622xJx72B8/QSr2XhvHiFvQULDWNsRFhqxV0t
9VcrmAS4lkmZuEB0PciwLJI0m9cLN6/wxzaCaq9CLe7WvkSlbhrF5zNAk1UGL0u6dL7crzJYPnI4
8zwD36/Jiq2cR2CsT26FRjQW0hOfjUGEu2F08oUwD9yWqixsvlU6Te/Pyx37hPSBEKQ6o9zl7RaV
iBLQEJzldUUQNFuF6bdptrMtSTJ8agAI+BloiVQGu5FTAMJJ3yhY4E5k3PzcjrAVwJVw7YC4umEM
YjUWaxtX6/hIaKAdEchh9/iXteZhtAQOwBRlD4W7sHV6huohh1cVY4qVtrveOePox32fIRLUqaTY
MQUw35gTKBDbqV1/1umAmJ9BzN15d8PorruwPe89ouPwdh4o+Q5nlPDcIoF0yCIugsq6xwbIe+y3
cvLc3nEeARaOirfQZiL+ELbC6WJOyfS6NUX4oJgxPq7njbg3+dJNml+VY2sWSa51Fk/M+S5dQ89X
pjtCFLXdcae14JdWeSlbOX/1evKznEKa96bZ54e2MsSzVyz9qdDuvocaegs4ZkD7HWheNqSvc1b1
MloNjs+stfpGeV3/XLk9JvldnyVVP+l3Z2Q7Sr3xyq8VTY2uD0p67mn0Gyxut3Nn2qCtMyAJ3aH9
VLlEIPhD1tKILXjSdmm2NxBusiPM7fBODGVzWzExf5ijLaZbT/PtxBz4GAbbxtoF3hdSwqor8uiD
hzzLp9s8KlH6maX6wejGBBaZrdjstXvAkp2ycU7ZjCpFBa1rs743ZdVe1OOSM4NwopdgXcBsoIjM
TTB9xch2OnlLe2s5q7ULprFOmFukVEUWnt6DETwEJaLo2JNU5XO4dEPsul5+6xUrjAU9sETGrLWT
wRVs/ONYFXvyWL1lB0LmYPQQ4SRuuWXmXk5LybeZdKleJm/1rsQZqzif80E2c0YF63aQB9JkrflB
xXPYBkBthN1yixP0RoTLHtBs6SPoUQB4YS7vzmsJEpB1aCP8rJ12JqBhivpjAwZ7mpouvAil151k
WpenSKp916TmtWXO+YdZdF+WYsqvKWgoyrxSXJvjeiHc2f46dO74WG0T1rAL3JOZRvYh6uv8xqI7
iK1KLx+EHekPqWuK2yiiMPAbJzx65ehe1vNsH1o3vA1oqq+j1rC/sZ4K/AKB0s8r/i+Y+G8QcZg3
5LzjPOXBanuDiMuxDJEgjYwbg7H6AHj+LVxxXBtUI+LZ8prLvjXDo6r7+l2Rz5/meWYMahshSoKo
Sb//JOJIGBjHyld/S7Te5mFvJhNwPkxofS55OcHbEc2k+4k6Xqx3Jus1wU39SRQGMZsuKrQ6mVtR
Xk1Tk2M70sk0+ptqf5t+vb76FmbjUtD4ITyLt7ZDaeU1vgqkezdnRZmjRtPd83lHBqUy91Yh5I2Z
mx9VU5V0EWPn3Dtdm38XZtXeVEFdHP78qH6db0I+DMGdSElBZv+WsFX0kZqn1AjvuoB6LK475hbm
1jKaAaigwETwb6ybX29AsPnlwlJziLgi7+b1tIRyey67OjPuFoOzC40nwkqNMdY3KMnm3dK17juj
1fOREyq6yQnGodnhw+E8M/aXfuFHH/98B86L8fUT4QMxNdzGu1A+z97a/xjx2gX03GZcjbvVBSML
0jx66VfwXbNPkVgOw49qnqNj5oTLKcDzgFIoe1jGsCNiQbUbX8zEQ8rv5K7BfGJPTHZ6ZTY5FW9R
hI8uL/zFpKbiL/O1c5Td608dsorMzZEdImTkvnnFzDlCiEMq1d3YTGK/Dt14Ycgc3Eg05k6q9DOs
0/E+a0ocEl2/nvdp0xjXQZlWydQy822i1Vlj0WIKmxWWdd+bY3+hskBcnc+LsK7Cv5hNWb9yVfjI
sK3MiCF/FL1lfrWugPxN2X8XiKC6DszBOcy5K44FzESMW+mERkV1HWaL96x1PxzI6H5GMEFXvDU6
YErhQSxL/rdXcltxv9xKTgyLXG6fT/dmYA3XtPPphd07lQ/lx7YN0iNW4tMjOfeklFSZ/VDrclf2
GqVo6keXAWMeSUzkaNxY0+pfhlshRJDqvEsdf3iZoGDir1k1+z8vVGvj8rz9nHSeyC5NwmGDt1yE
jTanMqOw7zDa3U7qrWgpFkKiCsr8mE82A0Qyi0M2/aUpSrFT9grSus3z/vxJft00yMTytneFJbhF
q71+ham5OHRMBp7nga6Zz+u3yJN0Vk5W35K28Lfr/cq54XrhlpKJd2JABMHr6ylbwjSeK/vOadPS
BEh8YRzTHNuuxENZhd6VqqL+pPrNqGOD6v78bd8I3zeeYGgyRmd12Ga02Z28vnwhF/SuDa+aTq3x
Vo0+iPZCePYUVYDY43zJhEFchzX281qPXSI8KR+8PELI2dTGC5bWH0LUXQ+wkf52Z37zJDCX9ngI
G28PI5bXH61v89Yz1eDfFRV8uDODstAlRBVXdc+Dkw6Pf74Xv3kS7DkBpI7tvIDe8fp6C4WvWzMn
vos4Oy88hw4Py+z2fV21jHFqx2CuNLm4vIbRpYfgKf7z5d+oHc+Pgk0aNtq2i2zP5fX1jd4yI78L
vTtheNPJb3V20YRV8yLTZYit0ttZy0YOZMT7cV7DBsl6+GGI5ETAofIvsn6e/0K3/t3i4AMxrEdJ
g4jdf/MEEEObndP5/h2Ynf/Yk7sH5dsps0MHoQggww9+uC7zhLznBUkX8hmkGI9Wnjd1rG2/21tj
XnxVZqZe9LrRHf58x37zwLhL3Grokmwabw+3znVqI0Mbe+daYsO8e5cR1lTTLW9DWmEJ/XIuls/7
ldYro4k/f4DfsJw5XOH5kpjDKwSm/vqRjbp1oyLHxzFEAvZuyBYXqB+zimURV603jld1hqus5ej0
otC6Ogof2PYv6+Y3ZzysdLxQ4dSSNfALRwouc+uvbOr3kTddQhZtmMfp8Yi3PeNQY12fQo2Xn+yB
fRhGuvpgFw/CF9OV0+ZZuaswi9wP9vBlyrCj01NTfCvhG935BnCKTFcVFyIAIvzzrfvNuURFtnFL
eF3g0LxZWoTK0Ul2Y3k/bHsciFXwMCFQuHI7f+tKtrHf5P31mD7/tW+OGYYiPnDzxuOH5fj6geUl
3e862Pm9pr88+t7UPVqS8bcyaL2GxuLogeUYPmQiZ7lynossGWbgbgqO9n7Jc6uOjbJCUyWy6uPi
uu9TXtS483Jycc60gDOpoGkH8D8FWsJIpktcNt7DIvQHqScAfKcNcHuNrOkiLeWVMuGq7SarNotY
ZU39sTnPGZaNum+aAApyXdYrUAm0kqOc3uVr1D7/RER+zp+7crF2qyhssiOL5S7KGvXy54f1mxct
oqTyA4J6qe/f7sT1jIuIq3lY+FlgJtqY4iKHPvCU452V1JWYb/M2tw7r0tWxOwzNX0iwv7s8NQGE
LihXvOjbQfGPIhYjLsAnpYr7wciNS1Pi+nTuKtAt9BedamcjzvJKHuDlv3TCse///O3dX6+Ptp4N
EFL0lkoUviEhLnMaza3Kqnv2XlbFGVGUETVEHHngFySnds9npEkvpnXbB3nzw+rDHBqGrOjB241D
00FIPbZp6KndWEFQibtpsG5nfwXwW+yFZt5Nc0AWd2jlySg0CDHe9MdsKvgtqwVQTxz4J2vMPtC/
T8mz+rQCo0zIKKrQ2oVeBPq1ySoxG6kbhr1tzqWh9fPSN+vYi+QM0U99auqkQa72eEbzDajbL2KD
1XOZ1U+5OcvHMVrTSx/s5Ooni9DfqA6tPcBxKzbe7J/v7q83dzNw5x75G+X9lyZt9ganUb0n7g1E
X1OM0gXqleVkJwZkJCWm6/K1McOC83fJ9wYCx78srl87ZnrETVMU+sglaJrfLC7VIjFzq/Y+06l9
7QqgrTgvaivHt31DMiszCnEaa9zwkuLA+a+rTaBYTOw9G3J3ZHv266v7YyXXCvEQpZ4P5lnlPhOZ
ipi1YGCYEIwOGrg/3+838nbKDAAjWKxYkSKgYi98s5qJX7erOpzKB6+o+mTKM4Ioh7J1DiFmEvtz
mYW8rEvSyRrpysc+qaQ33vfNZOwDQrJ+cjDsPjCR1EZEu+uKOxbAwzzXp2yc+kqlsIizYv14FoHR
iJkf/vwtzhE6/9zI4S0jc2XV4EofsC282cgDOw06b1qmu2wouuuot+WV58oeBpX7fgFcJeTHEtdt
PY/r5uwuXiYhH3sLFA0yVkaaDJX8iRl/uRvOAEmb6nzHZOleLVF905bNUyl63qDZEutnMML2qDd6
Hp2y/BDmjvouImu5P78+zMwZyvvF+k6ziX+LqlQeatOX8OO0pz/XpFJ+ElMwnwSD8qumKPSFGWJ2
0IXSubAXaVxYQqQHqWZ/VyvVHOo5iO5SS7WJ1yp/Ny5euGfE3FkszKg+tgoaUQiL8QvDIhfq8VJh
ygcPpzie6+OmNNV9GJQCDU/30UBHck071+9nb5re1y671urd2e5aHiAgRTGMTeNL7XEAD3DJ9n4N
WBiOozUdRW/m/i5gBtHZo/iRR0bzeJ7xZWNni5tMz+2j3XTmVZnWaIxgW76EuW09F3UanKDCy0OU
stM10rP/lnv5tjdw6bIx0oW87kMG/gUh8CLVLKXVm3eygeNh6ImT1tu2Pder99Fc6p8n4H+lP/7Q
1vzzR+nxTfHSt0P7Y/zjT/1/JFC2t5L3f/1HAvyrQPl7853Y1n+Kk89/4qc42bCsf9G6maAOVMmQ
rX0e4091smEF//Js9Mom7Gn49M628/1bnmz5/yLVBzAFwcsm3Nvo1/+WJ1v2v9AVbkJzTguidE3n
v5Env65BCfHw2T5MqgpKeKw+34p927Qp9FKnD35hWE9+71SPTmTC34BeVDiJO4b6K+Es6V/Qra2y
/d8718+rbiIvVi84of825DAAAiogUT4UqUUufObJd6h6gr9kF/z2IpFjoWHecOrwzbki7VSC3IQP
InPdpyXohw8iY7r7l7P79Vv486uAkAB20qeDOm83+B+F2RSmko44fKinHGOS0M7cBzcs5n0WKfPC
bILP/1hb9z/v0T8lyq+R939fjkg1lgzyaKZory8HnUoFK2+6JSx5ZWrnfaYs73qYwv/On+KXC73N
AfCbyJ5Mxaiz6vHEp3Jg3GOIv3Svv1t9W44MmmL3LCd4/W38bJjrPPcf6jSM3vFD2I5qta6XsCqN
wxKVVZW4fva34/8MpL1dfoAc7Jn0zbTPb1ZGVa7FktNYDbXT75Tb514sR9fdpblHfk4bifdTH6X7
JqiCT15IOonn1NnXIvODNHbSScdetbpXpT2FlyqvLCZfzWah/ucn/dt7Q80KIZLGmpLv9b2Z+n4i
E4mqc5LDwRFi5Xwr3SCpqQR/2Gji7jsEIn+pBH/zzoRbmBnXC8mCeXtnUGoMeavtB6dX3VVn9/mu
CE31F0D2txdxePnB/Nh2ojd1S0/qXL5M5kOEtDEZvd6M1zlUxz/fPmogbtDrpxy4qK43wJdUFuft
1tbR2Pd9V1zrdQ68fe956ikqw6q97EMMmPhikajjyiqDaTfb1lTuLWh2bexKh650MU35AwtYRuJr
3cybP6Lb0Uw0PJJjvw5BDWCcp9c+hLJop1ptlEmxRv47oRZceTFTTu9Xwh6MWFIMjjH5j91j4Nfd
Y+/WAIyzlv2PjbW26QVDhtye4QxofleN76RtdM4nZMHoBKH5lh/GzuTh1651Ah3DzTgzJ0skZlEM
m2mwv+6HUTakz9mTRtmunIdOk0Wza9pCfPGsstAJ1gWllbR4aBypuJzHVLlNGC9G5LzrHenow9B0
mPD3Vl8/lAav4FHwCxBPVd+DRMP5/uxbuPXFlWxMgswlVMREDl1YA/QU/Igc0/G7mzfSSIQ1Gi/Z
ZOsffVm6p7AZg3KHPNGDQ4hs9j33MTrZuqmjk7XCK0t4xbIrX7ZtfWqXfPxAHIANmbsZ01NjQodP
usFu4Jd69Gf7VLQqPzatNbe7zB/EDwjGZEBlBgrdfSHHtb22VeEMUCSbiKjU3MsKSFq98b3XULp2
PXvCReSLMrhMJ1cR6hB69ucm9VF/15Fe250rMVnEjyMXxPyOuCM7hSfvszqT0H64AlhjUH1oSh9p
Rhsa4SOHSnbkb4evFsKYew4NNV2HtDDODnZsf7+SXnUlzSj7kkdBXcZlmTfW0e+1eEIy25SHQniz
zzxbT9eIjeEG2XPXV0m+dio9mmYmul0dREqQAYckAcYMnDQgScNAB9VLa+dBS/xSWHMHfcYoBiO2
VtV9rWG2zDHqfybtvjuWiSO0rgm0oHSHsRKgylhWkb14JK0yHW26gNyupl9eTCWJda2HoNg7Wtif
gm7y692al2hI6UeIGmqlcuSub630thWTXd1IhVUGlHgGZrtQhOr9WIjxWjqt88NkhS73wrPUlY09
1G1bOtJC62Iv7k409cqkZclB2OrJqmCRr0iQjg2hTahtVGoZh9JbK3y8XeWaiRq3YfiMxEDDXpnM
d9KqG14xs1eIkGdlp8ih2hmuTabDNYYHFfxQYWNOsZxDH3KByXszSJpazpUiDKGumWW5T52JQE9t
uY+2qIbPapTF+0AFtUjm0l/8xDYmdA9yqR7doPYeBETBr5GuQ9QibjT0uzJqxanVrOZTVOf6ViKh
oBGBIHWaYP/rhO/afS1sxQNaQ6/+asIUfeYTDJ+aORj9BMfw4HLeEit2odVGn6PKSb14mXu/S+DF
1f3OXaflOWWMiU0A9zajaoog6geGad5Uwuw/Fy7iN8xO6/L7wmNgXmQ18wfLLtsXXxjpc9iEErN6
ZWefu8FyP0IDxVZeRCVe400241kdCWjwXtuKIrFdTsJk4Infh4ZnGzEs++I5hZJ0Y4McNoljpFgs
BmoldCpt114dFNqkbNc2TtfsjCzwHlt3nj+Y1bYGtTl91ENpEIU5QPWIraJb+QZaLmaSra76aGk/
fZBLV4njFhJdxKh/aeXqKMICviF4+8bcKEhxYITwPNphdqtEpE0WJrPMIJAKcJIfqp+gKeZsy3q3
9EMW7exeFWOc27a6R3JUPShA6TwpPMO6hoiDz7k3j465nzxbLrE2CNSKBxiOits0Vw+CdR/GMGqZ
9PWj6wHT1oaTZGO2PlqZ27iXc6nEaUYFGN5A+5q6z/XUt2ueuHaRGoeooTXG0LDFKSeAYOvVxXUI
xWmIbbbjZowRNNTTGk9Br5z3WAJBw23Nwb4de3QvbM5OXu8QGkf2pREBrt4MlYBq3IwNb67X4SUM
ONI0+FfwVmjQ2bBjQUSr3A47DAqSzlYw3dRaVPvZCOwryymCH007RQxwdLkeV0cRA+wWsh3iasNo
1Qy17MIrZvPKIDeIybyT+c+9Vy3XbmeGc2yu/twkk+Mb32ZhDB8rYEEPQd+yjtDmzeLzVNfi3myq
+buRe9Z36m8X7KEpePRdn+dIGvHeKHcG1D+9N2ToPnQ2o5K909quaX0Mi8H8wPC1rHbdMmTFhQx1
Nu5XrxBm0jmtQHmd94uOUeUsFVzmyssOQVU63zw0ucQgBL3QFz7jkjLRdP82cjPAvgsob8LY+2Ef
3FaDzoKLMSSvZb8gA5whH0mj2GPtXTnJXLvyU1mOgd7ZY1R/Ss1wgT4elNN4lUYsn53B+EGgXthW
lutLLyKNq/OD2HXyFNGDnu3YaRr/i+6VaPYp2bBg32KYZRJl0ATi3h8Z0XsLvg4H7dYLRzykoyx2
fIE7slm6sELdafJZiqb2dRzmVfriaNeNR1WZGxUcPUZs9RxEB0qPKt0vdpoTVhSJ3kmCCJeqBAp5
nsawuZkg4KBYE6OAIBzF19RC2ypoK0Zg0YysH1Ww6veBSCebFB7UfnFeVxlCSzQwJqGy6QBdxdZq
PAwWqdXHdGg5qfwqXMqLIm184xreypxfao6CaN96otSnemidTwhWw5OfD/W8Gw2/fzIpFVQ8mkuW
Jh68ToCmrBhSUpXTPvpQA9g13d1qyQqUs+69h7W2gs82eFCH05VcqE/W0UCDIFLBIeTUFRWTwhE5
lnLgm63OJsQarMW4s/3KWpJwcCCsAZ1QODhqrrmd6eyah2warZoJLvVeIpnzyLgPXPIaBgdhdxyg
KVK7HjHOD+Q103Rhp0NFT4I9xdFeQJzvi8Up9YGWHWgbGktnXCirrN/7hjOFF/2iAiORRRjwh4ao
tedLOE5m/pguKOZj11uBrvrIytZk4hBpDtXYTyOPOCf1tMPKSycDdMbiBdZbSzJDrlK72ysrGkwE
Ppl04fZKJyBocx07LQ4Ts1xxt0Aja7VoLuesNeaTXt1+gndc11vEpu00LIes+z5wowUfAV1ojFUb
SkAki13PVu8hxHGmxbqeOp+sbp9KBaDdwhoiGesuq+PVkDRi47j6d6XF+QqVfa0exRqVUYxO2WBf
ti03P2qDOluHufFB47fWX9X+PI+YrUdi3q1YQD1N6AKq07nO/69Qqf87yGnzzns/9t+/jzdfurfg
1P+LxngBzf//GXe6LbLvffHln7gT81f+98vZ+g7nu4CJKO5TdJCBvbWPP2Enm99gQooBBz03Pd7W
F/0HdXL+xeDdx0QEUAYexj9QJ/dfOI7ZjCki+jUU9fyp/yBi/0YtfloV/t4UD6TqVXNGe8kmA36N
URTp2QH92evuNqgG2y0nSJ9zWXT6uJgaVZNjt2Z0WitzCW+7IKOl1nMh8ptpJHIBinDV49BNZScg
tPqNnzBf7z8EvMXDrhMqU3dR6+VZbHiFtCn60SCHlyToNKxTnAzsquVPCNPZWQPunrGsYVsfBPB8
eREs7JlJZ5atf4MpljKThZcJxkuRKj8O/WHR+8jKOaE1I2Hk9kB0mmKhFWM8DcK54cUyPq9G4QMl
TMqE4uwFy42LBOazgBxO8V3bC+6YdIBW3EL2RxWhBLMVgY1Sd+EaY87cEILqmpSpDUecyNeo3y2+
HhHflYEaYzhBBNc4s9/6e98sujYxJGZFF1Qi1VMUiE0Z7LbWHq1AdtevY/QFJYn31IKBfesQv/YJ
vQAnUN7TYsBGnyz/KbW55KfMkihCS1fp+maxq6i+VLNgh21aRgy7CSOQ8OSiEGzfw4Lyx93arcre
C3zUB+J0gnDdw26lYC+9KYRfNTjWe6/Np/XGK/vpOvJRL/H0jIpM+WKYgHdkKoe7AT1LdbLLKaQU
8m1xxeCTTpmxsX5qsjScDjIKczXQKzfpxzYvZ/egIiOvLwYgdSfOfFk6e+pF+bVfaAhxnQuDl9yH
so0pyOJ+VLU3PpvFaHh7i1CxI2ZKnUzyrglfhrQlm6VUhRro5oWnEtOqWzduqM7NOAyz/qr0YKnH
lj8tiHZLnxw35CpDFZuLPwf0LzXeVNriYx29wddz3MtpuBhbw/iWz0ahALKK4spKh/ydMRbDD3zF
H2ETdyLOB7wrEsh9JIdAAi3eoy5Dc+6MQh4qZNROYqx9j9ZstZ1PNju7FQvXpMcNFs97N7lzacdz
OZlZUuTbqTcjViOM3FaIz0dd6yfdMMFONMfbiz0aRZ+EDodevPre+oA0HBqotqyiPthOGzYx9har
SIA3++/wY1NG9nVzB2hnfS1MpIYHSOQaIkIgGzwJ5tQT/LtQnxkl2jI2J9Puj6mZTsSnLWiNY+ys
1y+u4XV3s4PbGOdzr+Ehzm047mBcepje5ZIZbm4XZXtpj/3WqpvYKyYZY1BExqlaUNYVMDSfKpGl
L7Wy3ODY1a1N7k84MbdaENMP75uMLmUXpBHN6zza4h56kP0OxYS4tiAKpLu8F+Y3KWcsJzDdoPOF
mBo+lV7mP4z+GD2h6a+aeO6soDi1lYPYI1dVfQd1HRubuiJdm1cO5QdB12H23R6wcIq9XoYYWiAF
gX8uw4XEPYexeJLCbHlUMOUjNrF8nR7LtsqeSWjg+UQV0uN4Ga3Q3PmLYtPTKLYt9GO6JaqPaRrb
k5XJmygs60fT5mr7NCiXj+uikDvM9dD7rEOUVu8g3PfpzkF2KnZpuGYXrp1LdaTD9kCFel9Xe69U
/ZJMsnWznWNUNS+UZHodN2h5ETgzpYK3MQURM/Jocrqd21h1vetmUAVkk1D98Z0T27eLCqPdGW6L
MJ5qq7gZDBv5SwtLCi73GnYpsVNOCqcjMOZnwwzaZ2pnFKVKGfD0DPk/7H1Zl9wqlvV/+d5VS0gg
pNeIUCgn+zrt9PiiZfvamkACSWjg1/cOV3dXJuV0dvH8vdRadasuQSIOHM7ZQ1Shzb81AKEKg3QR
/1lBLi7hALOJqV+/Tek83qqtghFzlTE8h7pdbeo0QXTgLTbshvS8lBA6RfW+XvNm1wnAmgxCsCeF
gAOCJLZQ2y+pQYYDtF675pwrVf8FYiYkN8B1tQcb8eptg0x7vtBmzbnHO+8V1RSfIN1FAAWxSk/y
VWmRJd7OUrRIJ/e2MjnF7WMOnWUtfKNLOWd5Usr+SwMPMXowTbX1x1ln/C0IqiXgCBAbSE5ixk2H
bb01nxtwr8xxnNC0P2UItQc03efpcGFJ35TyolfUVSmeKBVV5XzAaYpcG3eGAQxCQ0DrMF80DxCk
ItAnUQ0N6kxtJD80U132Jz4DL4iSB0OWG26h+gAliwwUDwOlxcPSAJp8RDka/NK5BnBHDGVzGpMW
dQNNVI2mL1rKf29ZE+oDbvn2M0qcCSxx6Dqxdf1QJhIBfUjqkfy9zrIHr8RC6ywiIOayqZN4ATRR
97PdIvGabQl7HwWN/SxMNH6vA5yFR+Styd9kMkF52Icw/LANLd7A8TQOP2nFkCNaPtwKYu2XhkTm
VYYG0IA3zRDDK1O343DSeAJAK1IP5O0OWZKPCWur+iD5gAR6xb/9qdQx2LhokNm3wPXbn10AhCZk
fJsGBjB0LlaU98Gdv/SPaSSb/QDKGoFHHNrjkGzV9QAQab2Qa2agTJGbFUo2qIatqCuVZl0gB9As
CTpFQdgdu/FSvRAlnfX5kkQb0PrHVR4W1oWvgLapv0PLpkONQKMUf2RC7EBNgdQijlMDMc7X04yy
AzRy03UHBr5FxZPgjl+a+GuXhXONfxGsHXOLmozc3lgr2QbrwmQ16V2VkaW7SypQRnGzbLbsHxIB
ftxpRQ8Ae6DjgNOZLgBKF3Q/GYJbFzAR3oPznJIjp6OQJ3T9sv4EFQD1Kh10Km77uU7Gw6US/B0d
uHX9m+wAAtwNohTBCSewxMkkMtOc9hWs7cu/udsjinPxN7DR4AUQhztqijiKaDmfYGlSlie7zWEJ
wOFu6o8JXmhwYwtQ0XyY96UfTgJo3vaqbMCAh9sdTnkgpdiOhcnmCPIdtZ2W8ouhdIpzSA5l9Gow
Q8qHw5KJBZLHA6BDaPOjcr+AGtzhGAO9Epjl4kK5XmHjjd74jBcuKuPpXdbM5f5zzjbQYyYcEHBk
i2U6vkKtbBhfgX/dZtd11hHLcnSbzLaebNiH4lyvyvDbCrY3KIXYaqjugA8U1bcBbYrshNp9iM/U
MglKOzjecR7VplyvNtSOYxSMtwpsarPNRtxUHcrLbzjLQnsckUgHkL/Rc3hTqh2P/3DH3r0SOtDg
04e2A52wteBzxzZpyIcptBA9qDRHEoyNzLb3AFOiQN+jaYEnahtpzT9nKyGfNjxCowLYlfJnaKDK
XvQdSpQ4Jbo9wrsM7Ew8DrGZIdUiIfmSatQXr3rgG/drrHkHJkMIKv4xgcrJ/FeLg0fc1mhk/QiQ
QL9Kt5J/4f0e8jNJd+gZk3GaoiJOl2zPQebvUU/hgCMdB1Sc2cla3sBTBk2T1yqdgjjf8SBVxyFh
VXUX4A8TRx7EsPBIkWRDtkJx/Q1nQmPObAHdHqdK2NBjhed5+tfMDcKcpAIkUsAyhEa2ZqoY93uk
TQ4ET/hTx2GH3B0VDuTfIDvHeWKAHAcIuwb5LCEccsdgws+iQIIATIhmG+INBSqcegr35nvgVCEI
gVDVD9BAbeqz2fnMjuO6wuNSlihC5oo3LRT09vpnHyVAsYoFgtdgQdMdokWl1CgxpGxGmZPT6jCM
k0FbQidrBk0OmaQ3pK6wxCNkZz4GRKHyY5IKlas5Hlt57BlqmgdoiYX1mxjmh+Yar3B0HZZtN8Mt
XYVuD3td7gOKVkHbX2XroCC62reWHhZjuv6V3sakPgwi1dEtdLB3gcVDRyVfgKxpYKBI1uAUhPgK
B14nHcvpYNP62GEwcQqNrqGwRMduOrRq782xWqedn9a2XvcDdFfB/A0sNGEsOoA/wKwWWa7LXrff
lFB0H08amsm4kwE1siebkGmwRz3wBZbccTUnqC0My2w2kAQZV2Q549mRMXHirIpYCYANKsb5vsdz
dJR6WrL3CS7R8tzBnSJ8i5Jeye7ZSGMxH9WisKRH2rcxdJu3tY2RIED6Yrb/bD7//8rB/4M04J8q
B9f9307d4PL//2fdIOP/gMQiQBk4SBngGTEe7v+sGyTpP/DfwWsLcYRdYCf4X/5HTJ/9g4Vo54bA
00Gv/de/9N9oleQfQLD8avBHHKLHGcg3/0Hd4GnnOEAVCS1dBkXcp9WCLMKdjIoxz2dWC5Dq7L5/
rKNkewHs/8zwv8CvjzAcLQ+6fYVFSw4Q/zi+XRMbVg8VeoE/Hy3zb8AbT7Ei/zt96sANM2DvUtOV
SQ6Q0GTvFZFogtRxizwuxMsuQp0S/dPzn3/suT/GqaxMAFm2wFAnYKoBWnAAmLcaD7DtTF9AolzG
+Vd7/V9/zOWPfLRYIEeFKOntSW6Ioq8IWal8t4ZtmECQY+63IuAWFzUEpdRbvz/oAol59IMqDRWS
OfzgIjK+3aCwUJojnUz9ksPMUxjuv/6iy0o++oG0sWs4G4glrd3E15tkj8voqDo0uu5Yh9sRLDA8
J9Du1v0O1QdBiT4jzV7GF8AXF1zZb5cU0fh4AorLqWMozuSmqpAroC5XAM/wEzhuvXYHXaF+fcBd
FdzhqUm63IAEhoc78spI/kfQjH8tgYuIqXZQvdCjhxZBxI4xsnWOzOOFv++5HXmpBT5a3wGRuqKN
wnD+T/xTCObwoVxM+4Kq+nOjO2eDgKBCMsUjZCvjpvkRApp41wcNrmGv3Rc7gKshWJnSNWO5mPny
gawwRcVbkvudPLFzMoxibZWK0LFD4ciijLYFy3hKFDiKntN3ToNoq5DJiRanwUDR8oCO3UZRk0Eo
nfzWxzkOonYPwPSAIFY/7Dx5M+GROn+Q8xz89Bvfif4pRYlp3Vha2AFaIsC+B9DAarppfGGBLuP8
5ji7mNE83pzo3EPyBr2dYoCACmQVRqIWUIChAX+CKBbNPH8mfvozMQXvYVUBL+bZRMjIk6EPc9uD
15+rBrRYv1Bz+XtoZ+oyBjKhADjZPnRIZP/q8Qx8+PO3eG6tnEBeuy0lK9KDIgq2JhfTyOO7iu6D
/tixtHvJv+GZgHaRh3WKImnKVVqMgu7XgbQh+DwEYPE//xHPDO8iKFEP2UMsTlKgpHlpcbcb/ZzY
4SUP++eGdyLaLHyAmlSSFIvAF5hFBQEcE3DlOXsnngHK7YEva9MCNg0dvsGebgE6xXtjPX/Aiecu
C5iGZkFaZERqWCVDzWHNxxbSym/81t8JaA5jsokEW1JAvLf5wNNperM1FQAYfx7+Ms/fxLNLiJTZ
srLWVBzSnJMu33IptfkACbosvJkD4K/u0diJk382IZ84cz1G5T73sZ2o5vv4CxaM8nSMB+XVbOMN
LVGYd/9nuMz/vZd/2Uo+ujq3S9lzBs+k6KZK0etJRksKdX86vnQ3X7bl75bLCWkQfqtQrthPYNgq
dETAJeVvZGCX5KaaS9nlWxXt/SewZeIvpq/W/oWVey7ncSVExFaVfAA6o8BzVqibOgBaDZl9lyGt
S+cVklmHfm7tgiZHouS52yz0NBO6xsO7JZwT43dg/pJheLTAe5kEEE0JykLywJziZuXQwBEveZyS
yzL+Znl/YVQfDQ980YZepM6KOLTjkFtSLnPOoPQlrlQW8x3UHTn8VAFd5RUFoZm9hrB3BF4zxFfa
T6ibMPZCXDyzVV1nlbRvmRrWhhaKo4x1TGz2Q20bICB/DrvnhneODTHGCdm3CzY2UGtRzYTi1R6n
1d9+wzuHhiEjKvyQ9CkqQFs/M1ylr6cwkLnf6Jc/6tFXAnANmq0BzwoGCaP2aEgqActqxn16YZc9
E2WX5/bjH5ggMcCibUyLeQekA7wgyCt82xQEnk51VIcDis4GvNHIJqr6riTYuZ6fJXr6wzFkZrCJ
xqRI0MYwKLFHEyxHDeSqPLeVc35YKCNok4w8NxCazZMdyqk2GYKT34dxcvukzMK+1ZstJjSPCtvz
Fpgk1b5wBj2zZ0MntYcZcB1suBqKNmrkMZpJe0L1LfLbVK5tB149QwrpBFtEeDcewpp87Cv6Utb6
3NSdNIAkqr8oDNsCyq/zK7P3IXIBXZOXTHifG98J5xp4NxWPuy2gZAmw9rKh3xintPD6rKETzbFa
mJo7jD6XET2uMZ8OkySN3553mdop3MDTheOzBnOE6mdsgGnqOPXb8GBfPQnlNrz0XMrJFpo0aI5n
fXVcGLXnP6/MZQV+c1+4/Iu+ZLW1JFiLNWA/8OzsIPA5d6ov5pW/ZGn+3Ld1QjZeoG3dduVaxAjc
t+D0g/lAh87vOe5qx8ygDdDVJmsxgHtznUKP4dTuANj9eX1+P3dw4J6uPkGTFn3vFm5Bk6C3jZD8
FaxOvKYOZt7TwXFRl11H4rmAOURJjiOLAG+pt+4l/tFzk3eCFlySqQssyjwKpLubbq7mO1OWwiuo
wGp+OnvUR4MFqMb5PBpU9t/Fa5iKv9gIpKLn2jtR25EGYOsl2pASGnuEDRjsBPf+hY3/3Npc/vmj
K5i1QQeVjBKGJKIm6Beb6KCzzHhO3QnaGEJCUdmmC1Y++DxGyO/6bCtPfnsyejr1TtkxCKbkv6dO
Ly0p0Dl8p+5GK0tLk9ZkybMVRWNgbmDV4L8wzgXbhYuC0C5G31q4uZq0Mwcoh7R+y+4KgtVgMA/Q
XMLoNIK2MxUA4lR+lS2omTjLvkHBrKkweGaNLATPRry8ks0rN4hcfOIGxngp9m7J2Qyo3kYA6yYA
a3hdUVHqxKqsFQhNcWhyYK96aBc3P0AcJ56r7sTpZMcZioKryWVX00NC2edgATTMa7OnTpyGJRsh
QhHMOddhf5q25isAfS+5sj1zCKROmOopA0gC5g4w08rgcAMZcAgaRS+JTD03uhOnPAYBBXB3TD0z
5NWE9sibklfiP2Id/89LPXI1zDZDo55i5MIS0OMPtk8TdgrmAP5gfivvhGqkIX9uVLUUO5VQegpi
xQq1RvN3r+H/zS++KaNx2CRuVkDeb7J2Iqepa/fcb3QnWCG5omLI/plizuIvpI3uJxrf+w3t3Krb
tLdy34O5aOrgNY7HzzuUa/12O3fiFFAMyUnP5wJ2NOnJ1Oxh6MrB74NesNuPr7y+m4AwSY0pIHzd
AA7C73ikQ8+ZO3GK9u2qpi0N8l5sfzc7+Rgx+YJuyzNxxJ0oTQHngf9JsBcYFmLXNprq5LBPkKvx
+6BOnC4VM3VHx7nIoC/6ic44Bw4T8KB+mQZ3LlSjRQRW2mAKOYwWhB3+rW5U6bnsTpCWaaMBxRhN
wXagMKUExQ7C3C90Xp9ZeNdyL+sT2ihAAwtYsGSvQJolr0RQqo9ey+5q4kQzsLjzCJO24ALljuX6
iaeN3ydNnBi1dMjasu5MMTIg7Ei6fRY6feM3bydGwQsF0jrG2EE7PVCzv2J0esHx8rkFdyJ0WMuy
gqT0nIdlEBwDaIQ3NvSrD0CJ7Wn4E6IUt0EEWlqY/SV3/jkdAejxWxMnRIMaefoIZm4h6v5+qIZz
KWu/kzxxopOqFb4oKODng12uxjW6pczvBk2cwIR3w5xA8tMUCZR00mErYD/s1WaFztTTtW7EvNXg
OwS5ku8tZMRa/sFroZnzHhVZOyrb4SPSuvs2btl9ahO/c4q5V6Zeum1fk7nYp5Y82H2OitZAedZv
4k5ExrAuhEJ4NhdTAChB1HdXWZl98hvbiUgI909Qtw2DHIrtgCmEyVeYa3pebMyJSWxsIIRDXMk1
MP0HNtHgBHrt4hc4zAlKkO85mL7w+dPJO4CRU1Sx/dbEiUgwAzTV9X4hoQDMscYTkNg6efAb3InJ
Ff2ufe9LGHjV6moV6O3ruJ09d4oTlqMxIXT2MXgqGHCL6jssHEbPVXHiElCyPdRpNuWjjN9AiPI7
jAg8x3ZBXWSFF1e8EZSNoad3Z9KqvdF0e0n+9LIh/r1QF7mQrnqii0A+i43CbHIxRngvYMXr9Tmp
E5tbBl2KLkPkb/EO2YaQQl/zdGHEvCQO/9zknQBVK/hn6NXMBQgIX4N1+Yjmw3u/uTvhCT+9cExi
rIsxQAjrC+IVPEPul0e4iqkjUP2oR0PYtdq2N2YIb7ZFe0YodSK0lTykvI6nIgWdTwBwmENyNvI7
zKkToaYagY00y1yEStzDr+gIlQK/JIW68cmCfocEylRAOhaeNhfzMbhf/PT7nE6A7ugoTClsiIBm
SD5X03bTcPbOa2gXWAWrpxIe2sFY7ESsBzFwfe7hZO6XprjAqoGBT7AAK1SghWRPvR1e83h6CWPw
TPy48mVGRVNXk3UsBmBt4N9nxuAWHj/7W7+VccJzDWKcitTgiy773xMyuG1Kv/kN7YTnjIunVskw
QYW5erspdR1K6bcPXSDVUqYd7ErpWNhFA5IO6vkpgHK337yd4GwsuBfQy5mKrIb+Ot1fy/SltPPy
p//mJHchU2uAevCi+FjUEuqQkANI2lca3siHFbyI/eg3fydIWQeFyW5gYyGa+Iuo6UfwLR78hnZC
dAPiES495Yj4X6arZRrJgSzUr1X3b3pzVVSzZozB8QTq9aNcArhIB+qD18x/Wcw/qvnXoE1d5DWn
AtqYdM0tRAguDFxRdye/H3AuUkhpVKlJBbbkFtw3MnpotOdbPHJiVEASCg9mDF3u2f0cNn+VceLX
hoqcGIW2BogmsH0tYnAFiyCN5ntSrY0X0hck/KdPoYgvIVsa7MQytPthH3URw8zeL5/7pbv76ItK
sJPmbarhhbQoKAotHIqu4Jv6fc3o6cyhimMMzbDkOB5vlz26FWzzi6FfagWP5p1B2Nq0uhoLXlbw
ZLb7bXaxZPWbtxOgGXZJCN2BsSDD8iYm+g5WLH7zdtFLY4PuRLIGupiS9GNDxnvRab9HnItcKqFN
01WqHYsEKwPZEWho612mfuehi0aaIc4CQ+RMo29T6+MYdfcmyN57rbdroxKC47n3LNRF1cAU/LCi
UJEbUKY9F8YJz7bNgEpr4b0aZ7s8piZJ3gow5T2/qBOeS8vANE5jXVjoOR/JRF/jJvXsnrswJBP0
6cC2AdsF1mUgufcg+U0QrcuWzq+G42ouAgsMmbutx9pX9crhJArYTllS7dlH+IWzexSoIDCadJSl
KuAM0EGGflXyJ9ybV89H4y+04qPxiYQjDjQmVDHW+3SSVdIesELs7LUzXcAR59sGqcdQFUYk0RH2
guMxxuvX75xxAUezAAIPQvKqmCivZnD0o+5rt2995Tm+c5tuzZiM64a1Ac8bdsizfL8J4nfnhe51
Gg3QVoOpdDH2qbqCStx0XsVQX/mtuxOyS7zE0JZbVdGWzMLqtoRwAodamufCODEb45xk8DZTBbzt
oNXKwculB1YOifb8ASf7RTOuG3rwIvHemNbrcUzf12DJ+72pXcgR72QEjPGoCk7nd0013a/d/M5v
3Z2styohYCEgJ1bwPvvSDyvE2ymU9v0Gd65VjZJ5GkAJpAC5Nv3C0VQAIV4uXluGuECjOYS7hI3Z
AINCuJwmgL4cgj3guc/cwal8msqMe4AevcDobNkhAEsUXKtfQjHxywL8+4MGJp5PB9fNBnhdGg0F
LEtgLoxucYvDhjcb5D1lVnVXUu3rOyMncR1PcZAUc11r9gCKG9dvaMam8R1kSpOrDn3J4artegql
R9GgGF9tUD+BhCVt9fh+1ZDFBK9d993Xoa4DfUyQWEYnwlBrh0uC2cxJEFTJjgm61Nu10UHaFiCC
1/S6hJvUfgT9m7NPAZC9+5nE7cRPMYeB/HGF0gE0W3RWT2DbRRDukFG02dO0yLj/snFKyzczTYL2
20SY1kVqo2y5CLBCFUXNIPi34cLSYw9Vsu6Y7JDyuKrIUGV3SdqDFxZqG72D1BVEeKEfda2aabRF
OMDiAiKWEB44LSOkKvKFrxQlbFEv4KgL6M8gn80yKMuNTcwPcmhGcrv2JWQFRExmWlisNvQz4265
tjaQrzuBt3UBBCiMXdtyLO07aA0P3CsLAff26UeWGzWwL4oH+PfUA6o+wSGqoKHhtz2d8zKm5Y5E
UqiiTuSPknbvSt54zts5Kxd0YjYB4aGCmbKYMnFTMuJ1kMEK+OmSsAXIFIIKUgHY4AYL4wyqsQL+
TX5rEj0dfQwrKDSiaVdUUdsetk7/TNrRK+kjriB2C3ornHHDoTC7Ua/BBmuuhniWnkeZc1DWEN4w
UDOYimrs6B1F/grkv5k/e62Li/EaZbUsi1qGAkJm5sOYaotifg9JL7/hnZNS980Mmkg2FBmKygcW
tXe1rfyYZpC1e/pNQ4Qwo6kain2AuMNpCNe22GA55PfKIS7Mi/QNsUGMHZlU0HbJo6mH3CsPWKdP
fqvjBOosYQQa1DN8m6n4uSp6w4LJj9FBXKSXMuu46J0PRR1mwJHNE/Q1IBPWRj/95u6E68K0jRcT
qULozKYHPmi4C6LaEflhMWBv9PTrrqoXJNwqJAghgWoTX9u8aRrPBMHFeym+li2sywdUI2APBERZ
clTBGhZ+i+PE7BqCKs0aGHL3gxA3SbywGcKc0HE6eo3vor1g/10ByDTgGO4Nv6n7OPyCN+3uVQom
3Alavklt5YR8FaWs7bqkpSl4OHO/Te86bkSxMFlzuZ3aBhKn06phyz5L6XfguJAvMsL5ZMM7uQj2
Pv5RA23+w0oD+R+/hXcilkGPta3bThUs4Utw3WU9OULybn3JOPQZXh00Pp/uenBbyxL6vH0BLZd4
fFBdswzHEmLv6rROQ/AAwtnrIIAm3QlZXJcdqwyP0XMdMDZ4fn0nsEEKTkLTIv9cd12nx0C2EKCQ
da+E1zOacCew4aRj8Wa5nEzlTMpb2VTgne16n0PPj+S8W2xoRtBro76AiUUD5a61XemhhU27Z4L1
K3V/VGZIJlje9RF+YIdyGnSwzEeg97977TAXJSZmuc+ZsX2hxn46QqDqp52huug3uBPZlbZkmjou
iyWkZxF1N1E0eZUA4NrzdOPKIIBHKhREipkuEKwOKFoNq33rN28nXZ5rMULZeemL0oxpbuqogllB
43lVuo7zK2+GvscXLZpxC77Jdo2/jwGuG7+5OxE9QfBtuKg0Fsi1XvPF3gpdeSEKSeKEarWhz5iM
sFqetqi+IWJMoXg7vGTFcpngbx6iLlQMynpNunSxLOIuHapDm6b6poZcb+0Xpi5gjGbbAH3vUBac
9VDzztKrjkJtzG/VnRt4VH1VQVu0LzLIT95No6RQ22+X+z+Pfjnuf7M0Lm4MXh77shLc7zAS0kj5
Q9gV5CIkwwBRs3jo/XIsF0OW7pDeTeJqKEITXzwd2dxeQivMBr+7mP1b0EJ9d8ka7E0WvTNz+LYi
pd+2dx1PoWQxp+GIuaO6xk7NiFK+NaT3+7wujKzHZgw6oAJzwsfy7bIH6l1fMz82Ex4RT88y0fTE
hNEkLmdweq9kzIq5YannojtRq1BdCCFHKtAMR1UC0o73AYXJzZ935jNBy6KnUzf73O9mby4+zZBw
OoJ8qD9bAVMVz/GduxWCNGWp5lEUduTfUDt6JXn90W/qTsjSJUS3GgxBkFbhI3/Qk1l+wKfGr7kJ
C76nK9Pg+dZDgBXLrtISBccpvZYJM37b3QWUDVFrNjti8jDIQNmJRAqyiZvnDeVCyrLEQjx6Qv2N
rDN8MiDlCAnbtu/bxa/4Qp0LNl1gd4rMVhSkhhxlWoXhmwF8vrdeX5ZejtFH+dKewMQiWHVwqki1
DTdtSMLXUaRgEf/n8eNnzmMXWAbN4WiDwjK2TmIYNKAJ6c1V0y1wU8VDzERnOI8n00kzsQ13wY5X
wZ3irZafIxLTs0kie81psDP4ipYG6gp70HV/yZ5tF7lDvTdHW9Wl/TaUO9Qve4U792gYHDpjSent
otr5Zm/q5QxzOei5WmhgQKpWwtLnoSbgt9x3F52Kh75J1XTCgw2eKqEc12MdAvn5ulV1YE/4f0/N
qzgqh8UvkXQBccA16uhCSM6rkrSvl6zL7qImqjwvWBcSNwQdG2i4dEW0hT+SSN/DF+PNnz/nM2eY
C4nDW3OXQbJ2RWyBsxURvY6G6SUhjcuO/s3VTZ1TxphAVnba4FSkoNVxPU5WrKdsB+rhtOKFUF0n
WSJqv+qaC5IjOmMJhdxwEaggyeEPIM5Wieq91zq5ILl6h79xPMZdsQyQUoeU9ce5jV5ap2dCygXJ
kbBqTAdV6iIRpnkHVDX9K62r7SuMeoIXKpvP/YRz6IRlxqtI6S6ftrhLINarRw2F1RHF9utmBaPt
BUDuM5/816nx6PgBPKEySyKqvIIEM2xXYDEOdFgg8kbaNDoC0e1ZVXJBdFWN2kk5wgYr6SM46dHk
Iw4izwssdvIG2L0QFAL6riBox83xCoVk8sIB/dyXcLIGHgPLacHBPcFilc/XmZjYeUhh3JMn1SJC
L3QB7GOfXgMMYydNwwPIdEBIEFz36lOmuR+1lbi6Y9Oe6abZx7bgnM1nYK7TQ1kTz8eKKzsGYXY8
xQ2pi4am9KyWXZ7SrPF7x7lIujBRRAguyhNZmpuwjA90SPzWPHIy/D0OxTTMGNpamsOK6SybqPA6
flwM3Q7VtWbKoN3cNdEtZ8GthhS739CXffooYgErhOlM0pQn1a76pp2muQhY/M5vcCe7Lxmvlz0O
sNlJNeVKjXB3yAQ9+43uRCls+OCSAWeagjeTugXq9aOudj9xWOLqicHBFpLykWkKAZ+Xs8nm/irU
wg+KSlwYXbBveArJEdaHbatPqk7vYMg25X7r4ty7WxvCYCUestMsabOdYer3Xo1d51lUdKF09ZDN
WtA+O/WLRu92KGBG4HeJu1C6vd42uIcikRIz7Hd604dHK9gLJ+8zuY6LpFuAzrdg+CGIJpjXAjV2
VAkUhb3W3IXSWYj0TMusGrCW5H7sKzXoQzn2mR8gjRAnTDO5g3PRsQxEq8HCPVuU4y0MbyAc7zd/
J1INvIB6ruPsJFfYEHb3QAG8sDLkuXV3wpQmlkCcqqoLeM7Fy23YSAaCUQXh0AcoJQ0FrEpsfOB6
kSxPUF1bj3qGzSvkOFWyn2GwGurcKlJFXyVnEXw1Urgz+lXgXRTeFmgC3Y358lwa5+q6gdmzyeup
m/qT37o6F3HfNHOSkpqftrFOcEDtremPNUtI/N3vB5xgH+fO2KVUJjdDrXKZ0vWkMupXaXZheEjZ
WKxiaXJy0f1amQZTm3IvfDVxUXiKL3QqZwy+wFrkICaqIdgf+WH84Jz29F6jtQEb3vQmj1qiYOhL
4PPai29ei+6C8IYuhTd4XM75EsGMLA0CELg2eCb6je7EegWsaUgDuFcPQNYchm6sXgsezx/8Rnci
na5KxSTRcx5k6HrQzsIMemeeC+PEejOu8HwbxJxDozJ608ut+5aElvulQS4Az7J61bNZphy2oeII
5WoowtDST/WEhE6oimyObZyyKW/4Np5ZOUNfPOg8e+yu2le8woge1mpTHq+yBuJqfgC9envhjP39
EQvHwqeb3awakll8n/KdE1iIhd145J1frhK6EDzWGXh2aqy6lZBrWef9ZzjWflzC0IXgBVZJXYrY
5BXYM6dsrS+OdKBy+ux1WL4/XRcLGkTZLEisuIq+TTJ+J+vIj14dZk6U1hIl5UFRkzchTMM2FZV5
WQJG9+eZX0b599pJmDlRKkino26I03NSCra8qY2EDd2eRGI801HhFvzzzzy3cZx4LZe4pKTFH8Gi
NDgtEatgjA2rFr/Ro6fLr+qSz3OC0Ss4VJ5SwMCO8GL5229wJ1y7FscB8IxjDi+0/dhI3Z4mWXpd
fHDafjrzTNFwloyN+dKZ5SzrNDpAwNh63XyhiwTbZZwkcAIf87m24kym7r2FJZ/fJ3XVvmwtqR1Q
68lVWvOjhH/1EZBUP9h/6ALBeg4jIJ6WKg9kMB5bC6PKGAbUL+z6Z7ajCwMrKRUjaROVN7Ouj5ZJ
cYTRtZ+qYJg6EWvIjpLzWKXntu3tgw3V9qEN+5d065+b++WfP3pIl/G6EgOwcs5GAj7KJeFQEezU
vHa7K/hFCUG5es+yMwwjD9kSfB9E/+A3tBOlHV6nJfwz+Bk6X6U4LBboxLnepk9+wztxSsQQDzYc
szNTsgcAt92S+i4hok/9YjV1YlVNqUEWr7JzNpFDCw94EfplYqEL/oIQl5532MefJcX1d8FD9H6A
xNBFfsEMoilrrrOzvUgfdbDuPNI6Xf22i4v8akNRz3Yf6AkqXFf9qN7AxdgvRl3YV8gAKoqlpKcE
8Ie2D+5o39x7bRVX54tBRqge456eIniJkYLCT0vBalSa937jOyHaK6JbYQZ+hvnvBgl1OtGbC1Xv
JT3By9viN5e2q/fVBJ2i6QqnT6kCONyWyyJfTzys4FIqNS+vK2nX+tVsy//D4/qXs9PvftQJXw5T
+35ptcCzdVv77UgEPFNV3nWIOpj2lVsnDnqQsKs59LHG3b61+9hzGLnCjFOe8bBuO3kQFqZ81/BU
C8qvcbwCdteHgLR2h7jd7brCeHZU+q5LSKpeLVO5kuR6CyjX3WG0ogqaQxhnTVwdxpkrJEJDgk93
YJkeqq9qrCWM1mjHG3kd2w5yz6cdD3penXa9rOOxuzjFv4OE3Lo0B9bB4gcy33uzTf2BZCZI6CHb
IQ3fXRHVJZC+l6hZzvIAXoEwmODEh/69iiQeMi1v059SSfzj0WgKG17AfeODwQp1x2VZYR1od7PB
dQnm1lP/dUDRlpvDNv4XZ1/aJKeOrvlXbpzv9BUCCWnidkcMkFmZWVmbq1xevhBeETtoQcCvnyfd
PdN2tduePuETJ6JczmQTr97lWVANXOwReanewf61kZ+60sHoB0TObdBdCrWven17Aekdxq1bl7SH
aJTJvK9M2OQJiJPFbsPIhu4CWiwmKwRWmsxm7lfW5XTeGLkOxczlvmJu68ALm4b1AJeAPkv4OPOb
mrhK5KSKfJSphE/IwkQnctFBABemmTBw7oHfrAdV5lai3ofbHZuXcsCZTb1OUkF5At7IXF0VcYK0
EbGEd+6EpzWoKtUCmV0qQ5jc5q7r6fvJdjz367Ykn1y1rdF+1ANrbjcNAc5nNdEkuY1sEUXnrVAw
F8zbDRyVeC+9C6GIsPHEtTdgaAg8r7GqRpxcSTZZuj2BqjGysY4MW3NY4VLtP06iq4YyG2Y0g49w
EBfyKVwSiBHCfDWGk1gpgosMZOva3gdgsWwAbUFBJ3Gz2614lsNwpAyNNHrkTS9U2vBG7nmjetgn
Lr7T6KasgZkvmeVsrgk8xndeI0bd8qF09dOy0BL+kNoN1O3riJklG0oVU6jEqrXNUdco8U7YCL62
ctlQ+ClG3KJTP1o081MpWEKRQVkbRVEGF7iofggbofkeAivNct1TH6KrTSy01TaMme1cgrtFVsMt
kJwcImtwq/1I2wCcGT0n8fiYsC4UuSoMqz+i9hEtXpoO5sG5qdlgbhvYVcNVFc5Z3b5eE9CE5EAG
dtpYQOHXrHyzfa76dnBxHutgiG9hVriqXT+qlR7HLqynNyroBKEIb00Jk/Wki+V4S6xtwo9xXRRi
TYtSduWV9/PMTgRWsMPb2vOVZdC8J2Cjlz4KJaSdGW8/FdaXTZk2UyM+sohP4xuwyzeVYbqEvQs8
j2G9AarPCHx4COJPQ63n7djRcV2fmo2EYTYqvEmf6hjL/FA2dLu1kpR7QidR3wntEr4johrVq6lR
y3bvQfCgASbR0A0Q+UWJmB+Nt33/tcHkRl3XfIrWq2Go2+JqojLU1w72wjSr4yim72C1HcvPIUxZ
b0EhD04YI22fQG3p0tqzMi8hEBTkS7UJf4KHxLwdIB4UvW1lFct8bMF0fEhW1fa3YVlU4dEPlVt3
waTq5SBXTfhVwpeGvCG8aIpXapLlmI2rDaCJWBNpQKLpuJlP82aYvoFRqSXHaORj+xrGHcVw55hM
1J6oZkhg91zD3jL1TGi1B3461DeTnPmnFpoAfVagZejv1EI0QomCs+OOs8HqMieYVs3XTQ2B431R
uhH0miCZyycljIyP3TiOPLVFoPlHpST8uMveNLZORR8WBEZHMGI9mrYzNreekiC3pqdh2rebH99F
VuIMckbKEHKGC86iCkqj03qBTe2uv0jypBC025rbyYOYtmOj9u8pWT2HvVrZQ5cTVhD8BulS+aXA
K5xkdQuX9Ix3ng1v1iliDAJHXQfJszRq4JV89PDC9E8r/Ol0karJJgvi/Tb6YUhri23ap+h4z+ZT
E1pbvprVJmGCvcArGtlSL+WrFl91eZqjdXrHJMe4c9d72rEUBNCeXbUylM1unsuoXdMytGK79osp
0bpY4GUlD6RYkSiCzqbU0cBqLUg3XVXBI2eNprmKuQtyQ+ZQ5sm6bfWzJltUH2a7eXnluiEo8snT
Yj1HcMy5J6Gpq0e0j2Adm1Zta+Ue0vGlPUl4Y3e3K/piYh83FTY9WxRsAtg7Vsu5Kwm8U4dNhzaL
R50EIC9oAx9gUOg2E76ypOnAyOhja++rhST0MGBuXN8OkLuD3e28xnDRgbh4Onktw2MYSWPvmJmC
/gOtFtGeeRsZLLReda36HLViw3LooNtmdkMpqnmPK1vqHeua2LzmzayKkymrOjqCScvbG6cpXL52
iEktz2HOFBVfNuglQ9jcqJodzFCVJQDOoGFhoQiIKZ1UbdfxMNZdBOAwBZCY7MwI60MYz689fewD
KU4zzMqfBW3Q8IVMOiue4lC1wVdA7R8voNcDpFTourerTh4B/1y+DmYiPg8DbIAZzH6bryPINc8d
aBjswBGeQ9ggT816CH3/ptFxnUMOuXqFqgYaSRsJYEjY6q1LMrlQLP2OwLDhdh6XORsNkrX7hmJs
uC9tQGHxWuUUqp4PPOlnf9NudI3zqqoNe+zkJIK9GoIxU8tAU7hJECyDzrcZcWwz73VNUZaJGkIq
mUUteFNb8D7vVQw1RbjZB8W1x1/cbGVb5hVyJ/QWaBMteR3r9W2jdWmzDtS29QxJwOiD0npJ45rf
qK4hx9nANPgKPNsxOk5AYB1kIuLHLewgBqMk3vonEuJdTCUNZqyHlmWUYt8nsq76HFHHTLdb4MRu
FrLPHCnOYx10r6HZO98lDiE+Z20X5bAS/7QRNaVrV1Tv4a1Sn2O/Qu3cG4xEDg3Xa4yMwy7DmhPN
IvtmCkvQR5FobQzyhRaKg9Dqa7AO0sEH8ROFVwzNKz+G/ScxR4j3Abh712NtAFmvARouryX86+ev
wNfYKpWYsm45CejMrkVit+Vz0nd+X84W0OVUQaD/TkyWq2xaAjU+qBbB8H00wIxbm2CMVNY1q4Oi
SlHG7ZA2OhnL00ZDq3Ngjqy78oZ3N75DMvi1t8l9ZLcuzPs6LDvcKgVKfSuDqbin41gsewAj+/4V
MGu2foR4Aj8rUhXzVTet63qbQL1hzPWCwfwxhlTOnHaOeppGyzSpt67XJXlfqWi+qyM63Y9abyr1
kGA3M4YQ28I/DWE1hY8WhozB2wijsOBNzBFJIdtkLQOLNm45W7Ok0jPNyhEOtCdVbTqbJpeg382d
K7JkY/NeWFfXVyhOtvHGAxNzL7HZJjqdfQeoVcluqez6bE3gmKgLwPIQv10a1K4A/Fi5jOot2S1c
Vse1q7LC9+862JelyVL5oweOrh76N0DjrdkaDXFGVdxwiJt42CXoQbbYvkDoEnVBINLm1rxs4xGZ
vRnhOzjL8Fz1NlhzpRU5MA/87VpgKBr33O7gah9kbauntIoYhCM0718j630PK+Y7F8KYIbR4ReP1
gsTu6IL8k78tK3kzRzIbphBvRhiSK9W0c59tdY3pUUDix7Dz05GwpNFpWLfRVROPMnOguN4b0opT
UCe9zkg53KLOsPMVbRPGZzwz0k23o5oU6OshpGD3o6zb4SbqRh9gr4DCwrXkMNiuh8kuexZW8XwX
9kRD0BmDe/kUi96r/dzCeul+oip6Kwxsg3ITF+gtiSqw/HbtxyLZE117eoeBZtS/MpZvdyxu2/Bq
bIchWFJzaV/0MSIuGBfAQIqrORxRm2x9Ka8LhMxxyUQcl/crkFVBtnC8va/M5icQ7sGrpj6DTGbR
ZIkMq/GuMehh4uaV7bSLVvC22z0okOFOFFHf55oUdMzCSrXhTezGi1MwN5fkWgC6q8pMipnRvHMT
CR2+BJzxvrPJrhYtpLnSrQM19mkEgzJ6Lg0fzrp3SOszVdZBFtaQHsTSFcucJp4jSFAHbY1Dyf2I
pDJZCGrB0mKSC50A7eGxFMWBPVY4GfLgBryYGWV8yptVuf6qWbCfvGNE+3lPk6YN4YGjIa4XxlUk
8jVp1Sc5szI1Ubjt4YO+vO37QlGUPKyoza0DWg8RTyOlr05RNXrM/ov1TqwX491Nb9G1EaIhOwHn
pAXpG1LdXG9xxJ59OwflseE9s0+uLcL5Va9dmGE2N9H3a1v4OWNLFeRjo17Lxbl0HoMvawMW14BJ
T6qXWh2UhSt5H4PXj2QvyrbNwlQ9QUE+AfbbPFpN6IE21F8tg5M73yXRdRNJ+aZFQpUta/2xhJD1
XYiW1r0KKS9hU2AfmZ9Pw4Cd4SR8uX4Oxzp8nnom1IFWCvSCrTabvJkCqu+Jh/4w5O/ZDZRDXSr4
ChUVR7YrpC3Tc4mWk76fgxEAc7skmQsAuSgC9ixEb9J1EDcYQ0JjAJ67kU4NKa8R4ubjqgV9jehe
7hpa8ybtusUCewOzE8p8AKt0OEDkDV4d3B/nETOK6lC5pNxhYcAwjJfraePisxClfYhpHJ84abDg
olZnFeEPLdPd63BrlzvBx/qhJLA433eubZopXUglvUlL1G/rfoX54nrgMy2febiMJ1uvQuZ1D0P0
bnPbsu91zU4rALnxax+I5LFsfQSjAWr7JDgUXTL7Fpb3YSUg/LAq8rmyxWpfM8b5ms5VtwiAk8PZ
r3l1Ubg4tuuyQQhI6HAd4RU9TQarbKmioc5LPofBaQ5j6AuAKO3JSauwkLcmWIzdz1CuIM8bbynP
5BrP9trFIyvfoxbrJphm0IAexmqs4nO9zC3si8t+RmgNRy2eI9eO5G6KXDTuIDyy9hDZMFwdh2CW
7bsAbyZM2NhasSonplY2daxCcSWtS6pMt8i6fVpEQQRj+JWtrvq0CBZN53kZ5u0jbNY8EnxlBcPu
3eJFZmNagwJX76ALVdArLdqqflhCdLN2Qx9H3d4mCHw5avQyOU4XQOluSjoa3YEmVrNrIMKjMA/l
wuQxBBFw+VphF+3unLFiJNkqy1mdzGQiwlNI5Ajkf1tN2/UBzZ6Eoq8DEPJ2bUxrEIlUnyCHGju8
+o8N2i/+XcMaeYwHDH0j0/nkXWiiJnjfATKAxs8yMHiIYqyiMqwOZP5p4eYGDjDaLfnclVq84VCp
sM/CKyLeGjNJWucsmQIkK0XPgvmR+61eyjSgNImQ5RS6y2QRtfTWbGJZv8YQsGg/6wr8zJ2oYcT5
am3VIiGhwQZ9D9dy1iy7foZe8ZWsAjrcc7yfiMEk0pcEAfZICdrfqgdR/1BHRPlD1KiGdHm86UUP
acs5L2FsMKCiRvlST9mKJBWJNfIe6x9qixTRX8mmbPRza4Jh3g91YOXRGOkYntgmvc4n2i7z+0Yy
sOu4aqR5b30zzfuxJF2QycaF19VUFjybAO2w57Wu4xKPJKlAbzWYG2V6nCdUWBOHQNKz22IpQPmf
ivNQ0unKF4t4NUV0tSa1bNvGu7Vt21TD7TYFzbF0ERzzRD3sVy+QvpQwCHbHLTJoOSjpktRYj/w5
tc5685CEPlFfZ5j1iN3WEKJy7iHnNaSlgWvKYeMd+7jC+rGq02gIZHGCwXjM48y0Wx2guFpJcLVs
WMFXCWVhcrLYWeoPcqtUvvYQPrkbqNG7Kpg2B5RAUARHFGuRzQg644iKwk5FBsGw6HU0WyAqZ6/K
8SjVZXvC3bIh9IqHocqwB47dM8NQiuxrpXqbjwGr/G5eQM1BGyMAY3RLVFjditoTtICqtbkFs8Ed
26LiPd7Iwp0GgtbdjaSlpUfk2+17UavB3/aNNyc7JX2rcrGuS8YYAgeai2XxHkIuKEbKDtG0qnVz
Yy2RIEdAWccf20SobNxWOO2Az0QOVaKj9maykWlvdOHMtRvHof5A9SKa3SAa/YQ2SrTrgghZGM6H
i+O6JbHO2iX2zwzyOl80pOBJqiAoU2ERI9FJW590+wg+6i6bUKsOmcCofobZo1gwr0DcNEhH9ZK1
Dj2QDLJRcsnA4VrLNFRYvNPa0DYbAf0C6ByKOfRmkL1Fw9AGm+xOiZ+Zerv4edrOW4zN7jWEawZ6
7njlKpPZaB6r60EAGAZRwGXJCa8HBzP0+I7ClDOfh2SpoYRQwHy6R1KRPIQqQjumMKjzUw4zx9NW
F8ECwOzUbnmDITqyhMKCFvep6GE2c6QNWohpAbUJ8WWwaKthK0PhArPJhQBDsVmEt5tAyME+YtxG
9dlDyAB5r4cJ6m3soC+VCaFHf9dhGvox3lDZvu9LZtUbNZRgyzV2HFsAAbv4qaMS1Q38h1EENDBJ
QQ8IZpCIffP4RlXoeqDHbPaNcWuYIkYsRZVu6EWzvEm4Uu316hM0TlIQzML32ox9lA1orcx361hu
/oGMU5C89cXUuzs3V7I6CSVR0uw6VzTVcS7VEirEW8q+Nh457ftmLX037zY5Qia7GabtNSYHHdBv
M1pM3ZIu2OL1YamNx5tNp2caqWiPIU94DXUFbCSCQeM87T13yWu8D77dSWUVihYR9svZC9c373yH
bkyKGtbFN2FAef9lrKVs8mYoNH0K6NbNtysR9XxbDLB4exBoqdJvjSR3O5oo6r+y3sjksIRlS7I4
hlL2GRtZic26XBj1ecGTRYwZTLKA+822EOiXxxmyRuTEIdFErrGwkubkeBSP8OwjS38jRzRYUz5G
HkLno9JfCIsqdUu3ogegqCBNf4DifEDvQXhM+JDBvmnzGNz067iH8aLXe0DUxi7DOIS5j73vTABn
w82KY9CiBfKWtN2EAoIjc8xDLccatQvy2e7WofHXZCBGWONSiKiE9JpwypC1Mxv0hwoAifmjp6s0
uCpe2CtfVsLnmo1js2ujSEw5hZWMbdJJd6vaI5FqURHE0E0DarK9+HrB5mzIa1XJ5VRYzBozEDxK
yXJIKBADQfSiwyAaM8yhPPF5iTaEZjvGB8TJAWP2CVtYigZq2KRgem51PnW9a/fx4sLpS1Kxpg2Q
IoWxjWBUC/WRr2PTtSBiNRhtWZPNHbbDOAtaLa84Hem6HJtQROLZaViwnC9rbhlx4VVcx1kdLtFw
x5KqXd4EuBoZpArF3uD2Fxlq5Pez2Ob41l1Kk+siGJoFewyArltar0VZ3q1daJCTaRdxMmOmhD5T
kmFIwrxNielk/6laEbIByluTjnzRdg6mvQsThrwQrzlqf9jMDPpk5ODEHVP1XGJHFPX2uVEYI7yv
az80+7iM+wB18DRGPUyUua4eYmQ12BqoTGK2HxHapy9qjJkXqQ0lZJZ9EjvxFKKnVsG3BY17+1FC
h7V5HgM3BPdDiUnNwyzryUBqYBUtzZJ5giAx+G6jbo+qw8AKiyQeo71OkN/xHQwQ3XQN6l7JfLZh
+DN0kFfTSZXkhHErrv2IEdAZSYTg58bFsXns27rRp6SM/HAMHBzV30eEoDzn/cLBxhm6wKVtQn1w
HghkpR4CZ1z1NthgKJhJJAD9bnWd0LeVsWCodIwk89PWAouYCWIwnamitoc2jC4D+0lwMxZPEXpD
Ge1hTFDP2ynY4Lut8wiChO3Rj2W0pkgz6i0Lk8W6wzr0MjpotMf9VdvwjTyHyjJ2qhqM8LKRdJjc
70AEJhq1XY8OPfr2ZmHBftKUuiziXR2keOdu+GguraieQddiT6DIM0z7KggxqOE9ZjNr2sIbTaTr
tIws1yph8cEuTm6HMV4C0kOLjXon0yYqYXKG4iuszyzUxjwzAzn0L0kZu+5M0NRO9i1TTj56j5lK
3pZo74FWCCTZfdX3Lb8uyrZvHr3AjbleqWjMiTh44aBRAWg5rMjXjd3XLunK01Jr2bxGPosuEjqG
fK0mdBREh1ZzDHG1imQOL/MYZBDt4OuYY4CXCLlvgOO7aA8n7yA9SEyYSQnlym7XYYZj3DHpvMaN
tUk96vtF46Zh2ImVADdymsj1McJtBytKMtVsrzH2QGNrxpu8l9uWnFEr8OCaBgU6iCknkJ2jl/mb
oFek5ny8aupkYuetHUCZDuk62He+chKtu8ZB82Nv4TC9qjT06MFiOEmBliKTETPU7XRn3ndzLOj9
AL0EQ/cXjdYQpdvC4Mou9CbnOpOd902+dvpiBWcNv2W6iPtjDAquP0z96KK8nNexP1MDgZl0KRoS
HuNtZNE5MGEY7DFWtFXeilIirx4nM6IzFnVV9GFJYPx+XWxlvbxCQzm26JSrQm+fo55F5cexGUh7
JBHYiUdS+XW6AdFf26cWKtLq9dCzeDmHcWDWr+vE6vFcza5LdptjAr0PifF0ihmdwzikMgb4vMnG
N450xmd2hdfnUeMU6txtlDYZ4OwcY+44viBiZ7GXACPftjPMfF8T35TmRtst7E8JnOqQEaDjXYCe
IO0KM3eTxPVHNE0CdJ6YCEaD7iBSsMz0WOfdDnOkBo0GhNBLHeMvmYgM9BxlaxCEGq+JmDQYDiO7
3Ds5okwvUzRt5Z1J5jaAQkCVVJ/dZWf8nDj02UD/ZuVxGiSSEIJI1z5GWlPrsrhE516nro2hweAj
WDslaIWSPKIsACAmKqfilqrE+j3iJ9QL57av5i+2XsblPGxJx94gC+DxktZT7U4repHLG5F043yH
7bqMDgZ5StpBnmZKYd9TLnkfoTePzRYjx3tkxTI5GQVuwC2mGh0o6jAs2FC6Tw2qcgaryZjZD84F
k0hBBaIe7cyxQcNCT+oVgA1hmc8zbJRf1cAiYkOEKwbUFuUsCvmcjEQCG94TTKDQ4Sr0NNi0AkMv
TgeByX+UYVqt3RcUyiXaYShIif2AamyrgpRbYB/qlCG82i0t2wH8jBSy8qMv9wsInbDz6ZeYq3fg
RKMpnToP25npqkOtUdWZn6D47U8ohBcW5jpSAF/kfw7j8gJuxde474betDsi39bxE5//FCidvBTi
YW00Lwa1+S6qXgnUPBX7c9QT8lKGZ4DKoSyqJNljlyIoVeVMbgyC5e8s5f+N0BN56deGgptaILmQ
dwd4CSY1VPa688EA7UADVAvaYXMNOf1ETvR+MWgQZbDBDUiGrixqjl8/lgvi+CconZeaPeWCHlsV
6GQ/wAW0zSuQQW4AupsypEuY2GHaJn7D0P83ICT+AvOsJ7OaOIr4HkT6KXm061C4fCyRZoJ1jUoM
HXAVtEgKl7X/Dbv4gp/62cW9AFbWwFUhmFO25wJeFhZyLbsJHa3fXNC/+/YXqK0RTngmUZIBcdF9
bHT47MVY/Dkw20tZH2TJUzeWBdtjzIV8Xa/HyrXRn/zyF8gsG4a2Hxxne3S6dgA8or0aor/x6wX1
7+7Ki/e8WDDDYLLi+5IEBlvqXKDuxub75779BaaSNmMEVA3uCyo1aNpaCXfGbXj89Zf/mxX6UtKH
awxqxqXGclGJpJ9NX3U+I3yl8OMRtBvT0QHFfAA5iI1/ytaOvJT3UaL0CbRO2B42ouxNPGlzW4fo
zvz6gr6x8H7yArwU90nqNeLzWsb7TkiFPpfsV48WLv58WUPLn2MkvvibPg57flWN9VO9VU8hVho7
FKZyCqVCqXZwNfy8zJEaaWoTZER/P7v//rT8r/LLcP/38zB/+x/8/GkYV12Vyr748W9PQ4f//ufy
mf/3b378xN+uvgy3H7ov5uU/+uEz+N5/HDf/YD/88MMOabFdH9wXvb76Ylxrv30/zvDyL/9/f/lf
X759y9M6fvnrH5/Q07WXb4OiVv/HP351/PzXPy50vf/+/uv/8bvL+f/1j/+NvrL+0FYfXn7kywdj
8WEm/xJigwfVLuEAbl00/v2Xb78J6V8kDQEVgqY8B8kc71wPp1D11z8CfCYGahsaJpCLZuCrYFGb
wX37XRz9JYlJjL8XMgzDCOTy/3tyPzydfz6t/+pddz9gDmr++seFs/PPtSQS8K5xbBERIJdQLb+U
UthKyAknbKbnBvjUikBR4cTbdMuG8FZP10H8O2T5jzvT34/HgB1IpEQRy15SHsY4rlkwreGZhHFe
t+9p9wlY/Cs1/E6G/EdKyz8OJNFfZgx3ib+Uq8J4GlvPXNJzD10g7BPoo6msGfPvnvU/buf3t+8n
R4F8YhyDvI4/CbkEn+/g+GjJQJO8G+Jzucz+ya7FmLVQ0c6b1kT/0bb37YJwKMxVMT9CaHnJYQJb
DCKhrY7PwAOJLEnQcFxiVfyGovqT55PEIWUCag4k5i9dUGdwOkALjuJz76cqh87pkyu9AjMWiFwg
H+PfxLJv5jkv1l/CIpmEFMi5OH4pZzCLEjk1FfGZx8RR4JWSDnO/AbSGpVpK2DCTSLRIAzV6ugI4
n1PTlPqD0+D85XDNMGxXegZH+ADzjTabkzH54Gr0BPYh2l4AX6u6fhoWu2Ug3dZf1aR9lVc9nd+V
GAa5+3n18lCPTcN2EHfSvwPGh5f98eXlcRIyJkUChaqXhG1nPAYWm4vPUUXUzobTLdBZZa4CER/A
WMxg0HPXxe49rOy3E+YtBt03Ef2GAPQiJf22dCQXCECEhJzj6f64SvlYoKyfcZNpFIQ59H3SWNqb
WqzYb9d6H4D6zEab9pIcld7q3zzjn90EKUK8IhD65hT/+/Hw8ZCgfIk2do6bccjQQMcsLnxltNl2
QJy156qOcyLIlEteH5tAR+jcLb/Ty/jJWYAtKyRF6KQSi+3FWViBetZWjp2hQj+95a4vDuhhvpvn
ujlUUC/YrS1pbty6wbl4AsEmBDjzYJY2+I8STDwMbAKI+QmJsOghXYLd5fuQAVSZibwYgmverPwK
hefyuDFf/CYw/eszx2HQOUNo4gQvM8G+8/1hohiDS0NdcA1AZ1JspyUZP8sm2FK0NDNVIw/1oYAo
m65uyt9kXD8mi3+/QgamNXYTgf3rpUjSMoSN1+UWXIvwpENMmflvZFV+TOm+HQAQaAyMRRzxECHx
x2sb2iR00kh5becoBMCEPcJZcI/hA0B5ddEcSniW7X4d6P8lLrLoh0O+eGpGaHSbmkReJ3ft9C6k
r0Xz2kSvf32Qf9lNXhzkxTPzDXyi54HLawC7fP8BSvy+ffj1IX5yHchDKCWEhbh5LwtsdP0MpFwr
dQ6CLQOKMJNoeS7lwxz9ZyX8t4f0w5FePCQPTeuQbkqdXVjsByauXLW8+fXF/GQdXJIqjh1YCEpe
CtZg4E0hbV0rTM2cupq36SjQ7dr1Jb9uinG9Mar6z3i4f78qbMMC2OgEG9ZLt3rYZzg7jRaHhDvZ
tPp3mif3v76qn7w+yfeHeLHUZo0uAkBg6qxXDeP3BEitkf0uD/uXvI9FSYLTR3SQDKnki4OEF47i
WDh1pvShKOeTCK4wLkgxEd338lpMj1ZEvwlJP1t6CUuQ6ZIwoeJlB8bBmoSCg63OJb0hJb2susA/
VOZ3EiA/vX//PM7LJR4CWJfMzIP+B4+32IcXrCoGjr9+SAIh5oeN/XL/kPEB4xFBhuGlxDCBMkrF
MM0/h3e83w1oiK/tHbDCV5gmBNPv0qSfPq3vjna5td+lmV3TJFs1rApI7u6Kuu4UavK5U2s6yAj0
hRDQ1DFj/nd2ON/2xF9d5Yv0Nlz5DG0CHFerV2SCObl0eTmdwAhQlL6FHQH0xdAdDXWKSQiAsdeq
/VKqQ2cK4Prfe33TVZ/8HKdbaW9KP8P7bQc0176TzZWBBusy2LwXGOUHh1KvfyLSff+ELk/wu3uG
ASU4QS1R5xG4yRC7PW5hvgRRyroPv14LPwtD3x/pRWbhmYVI5Yq1oNyDJuPttKnPpX5TVgrDZvc7
1vI3Tah/eSiJgP6C4ITC9PjHC5tBVvP/h7Qz241bSbr1ExHgPNwWa5BKJduyLXm4IWRb5jzPfPrz
Ufv0dlWKKGL7B7obDQhwVCYjIyMjVqxlTVpw6ph1mGzw8b9B4CgTWMOx/aZ19mefV9xQfpUimmsb
L3mImJ+m6rSlUL5ts2PUPZjR6FKl3tjW3jfWWBYWrjHLOvuBws57URvQW3OI/HniMKzFlFQ7yIGr
T4wQXd/6pbNuyyQCFo8iXnvCwYDEzQS+qgSnJE+qbWsgjUSLMl1J2ZYi17kVYcfHzqQDiIzSqQqf
qeLf99L3ZtSPqfrf6NH+uV1skF8maSGpupgpR9D0xTxbg1Msfw6KHKqENWanpW/zxwLP/0vnCeVo
QkeEpTSgjmOnoqb38Dd5jMW3UGVNR7dQ1YSv0ubNyJDLFJw85cEftZtcZhJFK1YexItLMeYkmucq
yZmwlDwEo1I0HiEY15e6p2L63hcrLHuLNkzgsLwbTFUR6TdUM5fNMGKUPMruPVo1QOcjY204++3T
hMsE3u9/rQj7pWkTKyyD8DSomUyXSle3NUOit5PnQ1IQqfemVnwtwt6tfeObUTfpzteqYeV6Xopi
5z9CcPLB8GlJqSx1GmoaewnDaiPI0004DgbkQ/5Ozvu18smiTQt+h7mm4DCnd+mNXjjKZdzyCW/T
sdt0+bCxJybU1fdr0t2LJ/jMkJDuGINJ882aQ1LHZIL2bFCx4ZKaxn5lF9cMCSl8NL9ausEOTrnz
qemKzcCcjqEd7WJNSH3RMy2dyeH5Fcmj7XLruNscMEZScMqkR/Q2KOs+SuFaArC4GlvhiSXPVRqR
zK5VgfZWUhSeUBmykD2No3eOnWz1Zo2FU6Bt+/+Rz6beaczvc8qil8sZ2mymJgzDE5iGDdIhDCUf
yv4++xGDN86ym8GV6SY7Wznb17QJpJXPtrCbNvUuEJwaWTFVikvz8PhG8DHNC3UeG+0x4P21FkqW
XuQXNgTXUJEZzgYDG6YuHciCrSPwjF3BCFpyM5b1QUp+Ibe0+88XpK0YxGKF4gf1ACG0tMBwSFT9
8GR7oHtLY6vI5pqQ8uLmkQZjxtENikyXm+fR2Wd6Mw1PXmvseRpLWswc0H+jSn/1EKoJf6wIsQJ6
qKgZtCw8BdCHgGKBl/u/kU38Y4L6kGLKJv/l7rpcSF52TMOCojxN9j3jVcyEme71z7FwoHioUvc2
qeBS9hd8wOmCxG+yOkRz+ilU7/sh/xio93C6rpT8lj4JoUHVHFtTFE7w5UpCzauDpDTwZ/NFTz9K
/WMDhPr6WhYeJfQN/tgQzkxe0zKIEj086QjmHH36zC6TMMWBYvsxLawvEcPKD7JdPvRRvPb8Wluf
sI/NJJdS22G7tj843VNkfGuc39eX96q+LOTZF+sTvGGyQ2UYajM8SXe1Yh6YAh03E6N1PlDxl3Qs
NxbkIfDD8/Sy0rXNXXKU882dN+D89aJqfRv0WgjkDjAsnW7jS5jKGyf+eX2Vi3bojhiKxuVvi2Qo
ZqZIgQay/JSNTr8z6vCjWanjpq5izQ0HfU15b9mcw43PjaUCiLxclhXroGtUwpHFgHTtF1uzOSZl
tg3VtQ1cSC2oeDuaY6ivpRohKA26XraVRbStwCWTh6pRD51Au9VhXUjbFSLypevrwppw3pTR80pm
JIkc1db6AmnVpkoeAHjTMAnquzbSNsXw2DOY6EBFAdPBOOorkWXxNNIVkjXSblUTCzrZUMSeYhFZ
Bp9XtkozwG0ZkNhUMgqqleJ4m6TUpm01xv0h94r643U/WjyQZ+aFAwmoRWmUebslxsTb0GLG63G1
ePmaBYhHUgda83oudfWVnebsVExQpEmIgc1hrdlI0vuyC/HS+yj9GnIpONUX61HJb8kltvSHVp4C
CxUfW1dkSCnoi6mOqFDTyialpKANT08jRCJByCxNF7h5fGcN2l6z/uJ1c2FuPklnS82jyE+TCnPy
kGwM6yGpXmAH+O8f7XxJQsrv69JgqQM2inna7zlsH0ZjZdcWsx5dsdg1h8OoikIkkBV2mj3ilzWT
wCR4m9z/6BfyNmqlX21QgH+dPDfrbhk3XUFhLJtW8RfVme900XTRM7CazxcU4Bvt1pwYwIZbZtiG
SmEjgJh0G98rqwPVKuXEvGd/MFMgtNe3ePEWIUun42TTfLJEojxUCULmW2XWrz7k5pjv47bcTp32
Kw2re42916Tpdi6CaYW8S6RD19+GmbzS1V06nec/QqhQyfNUV6gP4alU7h1Y+uT6YbUps3g+dB28
MKwAdGWEgAulaYyacE46UMFPmXmOeWuYfrZrk8m4jYtW31TjeCcbhb5yhS1Fel0nx9GpY5N/Cvc0
A3dp3iUYRsJbPiqdfogUZXLtzOy2lg+/S1gyWfk3n9WgsStbRFtZJG5nGqmD5Ksk3BrSfVs+xt2N
qu3yptnDw+BQXWvtJy/Wd6HC4Iou77pv13/AvKg3kdBgMI4WDsmqqDDQNzYDVt2cc0fevdXoW5ot
KzfKotOcmRCcxoY2AOoUEm45f5qK0p3ke6h5VpLIRa/5Y0Qs4lRBIKtWgBEpLb6Sa0XxpwGurLQO
H7rwZ5Ks+MpS/oFz2vNgk2bDVnEZVSfP06vRKVhTepxGEPzJkdppkK7chosuaZLkyDT/kWgXgnen
THaJYAXewVBiA7eFZXxPjGyrhOvnbnFJ0I+YAODnKpiQhitJBKJrwFY02G4Yqm6T/2Y8Zmf0a6Fs
0SFgK5BVPhghXThoTp8UTVETyvOkBij/i/lo2K5s425KPPfWYVCK1lHYoBNpMiKnb8ys2/drRKxr
P2L++9m9yOQ+l4nCwYsi6EtCtwmPU/jj+uFadEpqHvNjE2SUSIOf2gUUW0wInhzSJsNmSk1xg/KD
H+ytYo9s1HVryyv6Y01wFt+Du6eseHUaAe34apvC0FAED9eNLMaLsyWJVz0EAdD48+0atXRN77tf
/NVJPrMwb+rZh7HQ1Y6BHYenDGYa86OfersgmPZJN7jOUzX5K9FJQEH+81inVPPvRxLCU8v4RTV4
HRWjyHPV4f08ux/V7/Pwdm5swMRQDBALGvLHyEgPhtZuA3D3Ph4Zr0FLVvZWDCrQFcLok7LyIInc
yHrwvHhz/estuohNu1lnLoXOqXDy4DEB8JmMRMmw/V231nQ7mcbXjCG3lZxpMZicGRJOV9mXxpCY
bOoQPysplEaQNARMhXrdGmP+miXB6xWv0sFiYSmbjBtY3Y40Imjab7P8+freLX6dsyUJnm9nCDZp
TU/AmHwYJs2XOIQR5rqNte8j+D5zNX1etdiYrMc00HZZ/UOJ093/zYjg8IA3LY3BcUp5fJTY+03/
fDWJW/4qhkMtlLzCFsmL5UivU+akSZmV5NBn00ZKf4/ycGrCFUdb3rE/hoTPr/lZ4Og+O2aV5l2q
vdijvZOQu72+ZYv3sE3uDURTN9TX5PwsJhVNb+WjSvI9+IZ1p/IqhrxKgflNMXZVwqyx7StrLPDL
K/tjUzireVICUzSw2XbPsjLu8Di4w1ei3+INBZoOKK1JiiEGhILpCl7cE6+K/HcM96jZ3ejhSye7
UEYOmXx7fRuXlmSoXPhgkk0TMsrL0J41URs5g0PlOshkKBslfVt4UX9gxjVZMfXaUhATW9phOjNN
9BBBTl/aqmeNOh3sHQCb6aZ2lI3NpRUnuzrIDzmkF81+fkT2cb2bp5ms6cGw2k9Nqx9ruZmldJl4
b8bD9fUvnQpDB7UMxgjIsojrV+FwhMuP3xSGw5ZUTsmg9pI2w3/TGv3nSjPAEhugo2fcnHAo+mgs
Guj0olMC7Yf/m5bO9XUsec35vy+EwggOz95G//2EwrTNxMU8ix37X4qxdSsuyCzeXre3+AIHQwwM
EKYs6t6CwSA29HJq5gU5fbmvyljfT7GpQfeYWzd+ocabOnF8t4RsFTqMIf06OmBBr/+IJeed0VoA
nSgHmiINvmbFDRyjLFrxn1RfdmnsSObTdRtLd4xpG4ozQ/wJM8KZj7OpbSY1j05Zkj7WvPY3gJ3W
ZAKXghkh2dRU6ggyGNbLk1GGkMLlYxadoE7R3VYOmPAF27LtiuJnXUA9nDjm8BdxhgYjLDm0Ginv
CR5JvbYa5XyMTqN879ePHeN4cf5N8VI3Te9HZ23MaL7CxMNvzQhhldeM/kYQIUwcKu5BG53syHqC
AEltv0XqzQB9weB9UIoPvD9XvGPRoqmrsJICiOSpdrmpuSaHiZSY0QmuSnKe3Ga22YRpJNd9SpnW
xi+Hr6Vh76/7y6vE2OVCdVkDYQ+ync4cLZpLs7VRpEUw+GAXfsITDkFweqckbvvDe6FCMzB/PZzK
8aD3Loj3LobLqnYDwBr+apl8oaTKL2FMwoSsl2exqCoLJ1WpgYQHctLzJGDSebqRKu8DYtO3svHY
Dy+wyrl9Vbqa5L0bW3Plhn4bkjBPH0xRHJpVTPNebkRZWOYYTHVw4i7YQDrEhLC56ZTKbXaN/o0u
1oq9t4eI2RnueeKrQhnXEA5RYhUZPHJpcCqt2g277zV8d13/MzH3QRodrn/lJVsGoyfW3Hvl6hSK
DYzZp7C0ADqAZmanpp+mz5I1AbyFI+M/1/d0mnzgEAFBAbcRATdOG1gQ/nJBS/pv5uk3TnJU4nAl
Frw9Kjr9V0AwqqoSCsT4kyqNFE4ppZompK2QPpZofjjPo/ksZS/qF6dfebEueAbmDEpb3LpzF/PS
MyoYGY2a+bNTPlOoSdJW877o3l6Nb+3cIeH5df1jLR2EC3vqpT3kKJ0wq3mGK2YC9QYcIUzZJ4F1
sJXuSQOl6g+/p+a7dJuEzG//WLE++50QEC6sC35ZBfbQw/rHFwykG2gNN5C97z2rONbhMYq9+5l9
qy7sG69v9qqcb4vOcMnRV07HwoXNN54bK8ysyDpf+XITGNSwc2OufJjOcKs2qqvL38foaUzCA4Rp
rqZ9G1t/w6j7iuG3lzSH0nHABlPPJO8T7HqprMCvkAQnB7I/2+k2tD7oqq658ELRANA20LoZ/k79
T/RhyqmhMSZgq6fxF9SeMqKYI7K+gRvoCoS0m0fj1jxM3U0mbfJ6pUm4EA4IsxTHLRDDOPTs8GeP
kTlAlKMfUlWyfipQJibR56p6caIPUfRzxZvmyCJ404Wp+SifmbKtVrelHlNl/xyNL7nxLoSTy/Q/
WtNBN4+evc/zLys25/NxxaZYBdEnSylodnBe43pTvwuMmzC/i7zD8KOpPgaGvuE/8EjTcFkxvLRY
WjxURShK8ggW9tX3KrZ74OgEyUnvXuTyOX6pZc31mUK3G4hT/X0qrT3G58RHXC0q9CRF86Qcyfrl
Dnu5AhftwPt1qKAFtNFigDOWroOarYTBhdYyqLszS0JuCdvLBFMbhRIIJ12m2aT6S1apO55EmsPs
JPwBiTvKd0ERfFDV9BA4H71x+M9wEn7DjIph7oFz+ho2zvxpqL0pkufVdtB+uJXUFxsP4iOIUKLc
XfmcS6GAN4MMVpfgz3DH5c6OXs1YtjKGjFTmrq41N0nx3k9pgd6Uuh7D8PSk6ExZWt7W0iEooYun
JvEpiOAeVr3H6z9m4cpj3X9+i7D3JpQNWpvTN8so6RUZdI/OcwzxsWlam6mFNyiALG/tLljbgPnv
Z5vtMAQ0P7eJwUr86BT2tofMze5f/mJpDi1mXQO0xavi0kpdmFCGoEkAe4pyU9kHrUXJtzG3tl69
RPYWelo3auWb60bn/RJPjQVTEuo9PCkoy1wazbOuNWVYDE9tMpMZF7rkppr239gv5mc0c6RnVoTL
BIUI3y57iiOqlByaQL1pywfEZqDCe7q+nKUgwOtIYXzGprstCnSm8Ay1XivhHhS6doDHikNuWHB4
jgN6a769kuUt7h7Jss5EH01tcfaoga6vL+EaPqkjyJLpYczb7V8saJ5zIz02mC8QXC9ua3B7EjEc
kjkXRl9FzneSf1yt/i3lGercrfqfIcER2lGCoHw2pATGyUoDmEVR1xi6W6r4W6XuoG6FXBdm+Z+U
Bb793xYpuMegGT4qvNg2p5to2pfJB2gsN4o/ruQ0i5+LdxUlI/q0ukjXYBdMpnkGcxrkUy6jIVo6
7a6vZCFFZlaAubf58WTyqLk8TrAZ9wmDCeDs1WxLE9MjUzaVr0kT7uH/c61h5aqdP/+b42taCt+N
/wEme2lvFlaOmOgLT2PzMeqGbe0nG3VcmxdePFVnVoTvoxkZfKc5oPD+dw4doWU9gOyfiufrezf/
K9fWImQNBZkoY+GsZVDRaYK/vBzu4uHdEMFFHa18p7UVCd8JvkC6qSCMT21R39vReMyDl6H8okbV
x+uLWjQEOwQlSgA38usb5+zqaGOpUxoZ1y7lcauXT8qoIRGzHfxq5ZZe9IQzQ8LtATapMvz5LVgr
BYmzMj/PHOO7l5XGypWx+J0YVQRD5MxDg/MpO1tSlULumsV8J4a33VE7xrTYPjcRPSlYJX9f377F
83Rma171mS2oWpRhigBVWHo9ve+h6zyko/0ePuqXqrZC6OnHHwgN5yvHavGrweVhEywoVIrHSqlV
mG9bOviW3OQ7y2dsIM+8T5mOaMEsC/Q3ccmhVmCZDGjrIpCtnuRRh3U4PCUWhUojj7mJmeZa8fkl
D6Hsa/OQRBaA/3O5l1PlFRbctP/g1zjDjfawHmLXjAgHK4zttLNniEqsHBujYhzyHr3Av9ivGUOv
wcTCo1gs7noFUkS5QyGitrTyk9KV5caQonzldbjQ+NBBqv4xIzhf5Lc6FHikfYrj5DdZVCKVoiTf
kypK90niREBlFdQvqqndDU5r7jw1lredJwXbDE7vXTehr9cnpnajwNBKZjr5R/g9VqcY5rKLGDfP
f+bszGdnZPChkXxF0FQq0mg9LfdmN/gzs59xY+vH1rvT4KHlKdasFqCWQgFVLtPS0MhiWkgwrRmQ
gYQTFRqShTvgc/augksU9pqU0kjwXp/ClYO5mKbMuR2iQiitc5NfLrYfaUf5I5kkLLnOrmilfJv2
cr6Rsj5GmaCCLBcifTezeRCh5FZ8qwwoRq8HpUUf56CSLemvh/byNyRRb7aBp3J5KN+ZcnMiyPTj
H9dtLAU+KtEM0gFstWxDCLIZimmoNcQ0uGB9VY+lVm8lXs3Zd7rxfr3S+n2t3L1xoTNrwq4qTm7K
mUZoCFV5b3nwpKJ/5o8PNDh2XVPspep7qiHpkrY7lEJury91KStjL6m+Az9X33S4vQ4BB1kiZAxe
ulXUHIrKtcRvjjpv1ndmQvBTaZikEbVGkJBlv4/VcK8qd/XY3kTy51x7MobNamK2eDLOLM5/PzuU
jdFHkjaxqEhH3E2yN04QIxoCRc4YvETK/voWLnrkmTUhtKdoJ9n9hLdEAGensno/x9zWr/6i6MCV
qJvM2MMmIgtu4il2J0eviPb4uYx+RNFxfUpg0RdJz0EJz7VHLsTLnWvprSeBTHUlidq7Js/dKP08
maA4GxMOY31jo5W5MQLexWF7QMR1rSK5tJdUj2jpadyUuizspWKWeojOCRFG/Z0Af6Fy32L6+gdb
ON786+whtzHNHDGMadDVylmOkaqjj6PVUN8dkkjb8lLe5kG+6bOVQ7ZwAjBoObwhTUKnePmDJRgt
T6FVCS7KjbzovS5zU6jQi43OExJ9x1Y+Qm26vb7M+VwJ5w74I4PHoKwRZRQv6koyq7I1y+hUwUxP
jUb6XIdIGqC2tc1ka41IdOHLEUXAOYMShJrBEPoTuR4PiT7Er836hL5Yodz39krxb+FcX9hQL73T
iDKQ4V4UnRq6YqOOOoWFyMVw37dPFUqu17dv0Uvm4jhUTVTgxdaY15ObaH6HHNv02txNm01p6MFe
9VD4zeX+WSr9nEel+XLd7tJGYhPG6ZnC5U36m5PYy07SRyent+99r7mjhtoNK+DVhbBPGgobEpht
ik/y/PezCFmbXSs7PkYsFVzFS26tTbAuOR9wcAbunBnxK0arQakNBrSs6AQdiM2IeLg3wcxl3sfr
m7XkEedmhLsFVm6P1wL96jCBPiPZq/atehNW6LtEX69bWnKHc0vCnUIhptSqkQVZ417qKrR7ZPnr
YJS0f1AQs3cJ+r/XLa5t4fyLzr5RplNXlmU9OmnOs2Hdm+GuKxELW+OHWVvYHLzOzDhoKtbkQNHJ
h+i7h7lFyk9zhSF+istqkxTVSjBc9O8/niEWz6NOMxrL0/Dvib6d5dVuPbO/tenv69u3dJfB+UVr
iVETCjQidGqKUYDIJA8sQwamxkq/qZp6K/fVuyhvfiLP06FU8GKgvoIUiLxGLLG4q/S6QQ1Cx0Qb
+nJXK6+rkEyRwBbZwLLQD9maEPRWXpRsCkvdIcBSBT+vL3jNpFCEgOjHm/oUk72ivE/aYDtk0LZF
MAnU9a2eFLvAz/8iIM8d/f+tUggjMPllBYKaMRrlEZrDpr+vUi1Hh1JBhyRIbtK+i1dMLroPOdD8
OoRLQ+w0FRNUktUM+1STHQpdqNaCmjJXSsuLRiwaAYyzQGwlcjOhvlswWkBhXm+fQdkF7eNqI2vx
a/GYmidWIGwR+bGTIoigy+QdE/YqYuyMA8k/vIK3FEA0FOrWuJaXT8OZPeGYx1IeZFmJvQJ5Mb/s
N1NxtKd71Gg6td4hTYgS2G2cfCvWXo2Le/nHsDgIhbqnzCC5RpVUuc10pspMe0c7+MN151+2Ahhs
vjI5b/N2n0Uxu0nh9EWe8dRQhLXyY5VA/64frhtZujWhipPn2RKuTktwd+jDUBhBLOkUGcoprpK7
Tveer5tYWscMgaLCB+0CZLSX6zDVoJ+f+pRwZj3A7Fl3HmEF+wsbELiAAucXv2lfZkaaI1kXko42
6HMiHD8iJEzJ97qVpesLhOi/VpTLldh+B1eG6RPnq4dMm3ZDA7NVejQkY+VCeR3uEhPdc0tCrDWH
xPPTvOGiDPwKYSAj3aDQPd00bTDsqrCotr7WWA+yBKNbqafmB/TvHuq+/2Yhhob+0TQccgW5jUK3
822ARshGRsxwM6C4gIix/cVGiHRT5Mwo12iX3JZRyERWmASHWV/l1AC2hjqQV0rn12ssD4vuQPI5
A5vpAIsoAq/QoMKg6HlCcNW1kmZHWh1aa5fVK57kzQ4ylcn4CEOpoMEuv5XmTTyWfICpRrIHoHp0
tBHZ03RG7pu7UUUnLPmk6jNOFdxP9RCY0ROa925nftCyH20UbCe0b+r+HYypqf0ADHovq4++pLpG
tmuSdxI8S4g0hfvrHrZUI9TmJBb6Upqn5BSXPzuNmNWXg4Iks7iL+vQh7MBjTvktCkNbeZxQ2gvu
mxRUb1YGDmokEKzm7aGs601uoTltaccxVHdeOcorqdviZzv7YcIpjjUzKmoDkK3ZDu6AKFV4RJn2
5vryF6MRg56AX2cuE3H+rCxRmnTUisRt+Bg5kSvLK7Fo8QSfGZhXeRZTEbCuRynEQI9yAeO6aIur
n2L/6foyli5C9cyKkFhXiu3wBTi9qvHOQloekCksfpXkUOH9xWe7bm2phgmskvln0Bt4jbhr7WRD
8F3yacgfNHVykZZjZj4FN/KxrrdRpdzxbEWGdsXufILenLAzs8Je5p6k5FNPCaAKdjbcczpZ4KaY
BleZqetRWDYHZdOuKxUsPZDOlzt/47NvGPahncTzs1zz3ssASFiYwtyP4ewq0tDre7toi0HSeVZh
5mwTIj563944ojx16qxj0sQegoUMHycdogIhtcU1zs7FQ3ZmTgj7kWWEnV5R33D8ZzoAzFM/5unK
VbmYNoH3ho8MiBzU6UJkdKpUN/IBCLbqDaarFMFxsl1levYYLEUDHfqaQ5FKTzBdIn37+Df7+a9t
MfhnU5l2Q4/tPvngjfVNo9cugIpNYb844d/Ub84WqgofL+ikKi8soO0STwdy+SQ/tKAPH7J4Qhzi
+sIWvxyTs6+DHfTEhLitK0Fe5T2llbvCQIylgCZUHlbK6ovOeGZDCMFTCyVY2qMxVsstwrK2O6bP
ZhVte1ieacz83xY0L/jslHEc0GsdKaekVvFFkcKdZ1i/ZMfcXjezHLwY8oQ6gmFq2RZOs9mWfhNU
TN4UWoW4cPK+8Iy7Ij12OdJz8fSuyI6or6c/VszO3/5N8EJfyDRm3j8az5fLG1o5s9IJs6VXb/PI
ctPiUS8/N93noUg2WpdvNLpBh6lcgy4tXnE2+TyXAGxkr6fzbF8lbv1ogrQekvLUcq1wGG57T64P
19e3ZkVYnqcwzlmpsxVIJl3JKsatFxO+rltZvE3p2c/chlCBi31mvQTAnQ5k3VoUqHMl2HCnBO3a
fgzcgbGIvzIHAQ7dulm9bj4fZ1sXt4MRaCP3nAytvvbbgGCo+Rxl6V/s3VyTBc9DX9CyhbAxmroV
9j1BOGkmurG3Y6Dvru/bUrA4tyB8HdWPtFhVa3JT62de09T13pdofl43sgQr5UUPDRmVVw2mUSHO
S+EgJVLPPVnVRyYVB39rR/EWpfKtTu4/ukNyr6Q3KNbtM/9jmr1DuGzlJywFLEZg6BNAugeRhhCw
xnjqUBvgg+lwB8PXDG9Qq+9QMtpmobmdjPjx+pIX9/XM3vz3MwfRE6dxmhR7iCzeMtvqai3au/m4
kqUuML4gfEX3gSlGOElof1zaKf0kTNKBYbC2K7aVde/046YokWwMXQU1TjS67U3Ka0HLttIAGe9n
JAj/ZqV/foHgo2EkF1028gvsDHlUYz+ljmtHawyUS1FEU4CsMJJu8BwVvl+ndpKB/jBWPO1H4Jvo
wRbK9FdL+WNE+GgRE8+ZNw+98XQPS/VoGz8bb01RbNkz/hgRbpnYqDOtR6D25ITFjefb22JQblbR
ootWXkEkUJIxayxWbLoSJU6ZhCM3SybqW2ij6i4ZNpMkpfvrDrB4tBhYnSnegZ7aggsWCspNfoSp
QDF31ldpjDdDfmP0/k7/q70Dj4HDz5pEIvljEuQGBYhpbvXJCFF/nyGjdbpSnly6SmbQx/+MCA6t
6YiQWTLphqOG5kZBpvYQ9KO11/Q0g3dHWwPsLe6fMWsz8dCe0b2XRzi07ApJFxnXNiWFUlETuaDf
g72kxNU2Q5x0a4Z9uvKGXhoK1JhC/NeqEJL1IC2mpqJRMNXVUa0n11Tkw6hAG5Nnu6lzbq2x26rP
eufsh9D5BbL7nWX4JzP6MMXRUZMeZrTEzNZw3ZkW/Zb5NSrDwNMUsdJIR7VUJ8cm16NOEluHSvdd
e5UPYs2KsHgjqevRKB1uA5kHBj0t5xGVyZXLe9GPaNe+CnIxwiYY6f1MTkmv4lOu2lsYzzwZWiNn
dKduxWGXV/M/QwjPXDqQlzNVgERq9FrVjDv9KFvNBqGov4mO/66H7v6lGV4uclR3rKdwhq3qOzem
Hm+TVTLKpYrF3OX+Z9sYFL00o9foVIIfYPLYU/e0zj4wkupEods29/OwD3jtlbfM0vZB2cYsNZPA
jKEJV0vR90E5yQSVoP8UTC9jd9+GazXARRt0a6k6A3SnbXa5KDUvYhvSUtKsLLoJcv2GCcbICFa+
0NLWgdxijpGUdB5rvrQiSVbtt3EUn8J63MAnuovppFIVVqTMlUr0xqOVrVsKXcasEzZPuSE5PS/7
LMvRmKPTJq+JQda34SZrR++Xjwqva5ed7RYOFNGqp/xNvAS8AnP9DHSHc/bSqDckjt31aXzS9a9F
tre78iA9GYEbVsXKCV7czzNLgmegm10NmV/FJ6/r9/N0V+DtK7tjcJuI5JS9f4Pi8koAXLbJw4IZ
D0ZfRfqHruzVXJv6+NSWAB5pcOWHotGS28mJ0RaJB3nHe24XxpG5goBafP5C2PCvZSFeIao6FBnE
eqexGhmeU9CVbcf7FoX4XnGBwAQoxbfbKvoBLHPlNlo6HqQOc1kLShRGQi8/aZYwdKbmRgxbdfxl
yMbxVh/jr+Fo+iuhcnGRTLQ4UAygkmjq4iLLwM4T5CpPWl/sctRAw8Dt4nxv/Kg1864rntLe2db2
r+u32tI5ObMqDmero2d3qU5imSv3QXOXoYkuj58G/4jg4spWLt0656aEKI1mLTRw6FKfUlrvNbid
srqvQ5/myuP1Nb0iYMW6xbklIVBLrEmOZ5RLhWx9mKCPC1BjSF9A8cQeRQur28dystFH+jle/7VN
D9FwzPvnKe/e9WtHdT6Kb34MeAQGimFy4LF56UGt5adWkFPNM6tii07JkBb76+td8lEY4/+1IGxs
SIsBGgUswLa3bWNrx8aupu3L/smEDe0WMsE3EwiyZ5HxhQMZbmAcEmY9c5lJADJCVNT7qdvk2oCU
atveScnaMOSik56ZFg6hXSlh7k3k8VWyV4jf/rBx0go648btzVVSivmDvP1gfxYq3FU2Kuok2mS9
gfMISM81/XDf1DEaVKp8qPVDP0Dl5sjvm0haibCLrsIYEx0oDX28NyhIL7JU35ghMv6z7f32/ZWD
sXgCz/59IcQUIeoCcQWyCB2DoqreW9nBCPIdvKgrC1k2NEuSzYqqJDCXPh+NsTMkI0VYXc13QzIh
PKQcpmyPDPjK3bDoGuRHcKXMPEli39zQI/K+GcXUpLJbJ+Gsb7oLa3tXasa2WgOIL560M2uCIwZa
HdOzYgMl596z6aDD7mx+v36aF/eO1IWuA/oPb2QiJ9XJ6g5Wv5MefWrkraZ9j+A+WPGE+Uu/8fF/
jVBSvvxANgoJQSHxmMHTJAh44QBVTSa4X2gS3UhatEmGteL/YqkNaPEM8QX1roiDgJGXBVWvgctq
h8+98UHSqu1MwguKda+htgkbw4A8k1XsjFyz3KBx06zcFbC8HYv0vyt64JZQLIB5hsdaEWGKnhQp
cVPzW0LYkJspvM9fIxnUWfbf1LLPTQnhpBj7Nm5jXnSRHBxqudrUirKSDS4eAt6ksCHxMH0DOmMO
JejNgfePVt+rgb2FwHlTmpObhNFmleRp0Rg4LHDUjGKQE126DprendQUGKvq4Al90kav9pKPWiiM
JAU6ANdPw+KJeyXEwCcZgxeuco27uomB8VOtfPCs2K2yY4IA0XUji3EX2SzgvoDLQK5eLqnqizo2
rDBmuE76bkTW+EFmGPf9dSNL5xrIF+h25i2gaBb8gHnR0oi1Ij7JU7aJ0nuKSA3QEXDnWbtiaukT
MZANjBg5ZupfwpuuN9JCivoyPlnKVp60Q5YEWzsZjwVFKSRe9tcXtvSJLGoisIYALOK9dbl7Tpl0
RtYSSwbZ3KQ50qqR43bZ2vNjMQE5tyO4QiaPvkRnmZZDcoJidRPAdGfVX0oQPDBx7RW72gzFSx2v
Ba7FD8cLnC4BtNpQC12ur0uSFKVLYkXWHeseBqryS5D+SqZo+xf7yHgo/FuM/YIZuLSDZieg2JA3
MtxXRVztmIEInDWFn0XXODMy//3sXdwFeRyqJa4eZzS7wFkkn5TYrEH/HvtmjW/99XUkXjMQ+P27
JMERvTTr+3acY8W4zyTU9wwoO31X+VbUBzNXT+Nkv0/kT2YyuX7/EDQgrerylhmzKVC3of89rR7S
9hakhqNwuX9k5KydK0hDaXy8vvdL9yFQf/TFNMg20OW43JYwUzyz1tn7LHEd6btqSjuj+YXAIPIK
tzxQ/L+Bs54bFHbG7ms9NFsQtHLlbRun2M541mxc6U8vfu2zZQmuS4vFGkIZK037kkFCL8U3svPZ
iLZJsab4tRRDabvzLtCYwafYfLmDGvg5aRgJb53l/XTim64efl7/Rotx5syCcPFE3qA0dkkVoC/y
XVGlEVRYhRs1Rri7bmjxwDMDZUK6RY1FHIYK0toOa5XakRN996jvxf2x9yCdWXvxL36dMzvCgZfz
sPcNiSIOFeWh65F/uBvCO8gtDkXVocPtesmPQH1s28wdhzunL+6tyH+Ae/wmGwc6GfXKBq/9HuEQ
VCXUsQ3CyCfYPYPopjesT/ksxV62B78J15BRi5+TxIhyGT1k0sJLh4kByptSl3PkHLDx5bHqpk2/
Nqe7VLOaka5U5SircEddGkEZ0emnYYppIvdfy0B/0MJ6T0fQzLdUsfYRuN6VXGKJQE2z4Q2mrs7i
4JS5NDnFNhN2jCGffFtze+mmS48eIqQWzd3yzszzra5DyMRMTOua1rf/7rmkMTYtKF7ob94Oee+M
/4+0M9uNG1m69RMR4DzcsuaiZlmS7RvCdtuc55lPfz7qALtVFFGE+zfagG+6gpkZmRkZsWKtRIhT
bAsPwtierIyu5LjZpOKa1M/SHvnX0qcHBNptlVCKrJ40Fmc/FfbwVneW9kDkb/9fxgT6/nI+SRnV
hq5jyYprmqqHe7BXt0LSbMQgWuP5XPLJj6Oa+aQVRUngC/AoBSN67cL30nzo0x//YTzvCVR6vUDz
zG1IZIMSRNRv6u6gqr7jVbdRVmzisVqJJxbRveYHS7MjWSsFwRPllv08mBtSNxbw153lbgX6pKRK
/8frhtu4Lw9WkjwMobxJjPTRiLOHiURKGsVjhcpr/BKF7d7zJNL2xiHqvvndeBzEyrLp+jv5Qj3a
4C15QolrYdfyRoJlSzNQrER9YHY8dqkXwybP56fd+BJqCmT2h3L4JZn+xtQ2lRA5CN3eaYnp+F5t
0/K5cj4vurhBJRJM/pT+nR2HTdbkHVz0bKbEjQ5SaOqnNkuUV2WUirtS+A9SlkTqk5A7ryqRltHJ
OT+EZihb9CGSEzgfRcCtKjb6vk7pPoSQVD5e98HFWJoOKVr5YaBCOHPmhK0+UC0WsJW5D62QH0bD
zDZZnD+TCD+L5vBieuVOd9u9klQP120vBQofTc+8svbrPh8KKbqJ6YBHEaQFp9TKa1nXxZ1sGiS7
pjcq83o5mTLgMWI98vYadK7sZGp06xWRJQ/hxQ3KheyrxQVzaWR0kfWrMpfwNq1Po5Ge/Kg8Rk1T
2cCNVhJdS9MGhAF2FKQpSaPMop8sUqrCSAUewnL0bJB+lbMqXDlqlybto42ZB8q1kOp+N43HgxW2
v63HdLsaky5O2hRamRDn0Cc6M2IW6EVrscWpVPf72PueU3Lwg2YfQtj6955mfbA0W57BYik018SS
8gf9A1ts/1w3sDhfHwzMnCwvVDfyES65CcQD6Sw7AvuxGsKszdcsnoDTNnTpVOa+EG6VmCRLeTu0
kJ+m+/8wGMANIORpkAdlcunMWodqk5gzGPp2MmrnwKpXiwiLTvzBxiwcA1MUDbGPE6PW21ao1qBq
e30Ui7OFCjrrDtCft+flKNqqpnMnieKbIsp2ZVUfauWxiOqdRxvtdUtLJKq8dWBrfm88+8TDQteO
V6RWwxFTBZ0t+wR0ghB1W0lr4etvZC9yWs8VIYEpha3q1l+Vwb1t0ClytDYKtpkIG6ehdXZpCvrf
O+bFp80c0xD6PkQfiNdlW266/lzHur3alb88ARM6d8qaQSs/O5IEr02avgEPAWvt1gM6EHovHZrZ
imdn7iulWr0/C0Zrq16+CXTyCzTriLb/H8TcuaBJlWtEGgDx1FmEGBhSKxoZWQajFPa1sLMieaNk
L9eXe2GvXxiZ3ZhD6pnvtYabSfYwUBC0MCO7NtaoIRf8l44mWpfppuBaVmcrF/t9QIwAhEAIjS0K
jtAcbAVcGda8v98pEH6Q75jAmbzDZqvnJlpV6gKW+I5dAX+S3+R7yXA0SHyuT930zbMskGrRTwt2
HaIZeI0v9ySaI0ot1LynySjTflWrZyMFOz4K1TcyR9mmDXJvZXMurdZHk7NjwMr1pNYkshHAP+3c
HZ5iNdx6obS9PrKl1ZraNSH2mohg5mFUVEpeOkoDq9XJnd2ii3ks2qPf3GtavKZsunB20uxFfDgR
P/GMmr7lY3iYtnGj0eV6E/t6aqearG16q1x7vi5M3IWVmf+JcY5MIzVzQpp93/R2NMlY9WssX4tW
mDQFglKISua5cHS+CrQJw/gGRVq/Hp8oWJt1sRJoTm41czsNcd3/GZkNRY79IDFRD70pMqPbAVx5
hgRA2/phbdqBmsW7WmjMbTiGKw+85cGRKp5YglEQmgW4od80oBRJUotSH2zFokIPseu2RvP37xPG
96+d2QaOBcsLdOQXb9I8PFrpq290tpX1G6M9Xvfyhf2LIdB7U68l4K3ZZurKAk6xsoxv0C84uvCU
bGX1To7lYytIsB5G/um6vcUJpLXgXbIUovCZPcVqSt8oU7jTEnnPu3UroPYVGyvusdRFCgeKynE6
gdL4x+WGohN/lOOKYXWg/qkseDbi4DsjEm99WkeHxr3rzJ9daHz1andTj2dfBzYCj0P0BZZbmAJe
zHRt5AvnycUnzUauWb7mkt6IJzrtlhdLhOQH10wL7cH1KV5c0n/HPof9SFlrDkNbxTet+9K76lGq
kIU2sk3a75MmW/GfpZc8TDCoJdK0O4XLs6PLl6uaqc3jm2wQ6tcmicNT0UnAmwBcbYQkSR/N3Gye
Umh3dmMYhVskK3/ASRI+Fm1qfb0+9EXv0iGKnRifKevMto2OXEAWjngXLHBfBLHgfjBERH+8lbth
CYXEWw1iJF7zKKvIs8U0R7keLYE5dse4s8lVNRw8Wlraav4IR/cezOrBVZtDC8e0Kx7U6E9CjTN6
juLH3l9x9qVBf/iWOQhJGdso7mUcK6x4dFF19/tst9o1ueRVH63MArEJ748yD+ssRm9CZquqjQqt
on1bKwovbZOPdmYnrKpUSaWY7FwxV3YJ+fIkrDZF8kKpbiV0WXRdCuvkjqcTEPrVy0OiDnXLE0Qm
ri0ejWpL9Y+zYdTOUniSq60vPAvGLpI2Yft83UuXMjSE1v8ansWbudJxtQUdpc7ehXjo3DW7UbGz
fq/X76Uz8EN2W8QrTrvoJx+szmY2b8rY882GnRrqtgCWdBJxXH05LFqBytEgpwWeXplNqlclQ9WO
BaEMVEBeBU9ft852seiMlGwBeohA7+as0LT2CaUesf0gjPSV8hDxJqhgP0GwLF4Dbi21C3M1wqk1
oZ0k6l+XbgJ6OxFaNU1uTLXZ1bJ0Ao9x9MZ9rT/DjeB27c4rdlrxPaz/w4IBdeTVQ1M7InjTLHyI
CgMiXc8IquTGze86jyIVWvfxmpGlqZwsTG21E3RhZkQrpUSvDCu5KQ39n6YTv6Czte8T+UsOUqhH
3+K6708X70XgxpkJTgimHyo3sFPMrouhJycrhF7vQFZHcU8Qpb1PKFpJjqeoB6/qV+ZwyR5D47yf
xNmgQLycQzNBmq3v+s6RGyv7lRpBueFg97aoCYX7NtV+UOgxj1lIK8r1gX52G0YKpzBPB9pD4Uef
jVQsdLcvxa5z6ob2lUTzo6c+0t8CdbSOaRTdi0rxT1OL8o2Shu2Nj1LEyVJSeeWQ+7S8fAVnG72p
03b5hNbrUlg5a8HvnaRRyFx+T1PNjq3iYOWOSEn8+pg/nd28NIHYaDw6YSdEkv5ysstWi3IvMljc
/g4e9V2kardAO45Bqq+40YIlcvdkGckLkNX8dOcJY5+UaAg5Axivocs2lhntZCGyE38NVbFkiuWD
355yMRM5W8dhrMwGAr/B6YHCW8UZaZ2JCDGNXq9P3jQ5s51BBwXo8Em3a4J6XU6ekWS6NITN4Mjh
m1d8hUL9+u8vOSSsXkDuJsoK8dM5ZlEOSpTIHJysDPaC8RpK6QbM0ibM0hszhl0/JfTNjc0ofwV5
e7hufWl0ADmnqIysBC/dy9EpYjOiX2/1Di9gaBa8BAhgXKzxfi+sFbyHJK1I0NF+OI//6l4Kyqim
oF6J2k6vxccyEG+zqgztknTL9REtnCzwR5DLwTUkJCtmfiHLI2QOlcd06nm7rVt0+9q8o3cuk5Of
gRGIN/A6UGhLqr/mHYebjUQu0TaQLLDM05d9uBf80QiGIdF6J0cZxpfqyR2Lv6ZLm4zQ/835QUqC
zsRLI6IiZFIs+4Mj0jVfFdoGI7K88pxeXC/4U3mCci3AT3tpZIDJX4maYHCa+HcU1bZExG51G3N3
fakWDsFJS0Qx1ffK+Ty9ksmeWjboBTix/ssQ9hqVnDg+qxaI4nYN+jA58mwbs7Wmt4dqwAkwr/Rp
ilC7QR2MDsnwQ5J7X9oxOQ/Kn1CUN7K8kcqXRu8fr4/vU8zFWika0EPKYeA45ly0fZcKBZ/SO7Ue
2q76mJrxlgTCisMvzSLHLQ23UzPZJwI9C5yMnwXG4OSAOiJhl1fK73jI75rccLo4XVmzhQNjKoXB
gvROpzenmMtEtSyjchydNGjK32YSN60Nlsx8uj51Sx4IsQ18U5zurNosXK36WM9CVRucwK+Q/NUt
zgxFU+7biNM+k2p5BQG+dGpM1L38JatNWvvS45Va7SzXUEZHSpOjmDuKL/xqS7s0on1VjHsYVlfi
kAV/5FaeUlVwizDK2TFVhY2FxKkvOqNW73xp3KW0MxbKq14dEnnXq1sqKismF+YUk0BzIInVOaJm
JusmrAR4vBDsKvx9bSU7oYet67dSrMzlgkNCzyfRIgxRFpfatC0+nIPDaJDZ0RvRcSsJta4hVL9n
sN7uc903D0Ksxvfi6BaH6w6zsIBT6h4o7KQWS259ZlTXgio15NEJ+kezavZu7ESSZluuxgPOt2nW
vm5vaZAf7ckze0Nslm6mjk6rnYz4sau7nSUf9Pg2r+OVoS0cI1TVp3oBiF+DXM6lqVTTjDQbksEB
l3MQKlCqSbsrO3elfXPBPXhocFJNMCqszbZA3Rd1Oqj54Ay9FNqBWz7SXhg2rVPna7WyJVPvwgZw
b5iEpTMPSaKoDNIk5X7JN1EdvQgqim5aJW9Nmsqvr9PS5H00NXP6zBhkpZEwFWtPUiTZnPruuHJY
LfgC+C/KOhqrNJFSXC6QxiNHrMN+cPQmsyX1Xv3VtNTXYY9aS3AtnL4cu2S4J1JWrrKZ18Gvh2pV
xLEIW6EtgFiUx9/X5+tzEoSHFYETvc9cKBOe7nIwAqplUq9KDMbLH7PgwfWONLvm4qns/j8rcmCc
I/HLdatLq0STCufSpL4kzsNQfBLib1/muNeEwUbs9agoUWB7XvP3VzLtnuTVWS/IeuZ7KVRCxesM
Roc7eG4BCR3vXWutKXl5EjVMTE887My2rKl35aALrBP6XttB+BO5P7p9cJ9umlMr3A1rqIuFw48a
wcT/SYpuIqK/XLPaI21lCPHoUDHfeiLgx8QW4EsI5XM5DGdfEXbX12thA0/t8ZPIDj0w4EouDbpi
NvpxlY+OilIuip7ZS+BTgHfpxtzno/zrurXPvDb0IYOYMlEbIybA5qU5S/Z8o+mr0SkKtTsrBop6
PWWujRF13TGnhQWG+rCwA7RsnSjolSPa2um9bsR6aQeDVTtRMq6JoyxsRUq5BCjAaCEMmHfJyBJS
G3JdEwg1vkj8CCtkW+RrXX0LYQKd3xMrF3pJxOLT0fPhLq1F01PFrCMucaG/cGn0eDLjX7ERQc4V
iwD76+ik9NnKdlw40NA/nviRSEDR4Dd7FQoNe103Bsam97Zbpdt2gIiJs7oat834c2V1F8dI/Z3/
2JccPpdjdPuCZa8YY2nUTi6LR5qgjoWrfxmaX3F8r7kvNH7cIgxjjNsidwpxJ9NnXCTEMN4m0Z4S
0RePgRLZ179rycfJiRnA2ThqOTAuP8sf9ZGmwGZ0FOVJlW/DLrTV8S78e8Y3RLqhaqKPjGZlGB1n
Z7pnwrsia2xevXtRrWeDumwR32blH02qX8NA3ZjWvaufBffvn0QYftd3hcmZbNTMtzxUXSd+TjZx
9bNA+NgjWjPbja79Lr/7mu1DAHZ9Rj8vNO1yFKW4WKCa+QTyH0TogyG6Hx1NTO84ViiyNaxgftPI
IN67U5hL3TbWhpW49/PlMpmFyhnn0unPmt1onQUZqFFzeujxm6Acaut5DFZOqM8HMCYAPlrwXkzp
79lUlk1Mi4+PCehyhiHYDp0CacKrhVqm2GZ796+hlvjMVE6j/4ucjTqP1RojrgRNZYOKsSwfM5Xq
HgG5/13Kg5WK9+eS7bsp+CfIUiKF8+nVMIxqz+k7OvmvtEgPidBsG7W6Kevergt/C+v8vvJSelx8
p6/uurp4TEaYG+JN1ngtJd1uo8bSyoouORIOa7JfwEHx53JrRuRGpImyyJGSb8D+7WHfUPeSj5V3
U5M3WwkhP5/0PNPYogCBJ2jD/Hwi6V66kSoxA91bO/5U/j6+p1mCrgUKT3RCfWLnguVcTxHsFB0Q
unsYXdgXfvMqGMFKpvHzqY4dBgBUj6wDkcnlrI0mqjlKEYiO7Mt2KDV7ywq2dEw4g+dvXWtljZZ2
HYAYmhN5csrUSS6tlYOWaLU5zVoabt043+bUSPphlWx/Oh4vEzuMCmoUnrTggbgpL+30uVZyQ/Lw
E3B/PbA7pUGCbkjhFC+2nf9PapXPUp/fd5F3UARIMFb5DKd5u/YFM2/ED1OXy5JjrQ73gl/dTCeA
5VnnIdoTxMZi/QrJyD5wt/AgR/WmF9cQbItzjRY48wxURJo/QNymUru2Zg7E/M6kIJtpN0K90uC6
aAPqSa5EEiTUii7nWRPaOK9bHrx69yMdn2ihWM1tLm1rQnLGMbW0gVq7NCFOyk117nIh6fKt4I/3
sRv9pj31VZGPrtt+gb7MQHBgJV2xNDBebrgqm2NKT19aDYW4jToxEp08qjZheSvI98hvruyGxaF9
MDILJqC2oICuhaLTt9Zr7jW7rG/3dNduclPemJEMRbSxT7LocP3GXbqXCE2pk6rgvhjd5dgCVAT9
rCtI+ZRfdONBhzVWUe+Z2RCh7aF8u25taSbpbCCbSyWBetNsI8hxPlBKwZpV918rwXOEvrpBJeX0
H8xM4TBlC4CU88LvUKg6vEicY5pMYsf3EF55szhgrlv5HP5NbenIAFChozQyL8BaTVpUYG1FxwyO
A7D/Vrk3SIO30UraZWnS4A+AFYH3okXfzeUSla7ihWXVcvqH5Ub1oejyfFsKf/79aD5amS1NmSpJ
0fid6HSPTfVbmogZD/IaEHzpguEAJp1Jewa1g2moHx4rAuuSD4Mi0iR0l/LralNtem9jtcNuPaG/
cCtPopFIg7BzyWvO3oRpL/P27IXWGaFrc2p41+0Qhq7n6/P2uZ2aVCYy2jC1cSxRUpptXL5dLMPB
bZ0icQrja5fu3QzKphtT/iZIr2WxdcPz8Ft9gBcySZ2Aru54uDGfA+HsH9G4UyPb3ag/lWZbxfvr
n7bwKr78tNkNG0ZW6po+n1bTLDredl5oK9nWsHapcvKhJPvWRY+qcvRfcKjrpt8P+9mVdzErs5M6
YkmUrsV0mZ0C8aS4By0lW2PL0lmrjkn4psI4+1WAb39w926yCb5kwkO+p5u/FGLbehp1EhTeTXQc
1Z1s/a7lQ6nflOOtx/+c2fLefwmfcs9O6+JYCefUpH9utN10ZYu/dxVfG8bMh0yja0ultVqnovUw
OMMqb7qSLXcvtaTbEclJw7BD3puNvx+7jY94222VZHtPeArCQwRKMMxOZv9Vy/2T6mjeV6l4SNOt
pqZ2nas0JWzjMdpoDZplL6Hwp+o8O6CxN1y5W94T6teGMbuadb83rKL3OkdNH8h193BeIdqne8ep
/3+020324v9K7PJkuNuRE6ZJ7eheyzY6q1A4MSVf/xgYd8Im8t4GcwvdZ9362yh8zcRNoTv1ffDY
n7yzvFMhqbGaHZNmsyzlWUqes332IPQbebhXH03rMQlfIuGuh0jT7p7710Kyg+i+vdMjO5Ptns4L
+UZ0761kC+GA5a9MxEIpnR1BoR76Y3Q66LW7PIDywRSqnieHA+kHWJIhqXZ6WYynpMggDu1T2Qmz
OLE9Rb+Ph6T7klQNZFr9sNbr9955f7kiskQwLRHHUD6FfP/yQ6S4LZq2CzpnxF0A92wkrf3SkiIq
G3kzlrVj/i6Q+CypC2aFtIstfaeIJ2v4jpCaHXbKrtfsgTdWbQvwK8VI/kKTcpzSL7GP8q8IGZ+w
qQ+NXh7NKRlGq5KZOHWlH8U1bqTVscwmVW4yucgtH8CMcIY/3fiqHQW2RXavOF6EALMJuGvX90fo
AAMEtRIf7key+dkpku7De8WwVeEY7IL2kEUbV9622T/Z3j+TYDCUx6yxOcbtNZmihaOR+QdNQXxA
gpLnweX8B4pPrBwnnePSLFvAJJ7Ih9oEs5htphydIN1Z7birh+Rbo9xUuXc76v5aeuW9PfCTEwBy
hmScmJYQ7PIjzLAMxaQJO2qYw70gCg+wmqDX5j9kkXZOYRXN5RLgGidNRpZtkLdisXHd+JDJ1lNj
js9+O/ziiX3rlyYSiG112xbukVzkExJMzPsmkJStR4eHsLcgjU7Hblcre8V0jOapS4HCGfrGE1a2
2OeoiIkFe0BziWxRBp7dObmotElspp2DNjiom3CbJS0Zwp1LovD6HfMem36avg+mZnsoLyW1KL2y
49rVn0ovpbWJKmmmP9I7/aJowTZOBTB/yEYrw23bxV/bKN+mT7X/O65qm578Y2uKdqP86Mqzkqgb
WesPcnJc+crPYQgTMtXNiA9I98/1q12vNbPKHzsH7nVjPwjtPk2lapt4ur5NBQRaMsG9Ay/IsRxB
MS+gz1mrbbgVqsGyiziVNmMlqOyNptkXlDD3Ks26N76X0qLbp+kuKEybgyzh+TjqvBpqfV/Jav10
fRifCaDpp4GWC9mJ6QSls/bSVwG90rdsVZ2TQS1lyFBLNbCRCZl2Usf2UGkn0zz0ww9V2Fj+LVzJ
e9OyUwkeVGk45QQbXfRDLtYY2D8/muB2p82HVjda0UE4XH6UDCBrmtrO6Uz3KbUOdfYoeeq+qZIj
QKiidfyxXgmqFpYTk7Tj6PDzThzclyb7gq4sKxIxGZWbMTxDUrUSdCwOCgXwiboeqcy5IEteG51Q
xyAfU+5o3z/U8p0hx5uqPcRUUppzNqxg8hZuRaaRhM/UY0o+ew7KKy2h7+KeMUnGMczCI9HJrXbn
iXfVr/K1jd29tyaIMR2vs60LddNEEAiUiirJbBYbT42gqpU6x8xdOxm+W66wD5InxW9PTfK9XUug
LRxKF+ZmB+0gq0MRDQywRT0tQ3/Z+8cQbuDkWHGOz0+1Sfruf8OaQwHTorcy1Rg6Ej3Htrmregyu
VR0WbdBtRkYLpBKtG5cOKPRBipAq7gFc7hxXOAZiVeka5nzZJyYUrDh1iNCMeGmmprMyoneQoRCG
t/J4bL5aWrYzUseMUFQXQW/m3+BL2HSqu7IB3rE7c++YmlfBbE8ovXlwFI91ldeuxr1Y+I9qfKj0
NyNuD2p6M4r3GpqmjfezVG01pBNeRjUTXRDPaapDV34Zpo+zvonW3lOPf08QhUA5DVBklMBhUoia
HYJukLXQQ8UA+IKnvPsjjN+H7vX6Qbu0vKB+aF0Et/pZ1lIUUsPLJUwM/Y9Kvuuzg2o8XjexdMB8
NDFbWo22ay6eqAe892xYka2HwmGMqUfoh1I8VfXx79vlp3kjzzvVPyDinsM7KyXpjLBOAJEmHb0S
xb3U//SF9o5er8P1sS1OHxlyuHZgcgHkeem2cuiqtRxhSYPI7C4WNFvK05XAY5qfuXuCyqKugmgd
njDzgigd40C30t7p4NTrdhTsNknxJWoerg9lxcw7hOBDsiQR+7TJdMy05lEon9vxflTvhtW34fXB
vPfafLAyeBnNzU3BYPSvYn/wfcmOyh4imZVNPR2xnydtIlEBMkJdanZVJwb8NC6PL6e3QiqHd5Je
rCzL9AufLfDbiPaA8ZprQSSeoKullveOCahBf0285+IB+hZ7NYu1eD7RdUQPNjh2uFpmY4E5Xi5a
UpjURXlJW96NqGyV6hTe94q4MRG7NYfH1Dp58Zuv/7R837aivdudgvpX5KVvXvoS9u1dPSjHYQ3n
sbi1P3zZ7FlT0NCXqXmDz5RvqizYSrwbDVv+lQaP3iTHOazM+edWrGln/2twfuNJroomGHoxTlic
4ody8AAdvenl3mu/lNI/Rfy9lVpo6R/r1RTTokN9sDwLIWp07gO3E3vHMzNpWwg9aCpXUFZio8VN
+MGKgtN92B6BLMVIrnY9TRfHUraldlrMs7p26i9etx/ncRrtBzvakEWR1+BShP/tSW6/JeJ9I6Hy
6tpKrk+5kUy4V5APv37GLB2XADBhCCSe1Sm7X5pN3NIPEQvrnWyAU7s/tCjWdcPTfzBCMR80EI1l
WLo00qO2mYaVwpUmn61c2hT1o4ws8P/NyGxP+hm9E5or906svHqNaYv6qU5XBrLkctqHgcx2V5ir
qArL2DDdZzf8KcDke30Qn+mY2U4TPgAMExkBHlSXU9WZptnVhgSxYPBCWwkJa/dcG8WmSbStWdH6
U/2mjy0dnvOiJHUu0sFeNvbgfVv5joWzlErz9BXEOhbwxMvvKF1PrUNDZcniALG/VlPyH6YZ+OdQ
HmKUmmJNH+ygE0nqSrGYPLt+rgKGDiWpP0WlYR1boHXxVlALMaLfLjHPmpb2N0glNR5p2nyt9rj0
vTwjppAYb/6EQTBDMxbqjpVRK5BtaZMIv7KiiA/ozgyb1NV8xxgV4XB9lhaNTv4MsSYgg/mzqZd7
MYD0pneK9kXufljVqchV7rZ/cvX5uqWFbTpBHwn66YWblPEul6OFni7uYixFvaJu1cLXj6FcoiBb
N9ZK1LEwKGiGII6BVABY7HzlPSUXGlWkDgT9nVhE4KnGG3hJXeF20JMv14e18AqkCESmCI1aUD9z
UOdglaqLTgKF1VZ8I+gl1WndTZAYJbsTw3ELLnsl9F04zkFRwIo8AaXR7ZRnE8nrDUSmJDppaXn7
ZIysrQm/76mht6+C4m3FQxbNTRNJLA9sbR5c+amZZl0qUu+kF1rh/SnU6iESzd+eUa4dgAsLN+lz
UX9XQF1+6mwPzARa2S6WHDVzIWgoN34/bpCP2+vq+KWs1x6IS2tHYw4MMrgkZ+vsUC9y39BrSrC0
5oz7YDjWVWltg1DYmZ5xroz0a6FLv6+7y9JsTv0CzCSVUDq/Z4tneKLoJqboRH+URPmT1AWMW7/Q
Mv7zH+ywZGSUJOCb85p4HZQGpPiN5CQwNEXDj9Hpasmu/l5PnkTa1JmIf9AKQTXicjySXGhpVLd0
0Gb+V8PK992obelrX3HCBazxhN4D3gbMWCFinS1VVkWVTrZRcmQhHx81Lam3CVHpXuqlfmdarbEb
+rr6bVqhABVB651azVxr513wzkllYOqt0qYOhdnV2chR7wWCLDkm5aE6avexme9Nz7utLXnnR/9c
X8GlcOrC3OwelVREs2DwkhwjFNFP1g65UWzV/idHqBVHB50LSEcqrk/1vQ9X+so1Pv367CWCdaiO
qDBQgJ7zE/SD5BYpjfZOJmW24XLlje6hs0zKlbd5fohF9Z9YyFdAaAsbkvua9owJVwEn4ayAb0LA
UDH7eG3qf4GUP31LW+UkiF8yLd4rer4CillaUI2iBZhrDGrz/W9Kqe9aLQUz+oS2aUhx181vgiLa
J5UH57vmrmDTloZH7AXKbuJZFOf0BHI0ymKmJ7Lj+ZtRJCFErt8rblsPdo7yJiSpd92FFscHkxzx
GGQ3nx759TA0ela3spONjT0xWlg3WhwcE6qiibzW67VwsoEh+Z+x+VNfH7veLIxKdpoWtEorFU6Y
8p5JgsB/qNs1SumFMJaecmBagAp1Outnl6Cvx3JkIIEMSoHuNaJmCtYQPm2vT+CyFcDheCWX/PzU
EaPKbRC2kZ2qq6mrBPofPQ3WFI8/091NxQh4bCYL8Em80+1+eDcB6hibWm1YJpTWcrusw/EhFcvh
gad5teNVwMs70XZejhBB7kLwK2TwvoQ9bLp+z6Xse4VyzsVRt7la1piLP7PNvH8dbIQTTwPt7rNT
zwz6sSzkTnZ8f6RVUIaQ0DpEunXqUM5MYsfVkh9N0DhV+Siah7QwbG98LZMD5L00xK0AdZc8mo5d
NBAJJSEGnJ2JgiCGiaBxQFDqbqofVkJzdXZwUZnRoxVTS2tPZRtNVPgLZNgULm823xu1KpMFyQGE
3BwjfG0TR0Asr3vYUv1UJ8/HBn1/L827xOK0zJO28XCxBOKrbJTVY+f67VHrmd7ATMWnkWfMNjO9
t8xlnTXwTQfgnycoQr/oqt6cGrPr9+VgSDupLop9L4/epuxaZaPyy3ZYuqBkUpgizTqW90PnZtvK
leKdaYLcQctQP7ZartlpWkjbukNWUImSk99KLtMqfq2aXt1HTeLvro976Sg0ofV6p6pG+3S2fwsj
i9puVGWncEP/2Jii66h5Hv1S/epbl5At1KXS3PZxqawERouGSXtO+EtqU/PXqR9ZSlZ7luyMgr4v
ITdJ/XSfV2hWwRWheMM5i6WVl8+SJ1FnA/5G6EJubxYjCfQQ974aK45PxGt7wbmvgBhcn8+lVzfE
7JM6JLEJ+O2ZkSpV+x74NX6E2jdAqRAi0G6niW9muEMF284sXiSvoSjYcfgHSMyK+aXT3+KAhF2F
dCKFj8vd0mcut1vnyo4gmCMQBLV8c+PCGDcqTHmnJMu7fSvq4240JQpynlDsC8/IzpmnmlvNKp5T
AZo0XaqjXRek5U21inFbeH7CgA0+AWwvlDPzYyywBFGXhVBxpNwcnzJAMTtZqbVDpnRr+fslF/vX
1KdWjGgYUkuJPcUZlZ2O2KKunizZBTOXnbi3buQ1ldqlBOaHsREFX05+Fw16KUeMrVHz81C0t0Mi
7juhuONdsQ95Y+eyIynxXtCHjd8VaB39uL78iyN+BzVP7HqIEV5+AOCUFnW/QCF1YWZ0TFRfc1Hc
ysb4PddhVghH75AGa0XEpZtpenIjFE2VBFD8LKOgi24veCFvqUA5R715cDVvow7ynTX+U795j0VN
Rru/9YzcQZ5pO/IhhdEdBlgXyjUio6U7HGkd7gmuSbrK5ul017NQIRt5uRoTikH74laCUwT6JtjF
7d3QiLaci2cxv/f0Y5k86an74JnfRddbOd0W7keuazraWAMa/Y3ZlPiGV8WK2kmOm92x0g+t7+6G
0QWG+DuiD+L6qi8uwESySd/RdCHPEflp3xVd7k4PIsJlTYLiLx0OZh69dboGwBDEZL4N6ngXyw3R
tGMY3jZNvMe+rB6CtN4Jq6ngpTeTAZGCDh0FDaKgwS8dsR10P8kEXi2lWLyO8ouvurYbJ89Wm+y0
Ae7p3vRsy+tPtfImp2uIgKXZhwpjynJRIsITLq03ka43FqlipxWEfTKcpSrapWiSUmCVrKeVyV+4
Vcj+EJAhsz1Vi2Y3aMhymHEeyY6qtOT0hw0NpLb/z2NYAkNN7A4hWb0eNkPtb2ihLtzHgXal69+w
9AkTnw85cUqiMCFdjtfSmzBSGwun98x6C8e7u7GM2Ntft/LemzB7igI9Ilig8AqyY56jBDsX0CEa
EOu37kHyfkqG9kUhdayX1PIV/5z1pdO6W/TcTmLx/0g7r97IkWQL/yIC9OaVLCOpSi2pffcLMe3o
veevv1/q4mJVLN4ienYfBgvMQFGZGYyMjDhxTu76FDO7+VCW5Z9wUo4OUSEdIi8KfhV5741zdq+U
4bGv5Ps42OoQXgdCCleCtpdXMyQly1dzqpcwFSc8gtq6G0jW91XwKWr3jXYv++hOWb9vb82KOVIY
xoIYN0SdfDlVqdH1VuqR3LwMetH0cCq3Nu5q3ndRj5RFK3pZ5rClarcCPCTC0QenhkUli+rP5bkr
TpgTfhT1lAbgsM0fGXJJmbNzjBjt5AcTdqf5Z1r90hlayFCLTtqtSsz/8wsMXiRMX9HDXtx4AMId
aWA0GV2jIfaauWCs0j93sv9nsn9kyp9Qij8EA6QVUvPbj1Tu3tzrx/54e/uvayRiH5i3BCnoQBWz
+N7HMM0DivnqyfyUGdY+BH43ZYcOxZPOMe6q5GXaSptXAtylyUWAz+siyNBVVoG0dEBRE606WPOs
vVfbeNjbk5Xt9FjPfzV6lx3qVEu9NotsV+rKv5/GuvwhIiF882gtUC2JCLTqyZFi6TCmYfU8OXN6
0Otefrm9zSsBAFt0lZhN4PPnxC9tmRIVvcJk0XWoH2JdB/ykR59jZ5f3hic1T5HzAmllgfp76QP4
LsBMuPPn1vRM/ykbD/b406LBBJkmSFwB0oau7fYvXLkJL3/hYjeCIEzaulWp7BT+Lx1wcNAeNAet
LTCv/vhQph9URT9E8hffvs+gOyy8QHkXObPbKVs/ZdUpQa1SSCcJkJfokbBMnRYZefUka83gDsMT
murzcK5L240N5V61f1VxeacUx9FAIbI91MrHKaqObWiRuB0mQEiJZwcbLehXLPJlDNfI06hEoeAm
JKQWR1ipZVVIJW+gpuvTj+oUNfs86MedPM2PTAdJT7MRI5gKcPN93DcO4SSX90GrvEAJkLowknyz
unbYOb5pe1URprvIsSFEd5p/+I9OkFXKKESpX5XWSmg2pvlLkajZu65Nu91I09jT52y677tmSyF1
bbdB4hsi2RLjM4t3j7iAzb6XXt+xQ+9S5JleCsWpPVsvJK+wzWfNCazcLWTFcS2K0rvbnrd2AzBT
JcrRoni0ZErT4ZhUtRn7Zq/vKhom4C3tMnIZgJAm062dbAvxvYKihS2Nmj/AIS59znPxNVqS5Vdh
rp0ys2Pqo5frDyP44F0XpeFPI7ems6b3E+Q6DSzTRiEnXjlr5yBR6js1jaZdXQfOP0PZKl4QVelv
p4AdL0+r8CxVvrbxNYjvbuF2XMQ8vaEnEQNUi3uCgn0aV0qvneRgPla6CmVd1am7bkw6TwV68dc1
I+hx8G4EoxkOIw+93Jp87JW4Y36UHtlXVY/oBf79jUM3lu4ekC14eJYIpD4Kaj1IB/3k5w3TCdWu
sm1XM1/MyPeCtLtLE7f5ctvDrpNaCDmQBhJiWYCFl1jNIit6q2xj/YSAtHGXaXL8mHbMxmihrXhy
F8f7sjO3lOdX+j1gkmy4p8TsOxnGYidNglirp5Fxqufiqxno95UWfvQj527uuidA0UEwHps5ekD+
ZCNUrXxRvORosPKKoiSwLKSMTu5URm/rJ6dWmRHS53AfF8a4d/rRPESJBOarl6LfdR7UG4crYuDC
WcUlhxAsTUmSukVG71tmZ/u86U5p7zAukeGrn+tp4zK9ztlRk+DNIDC+fBdLGKNdKpRqKEafklqK
98EUWa4jVdpGPWhtE+lzUDcHZU93cBHux0wq4ngyjJPc9qcBHnIr/Gf078Mg3JcMy5XN/OGvvZTU
gD4HcEn4MJdUuwTopiuLzBSgkzw7yMkxAtI/BZmXJ+NGzXbli6ADCS6fmrjBiIhY/JvURx2roKMo
bzKDoh4jFF2VSoEDVjpqaBM74dfbK1v7FF4TH1MXnBtAAy/NdUpT0XJHQAWdJn1+gEkvj45FoYWu
mrz0nX129B1D1d5ts9cnCE8NOwqWngFhaFsurdYVSBlj8q1T5g/7IFd6ADQk0o5Zu/I47EwNXXOn
HrfEj67dE7MGsmpkMAy5LQmHGiecCx5y9kmtk+lQKiDWkji4v722lWrNpZXFFTZJYEYKPbdPXRV+
1QKI15XoPd/DzreLg9b4QPGq5+GLFjC0Fp7AfEJW8auPo305bnzz177ELyG8Uj6B+I4C7uU2W1IV
S3IX2KeSCcwseqQ+W07MizE2GAYbR3p9GV7aErnMG7/1nabqTcL2KQ/j59keeZ8ykZc+lQifb3z/
K04rbFELJDdheHnJDcboh14ZdW1D6cSWSn30T5Q0oycnZbLrgprWblGrD0FmjpByWNajWSXDl9un
vOZKGhkRpRjw2gB0Lpc7JgUTzUNjw5nRg6Vr2wEYoq5vHODqSmEKZUYfd4XpdeFLzLvqCK939imI
P4xl6YYZJNfaU1blYNuyY+xX7hwgB7PFxrN2mlRDIGzhIW4A8rhcnmpB21QG7HBRZdU93dfxxQjk
Rysc5UfNHOSNb2bNnG4QX1/Z9a/UUhOpcfI+me3Xy0mSnob6exTyjlC2qgtrx/bW0OIWdEatmKpq
sk99Vnq8JWN7C2S9ZoGzEkMQMN7QC7rcuciuh2xKTfuUJX7rATWqvVKBZPi2+13f5mCw6OoxWk/b
54qrs2/NbqzrxjohSVeMsjchhJlu8WpvGVncDWXiQJAWtdYphiWi6WXBxvxfG1meiNbltl92rCQN
PLV8BzpmF211dldWQtGUV4Ug0lHRvbw8FEfhOahO8ANNUXA3pD5zM4lX6fXu9qmsXGtk5nwzlOhe
p4IuzdTqMBiRlMknk4kbJyieSgb09V2d6l/E+IjZjBuQlpXvhglp8PVAYfl2lqqUUz5nM6EHfKB1
NI2PlldotevEG0nr2u4xnQK3EunPNQ9RLgdjN2WzfCIf6+/sKN0lDOEcwvHvwdbo/xEG/heBSCZ5
uX8WmiVyq7J/sVF8r83Ky0Pnua+Hjai6th76dIIPkAhyVVkDlmSqhY8ZLSnc0HoM4w+d8envXUEM
CooaCb6gizDx5joMy0QudaeRT1nVulMNb0O/78vfff7Fbt2tnqCIxpe5PTTmAmqoicIp+fWlsZxE
G3QMbhC8a/3Htip2lWnCCvewpZ+9EtygTBf0qYQd3ujCH9+sKlaDWY6tVj5J5g/d/zMUf/3EZSFv
/v7i2mkUFULngb8/T+/s4p9/9/dJGGjTivzz9bp98/s1aHlTs4IppkMCl6DJ7GHi1He3j37NvQSO
TFCr8ZZepgaVkYV1GQOhTYrfqVZ5Iz1zJf9528jqkb8xsojNPloj9PlVVtJHqGP3T/hxYIT/aPL3
ApKM28bWwszbFS1itNoEQdK3oHSBWh019Z987NzETHbGFmB8LYASog2u6FeG2YV/aZOJWiVHd4L0
pWAo/vM4v9cxaR6yrffwqisLDCusfHwySzIuH8ZXR2scYnVDz2d2zX/BfvnKwIWf0bdlCn9xRLox
KLPZ4cx5lv2jtvp7eaoekJ5Jg62p2rXzoWAj6mVCBWPZog8lY7ZCWlsnUztkumtUvKvcAh2k226w
djoiOtMEhT6M1sPl128DqgkzMp+T0Tlu965FVIO6o4IUtiyH7qBvJIVr3xH9TgFE5+1C2eTSXBkl
YaHxFj5ZvvQU04vkv9kXybfbi1rBN7wi/bhteNrT1V1E6iwGvGFYkeirVo85+j0R7NDMldiH1ngw
nc5to8BV6u59WwTnUU53UMje/glr+wpPvyNEJel3LvmrfGYwohpe6tMEW4nefS7sZyE0LU9Q+uyK
9OW/s7Zwy9ksTfSSM6BnWejWerlvAnlwqdTYwQFC3j3IhmIjW10LVtQWkFAWJQYARJcnKedJWiut
QZriH3VmguyhP8JZJJijezDHf78+iI55GeIPIDcWCTjSeEnP8Dw8XSXHODqnjmKCHUw76I0BZ7lG
tIVmXl2eoH6gVU1lb2nRjANNGQscVQUxqGYoH+aVq2V3VDJJMrf64itdOu56UC+M8gjRjyX6Ppuj
wjESGhMjaTkQGL4N3Wvtj4Oi7CZddXXkF5t9H/1suw1HXVsoIZN3IWJBLHfx6OW669RmqBVRLJrh
hiyCn4MpeeN0JBc83D7Gta9fcNxasGaIYdXFVaCEvdZNAbbMyt/7ifE5r0qvbbIN11w3gwgaDRxI
bpYZjdADmRKFUQaneNE6t+H0hrTcMLIWnzkowb5N7OQZf+n/VLsqiSxROQ1B5Q3JMYChvbaf53ED
Ar5yp0GWBBJQkHhec8DnZgkRikjUIQme3ZH+zJ1aNOr+9smsrEZ8w6IkQV2CgYXL1cy6Mo1FPkLr
12XjPtD0Zq/NitsHI1SopbQRrlYOiIcHJSyArK8A8EtrxVAYWjiQ6Ojxh9h6nJv35Xy8vaB1EzBF
4NkQCyyvT5/XTOd3XJ8pCBtXDszHHKU/L6yajfPZMrS4QEe7ScqKxZ7M8k8XncrwZTI2MuhVE5Te
RWkKPYVlqbqlyalGYi3TnDNl/cDl4uZbG7bqZ8zLQB9AkfpqLC2TIikKh1A5aYrfPmaTo9/TJvty
+1RW3UwMxOgaYUCWF5s1gEo3EqVUTqk+tLvSNxJP0g3/rp0ZIIwc0Ia37a3FVZEKQvHCuNE1anhu
nMEoulw5yXPV3Q+SNO90o4o96jAyhRwp3FtRZhyVpMLR+xgwtKKWu14atgAoaysXVU0ok2Fwpb54
6fKtE5GQSDH5ADLggfrYOP7nPt+ZUvf+9pLFl7p4N0KtJTA2NBbp6S9Sn5GacW8NlXICC+Ma5Z0/
cSGj8GGV5UHXP902tpLliK4ueC5NKN4vxXvLYJhGuWF7i4wJnJNkAxw0v89dubO1z529ETbW9pBo
TnQCsSfQUos9bGOiZMbSesWVrB9l9n0wEAvO/8Xn9sbMMnVLB4eJvoGrv7G/9GbtyeE/mbOxlLVT
Ip2BeEhQgsLGdrmU2bGrHn4zbkKtRN+lmfO9jtrjPelP5+UIcT3NKI7sb5+W2J8L1wBhRSYD8o7e
P02ThWs0USwzGWY7J3WeXdUP7oeg/9p2h9Fx7nu9dKP515CEn28bvQpelDBEVOGKBHAD7PZypXId
6X3dq9JJyoonqbqH/O29YzQbdLHXRXVhBiSd6HSLx8wyHU3LTHJ0XzqlWbVTnI/mL71yK8D5zHsE
hy6q7sd8o1C3sjIiGd0uZBAByi/fgnkyA1PW5fCcAJlAQbntZ+TgNhxly8hiXfA7q1oGoy+Sm41r
Up7B6cuNK2xt8+jggopmPIoKylJxro9SR84tVjLk76i3usYXx/qWjodgfGiLP0E2oTz3924haqrA
4NDtY7JVrPtN1aYy9bJoszk8CznMyKldxrK8sd/4lK8iBm8/uh0QX4riA1fopZUhCCnTt2Z4JsXy
JDlxS+TEFBTu+j+3vfzqe740tMyi5dw2pUbVwnMf+zxMvmTR2YdYCJijvIXouPYIXulMhQgYIWu6
CvDQfRRmbWTnCLer5mObwp/61zGQP/zWyOJ4+kbn8TpjRAr9B9nBgtQcEAW/vWurS2FoU2Q1SDYs
4ZD+ZMR9H+vZebb/0cfGy9OHPNw4mevWrVjKGyOLpcDZmlDK0bKzFQCQyIZ9n1m7uky+Tnb/6MSZ
4g5+7aqdvg8nUEda3cGeVJ3BJXljXQLP33parq3aFM+fV5E7aiuXTqnPqPKEShidR+d7LTue+L4q
xmX/fm/fWlEWVpLQQUo0is61+cloSjdTPnTqlg7P1lIWWY3Q6y0jYcQJ3kdy6SlTuzOiYCM+vdIv
XF5cFA/pldLkx/GpqVyupVGjqKgzOTs3PVqOdng3ofqS6C4dU7tLHuWu3BdojDFqeVaKL5H5W0vr
Q99kBwUsWZL+5mDv5Ea/V6PSnethd3unr4MMTyfadfxC6o6M6V7+OkcOhxIgR3Eu9QYYHzJ/h04x
YXduIdqdtC463rZ3lanTI3xrb3GyFqrFSmKFxbkCf6DPzc7v/ksLi2NN0g4KySEpzmMSeKb5O9rK
G68zkcslLG61Xvan0DBYAn2gvhMcKtiRfivmS12YO8pJe3PcyIu3dm2Z/CQJ2X6ZFmetMOCgfuwt
eWPXVj6Gi3NZBBpnKOqi89FZ6ZTjODtIWD4YSbQBJVo1AnWuiaIOZYHlGORkRGGQjmVxnqhFezS8
vvYlMcTP699/72Xibub1xAdHN/LSq5MI9RBrropzFs6CxTyK9HfMTWyhIVY+HourWUNChtoDDB6X
ZpoW5uyIXOCMRGtWyi9VIf/Rm3uQnVvt9RUHYM8Y9YB7k6rscuAqHxho6828ODtzXpx8M1QPTtR8
vr1rK8cjGjhwTlATFZyJl8uRwVGXeqYX51gOmvtRqYMf0IzGbkvNYyv4rm3dW1uLrRvQx6Cehq1o
/iRX9b1hfBu5yXTIc28vaiU/FJ0iig/EOBqgS3qctp/gzOxNvh30iFPuUW9OumNZ156mpbtezryi
Cp7S0IRH8fm27ZVIcWF6saG8xBFAVB38Xchv4pXqLiWBC4t9m/5y4tpF4O+MJvNW/X71IJFeZOCR
FIua8+VB+prKRHOP+8uDvfPLT10cwmRh9Vtl9DWv5EVLmZLpL+qVi/WBrkKRqJtwmDbUH7SiGHfT
ttL4dXrKAcIgI3COaJovfV+1ayPR/aAk5aAJIWWn0ereUUb4GTEl5Tq6uvEcW9090My4CqQc8BRc
7p5WdHquWZyaHSH9lUxzsZfS2j4UMhpLtx1kbQMRxxRFZVOQIi9zg6QzzFpLyrNT+cdGbZii8o2O
hvxtM2srAsPAdw1wC5Dv4iVBNTnjFxTlubGfJ8TTQ1L7BsHZ21ZWFsNrUuBMAGXwGhPn+OZV1Eap
PWtVW551+agqMhb+RbLCS5k8Cp41BsuX90fYIuwT1n11TqLy2S7SUxHOv3U1/G3k2l/fhwxPgwIn
1YVUiFbR5WK6NEtyxYmycxz/IxVfkHDWrZfb+3V9KpcmFoffZt3Q9UWcnWlejH3kghJW8k+3bVxH
IGyAEqbKBcfxFefLHEZ+jyJBdka94N43T1X4qRoe7eA9imcy2kjyX3sa0E6+U5iYqAyxd5fbpib8
j0phdi4byMQD85RGjzpzsbdXdb1z3O0Gg7gMgbwaurRix0VgSvmYncdR34/T+17Pd5uFheutwwgC
wGjYUlng4r00UlUEtcrkFTlUs1eMaB6gyjD3f6Jw9JjiKY5NscXQdX0pXppcxNN2Ulur63lSxobk
KcNnC6gOBzVs1SJX989BBQlKajCBy/sBdEFkjrKKnUHfZ0DvHQZKN4F0K6uh/UgXmWSPfomx8O+p
5HJITCs7q2XqIQPGEyPjdSp/2Dyq68hD9HxjaRHfpjmTy9bAktN9icZHZ9gifLg2ACxDI+AwdISq
57JaptqSQuVi8lEMukPU/TBFWxid680S4HqBAKOyCgJscekkeagpZVM4J4Ra94n0GSVPZvjyh1wt
Nz7R6+k9AcgAwcDYPPB63jKXjj3NSllrWuXTrv2VtztH/ky9+DBbvqui0zyrd730wBSdZE8/Sp7F
ZXsO6nutjfaILfztd/yqdUl1FToYOBIXiy5jp5u1foYMZbKHc2n1cN8O1HNrR94SdbhGVfAMwBGZ
JKICb6KGfrnqsI4BwCWtT9G6PZb27zaM91pb3I2S+jBm6bOJwEk1NW6f/ojK+VOhxn/9+BGwEVFM
RneT+c7FjTJAxNLwMJBOpdbvVO0cBZ9y5JVu76j4I5fFBpbJ5CFpC3cxrY3LVY6Fo2lDSymv0v2D
A5Uy0TGYnMMUfkc147at6ygCPFpUrEWfEjKsRYC0jbrSyj6IzjA6/Uit77nykuTG59tGVr48AghX
GHcXM0JLCiT02tqkMpLgHI1Vt5t7S2W0Xd/qh69sm0NmCeAGvBJjt4ulqGlXzRNVUCA3jwzfv9Oa
d7H+omT9gz79uL0gEfUuT4iHIp00JPWg1qVdeXlCahbCUeBLVJ3sfpeFMJDOR19rDqjeeGn5Z1OA
8fqUsMe0pjglvrAlsVMXksrOoROddX+608P5bJTSyWFe+vayljsoyqC8tRkHFGKP/N/LZUX6OFtR
0lGxizKE1Rqp2ml2lh/kQiKnhVXMi9mNv/ykGCShigDMGHwB/3yVOXqTcWZxkOo83OJzkz9IyifR
Xmj/3F7X0v8wIXQNBD8f7a6rDlDjR1auJlFyDq0ugN40+BAY2db83/Xmoa0mKCVwdHQ4l/2EaLBj
J5na5OwDlbHp4fqWup/64WcR+UhHbXn70iXEmph1grkFUIbFshZn1Wu5bEChc7Ya6o2xSyUusr7d
3rdl9vRqA+0cISyEqy+bF1ZnR3HtjMk5R2N8gtAf9Kw5PjMk647dx6x2+/r731tkTo27hLSTR9Wi
LDfD8ZeVdpKey1r5WXfR/BwX+vBkE9h3VVPH96FvTsexGppjUjVbZCjLz1qsl1sF4g5e/IyiL/wf
5n+5ruU4PesOg9Fxa9+VnfG1tYddN4xHbX7YTHrWdhgsEnyVfN0wbS0utLFu9UiF5eVsz2qzY35N
8/yhPehyZbmplMSekWrFPqtl5FoYMt/43q+yCBbM+xiAImGM8tcSQid1UmePRorAR2eTrEZVfTTQ
SEPukhKl1QzlUW7Lap+oZXenlE48usEYO/f5OHaam5v5tIdWu39ftH56irK6eJ9mcvR82yVWPl4G
Py0B2XzFnixibR8YfpxpSnoeUyvZp5Jef08Nqd6oF1zRc7xuhdB1YTIezNZyehe2mNxWKjs9+5+K
8k/8BK6qOJof4cDyHxPVK0ev/K1Jd7fXthIzBLYWcBXpDJ/Y4iN2NN9WZ4XjL5U/df87fKdKD9mH
+NNtKytufWFlkaHpnVVkNC/Sc5KfApKjpHQV6yO0J5WRuvIWm4O5uBv/dyP/s6bFJ2xoLUoqsZae
28wYvUGtA0gRDHnvpxrUoU0b7G6vbiUQ0tRnrpxPFzaBZXLRB0kCCEVNz1MBURb3/UOmbzRx146J
ZUHoIQby+WuXsdZIk67hC0rPRVeGHprBziOPovAhV1LruVBTFOPqrUxz7dBAExAMSaspGC9sUtmJ
2iTDHzv/edo77uwq88+w+hP/vr19KxEIdnPqMbxYdOpKCzuTHVayVfMMb3qJybIg0N+jW9A8ln5e
7adBMu6pUIbvpkL6ATpvq8+zal2Q8Ik3M6PrC2eREmYt4VvIztWYHCBbn9yy+mZV4EDrfY/6ytyE
3/Nkw2PWPJTkmrqgQwmLhP7yOAd9qMDLmVQefCTqaeTBd+7XH+z97Z1dc0xuaDSKSeZhOBP//k1i
k0cGkmI1ZtL2oYHlQAsey63e8iuO/G0mKr42JKTB0oj3AujJSyNRH+iDk5X5eSqfowiFx0D2IM6M
mxdNduUcuqPikHU0lb/XPqKV5VPhQCrv7GszcIcYSRhfA2TZWl4+Rk/N8FUJ7/w+fCjnrRfr2m68
/aHiG3uzG13Jz+/jJj9r8ArSFXVn7TAn2caeXx8tjwyIPiwxtgC//cKb5a6ahikBaKP2n5L3Gm/h
WUnvIBTdui6ulyOI5bkVIE1jpn75ebZVB0irlPPziC6uAkmHpPyoutiV58ITk+fGAKCkDT8pyQdb
lnh/J0DhkHztjEMo/brtaCvXuOCCRmIeryVvWj7i8oFJjcn0AWTUhy7f++9SNPnmX1H2wMV9CNvh
LpvVhBHfkz3+Ko3opdJqbzL/DNHh9i+5Dlr8EFJftl+k8kvBhGqs4wrqs/xcJUl9SLQZl7Ot2lPS
rjvKRqztm9D093nebqXDKwePZfFcFqLQcB1cupc2p7GpxnF+TmYJkd9j1Xl16jbt/e0FrpmBIQIc
p5gDoPZ1aSaTuCHkscrPspGmJMHQC+vFY52GXrT1Ml/bS5NE1ACeB/JaEaHzzQfjTLQCnJIPZqwh
BDIAeHX9WfNPsLWAM6i+GVuC5yspEDB8LlLBjgc8dolunO10AhoS5ue0ujfk6iANvy0WFn9HKkJD
fzk9pvDCBWdDuRs2hkGvYLLE4be2l493hmP8FiRbjtj0Tyc8Ngq1zOBbWrU7P3Kr4qUbfxb9IdgS
+9q0uwgY/lzGSVxg17HNgzU4u6x5LsJ75cHBjwrNmzs4pqbvBSTStz1pLYCgnEnXSDRbqBheHm+s
FnPeTzWfilTHXpjkMW1MygdKU2y1QdY8iQ4a+ECoutnmhSeF+jQwQIOMX2RA7IcEgXTsGP+HIn+Y
D4XTxvvYtDooj/Jq43O5kuwSx/rG9FKnasiqOQV7mp8D0/C0RP/kmN/b4aAgVNrr7b3Smi6wpxku
rw/OtOOpMYwPkfplrNNH36yPU/tMzfZOfTYrHhy3D+CqmLj8bYujt/RIs5hD5+idB9XaNcpdEIKM
FiQlh2B6dtBO9lDKHB3vtmGx3ZdXNnvCg50SpoA8GosY0tat6UjJQKjKj11UeMX0NGeHIs2PoVvF
jlvPzYbFa18TKhQcBTg06izL1iH02qPaQQBzjtMZeec6OPmOjGRYWN3dXtp1eHxriDrpwqlrrVH1
pAUY1NsnP7G+BDCC1Lrt1fL+tqXrV6GwJECIKPOI1sSlJVjjB56udK2dLvzBk77z+jQLNxLFFRe5
tLJwkaYzu7A1eyAolsMN30Il8NupKo802puK2Q2Neq90kPlKe2iEG7c09I2CyOrRUWoUvKnA9l9/
4ZtbwNCHWRrFjlrOJ6pjtfIoq59ub+X164ZFQscp+gkG7zax1W9MTImmV3EnY6I1cL4vSvzBaTov
qh9sWOBu21p1kDe2xHLf2Ar9trLLAFstNAbaflJCL6j2/+LBdrmkRbJpB3adZZNSnM3ojx3G1DPe
p5QNJHNzSP76Y760tAjjU5dkeZmqoDS64thZ+WNsjbWLWJmrgvjr84M/KU+TFmwgv7fObBHSmwES
/tRkgfWsP6a+fmfF/c4Y7njaIN++gX5cXyNhw0KdChC9ONQ3h9YoYwCG0MDY+MePfhkoO6Ijh38o
WeRZz6MybHjJ+ur+Y3BxfPlMW3qq2FTF+IESX2NXXnPv60/m+9veuP59Q/f1fytbnJ7Zcw2HsLec
4+jcfTYk++PU7of4+1T3x3m4c8jxnKS75xnRI7GyYXw1hL0xvjhD+OJShSdCeQa+mbtR2SSuZCQU
AGsATm5gTl8tZaLGCdrJ2seJA6OTVkVffNOMd2YW5w92K8FzJcEsufHLRPC8vKFwajHmJYj56S0u
IoKhZY0TTQSd0D5G+leUfzV/9MwPzeC18jcV1Xu7PP4rmyhTQwmsi5GUSydzUiRfG2MkMhwm2dj7
zte++qDaR1N7Lw2fgvn3WG3EvbX9h7UFyV+qAIwcLIJ7qSiN32fEornMn0PHeWyVaX97VWtfDqVs
2rSifHQ1bjrI6dgNuY1/WXctn+aQncJu8Ab5OfNTN2y/V/pGN2XVpd+aXHw72gxlZJz57GP3VW5H
T6l9Mj0FQnkH2ulMhkOy2ekOPKrRe7t5H07+3/LVQFGBLMx/Fr34qJygitpIl0Ch6gerfUgSI4TX
oXETKztRrtjNW/wO4tJYuqsKgpMHP5xZxjK90WXKi6bPkvX0rut9L8zuqKtu5FBrNxfDr/CDAbCm
ErjI2sY5z+2xB1s7Gr/Q1PRRc0G9JjC2vgPhdcvFvC6EZzRjsMsXptwH4UwbicQmSHe2+tXxUqXw
FASVYUs/qj/64kMLWe9tP12pIPAK4enK1UzfhUGmy69PnvSylma9OAefJemBXlzmxh9lCDLyfKcd
J2V0q19+dKiqYzV5o75ruo1oKJxiuWxdlHAZ5hdl1sUdo3WjNiC3WJ5T8u82fYo63UVU18uio6o9
lsGWgu6aPahBecRTq+BYF8eZDY3RS4FWnu2x/VTUn/QieszTr3kZgud07samfbm9xWtOStZPpvVa
6F9iQ5TSKAunCKuzimLSu0Gduvt0sB7SelLublu6AsuKDxDdFvHEoGXCQNXlYSr1nOQ2JLIAzb8V
Uuz59tfYf4x9C0V36VBWxkOct9xoG/F01Yne2l1cG41uz2KgpgLRNR70bNdntic5kNt/YlcVKJor
1HuCr0F6UN5D/m8WT3XQet2WK4kIt3Alur3Q2zFN7gjmosvl92aM0unAz0icYcdwd4yutgK3jCa0
NoqN3Ggt3sLGhHgF6M/XIflLa8nUZ1MzYk2nGETeTKU++jYbdEmt+V6O4UacHyWbyd9k2k9GetdW
1sZPWFmv4EcFCsRtTaN28e0meppn9pA15254L9wXrZDpPlSeYqg9b3vWykdDk4pvBniTYIVSL9ca
6aE8o3TUnAf7XSuNOy19bOTWy+eHerxrw/vb1q79WPBogfwH40aPlLrUpTm0rMKkycrwnAbf1bTf
JXe27TnQY6eq5UYINpflO1/Z8OKrK1sYVVRyEIAWPJcXuxlJSe4Y7RCe5URO9nOv5mdpAuxt9XXy
mGdq4TFll3id1jw1yRxt1MGuzpLKmyiYQL8mOBKXwJIw9c25GMVQYprF54GpQi/RM3/vVFb9EAyB
EMbsso187yoRIgdC4I8RCBI+oFWLDyYeS91Oc/BGhSp7la98G5t+a1RgZWGAsAWCH/g3vWbx79+8
IbTEtme7ZA6S8/sQaZVrTs90jqVKf1a29KLXHAfoFJxvCokXj5ZFAOw7ebKNXGEX4y91Z/L8e2dV
x/QUJLv0lLXz3Vj+3vBV8Scvgo7YwzcmF7EvUHuJKVmxh+X4nmldGi+tF43GzpxaxjF5TkftofPH
F3lE38LyZv13liTH279CHNTVj+AiF1MDiFotpxn7Jp7LSWWTm3By02z2IutlhrPjtpXrkCfW+sbM
wl+mpM1zCtecZXNUixra4sJ1kHlWopdo96h0u7x4X88uREC3DV+lYAu7i3hQqNkgwabPJLL6O7QR
5hp1b4jcrN7i0/5/VsgQN1AoOMSNxQqdWQ7afGaqMLFRBIlKeNHJgSLPmYsPSqxEHsDyb0o5/Sza
KPO0wgEeE+Yf4ZUyn/9+zRRnLIhpoZi8Gu1L6nDMp4o1g8F4MKK9bfd7Z5hdacPOWgyAoBBmLM0S
l+dibzsH5aemsMOzkZTNsSvUL9agVxuB5ur+4ADfGlkEgTgrlFibDBZTJ7/NwSt+lnqCrARsGFG5
M8su9v7F7lEi5I0nmAy1xYXVNYkWjSqrcuTnZPrmWKVnmV6rfrht5rqLwMJemXgY6uImXgKHbCMw
QX8N0bnod6F1pKztxfFDLyPh8WGu3En1pGeV6YDbZte2kweswDwy5cCA6mVMDfQozw34rM+JfBeO
B0rJ1o/a9+TCHYq/JaCl10lf9T+2Fv4xdKGfRBm2lKL0BmhuN6FQax741sLCOQJ/VKdxwoLDmJXE
XFXabcA41sKj6A0LjkmwBsvJkxSFB3sSp8Ssmjea3w2j9PLmbwu2rxv1HyOLi0BWa0OSJZYRBp/0
jveSXLnMw+xvH/36Zv3HyuLoU99J80mfovOcGG7UvWxWULcMLM7b182CCY0ZEgE1gDD1pUEm/r9b
wuK8tbptWQNL6Cy+EIcJxWijSS9+4/I6VEnmCJ7chiRWl9+HpChhotocxf+Qdma9USPf339Flrwv
t3ZvCR2SAIGBGwtmgvd996t/PoX0/9HtWG3BM5o7pJyuci2nzvkulWJ5lTrt89jeO823qtz4Gqsb
Ubyccd0F7rHkGfUGagVVJrjftn6HKcxnR3tstA+c6rxulIc+mU635251JV8EXIxskCcrNnmynhXr
JQBEUdUPg7lFDHyjWyD2PDmhjAcJGFOkeq/nDw3/bFQbMzqn02F4nv/Ndmb1zvHv5/LZSPXzpH2m
v548Sv8GYUnVeXd7jOL7L7/eZfTFEm/CFG0fOnRnufmu9TZkdhkpiwd7eM2mvzndKLqQeAMHQp9m
EcsJi9DIfV2sdtNxi2TIdvDjzI0Rre0prnCh12KyEsxFidMAaqMYpRadsYI6OU58P2ECfHvS1pY8
FBcYgsDURLHq+pPlbdMZGEtE50iWXR2D6X/M6TMy67ejrLyRgJtogBZ1JJ5A3F9HGWwtUtvAJwoe
lblLjnLADNqjfYTPiztPvaeFmwKFYnaW6+Ey6GJo2IYZpW4SNJu+Ub4cfNkFrfrFVF7NYDrQqLvz
tyRiVh8SooJggvBB+m4J4UoMnACKJozP1jiS5h6xZLOmCFXXkObpM50DN0bGc9iqYLzxKxI7D4on
nHeqGLxGF2dj0TQVLuisfY1zMdLpDHSZ6lm4X1HDqIL30xdJeaz86l4VHome+iO766tD/Rqbn+iW
bqypta8tVHkQDYMR+AaIojZNE8kVE68OL5WwDtFs2oRejQwgct0ASpGe3Qi5dqAK8il7BfzjGzRP
GcRJBJonPmPzcG/iTWd1D2iVVaFzCJ6yH7dX82r2BnVJcFLFMJfHd6R0nVR0aXzuNYQ8M9MzzPZn
4PfupGNSnlRP4jrXnOQh8L9GzRbbZ/WxQd1TEVUkMJhLdGnYlIk0Bk18rtvxJA/PUDv/jfDTKDDB
G17a2jN2L1uS26sTzLwiAUPRlabL9Q6GkZmXfTzEZ8P47Mz+CePq3Dnr+nfprq83/djXriuB4EZn
gSyVKtV1NNTkHeQQ+/hcZKk3hocKgSevCk+RvTfv+s+jdgQeWXxurAeViigKArc/8OoCvggvJuOi
9pBYjj8bmC6e1Qd9wg4GqmT+YFmfSAVK03CrrfW0dlJdDndxO8ejPSgJvYJz3mivcWwd8zK7a+0n
vzA937jzx/eB5qrpVhayMcu2ej1Mte/LuW8YZpBErix96/vHutrIblfXDbcLZSoharU0sZT1Qtia
TvE5KY6Z/jyD43SaD9rwYEyPAKE3nm9rF6Zgu/9ftMWHm4fKzFObEfl61u0Tw6o5B7utquZaFIF9
FupjYn0uPldThrQecN88YwbnCVb9HwtmieOcrgZyBLg+C5nb6y9jYHKi65HDcaa/dumTVv7MtrKl
1SvjMsbyytBqxGAbn69vY0LUlR6e5IfCT49tMJ1Kf76XuuYUDe0zPnKPthO+7wdMrdJxJ83TUVOq
faDYL3P3KG3l+WvLEvKGRnEBgcY3CmhN0siTlAUJfP96VyvHzCq8eIuE+sas8dcU/47y6ya/2ON6
7zcG8jrJWanvovinMoYnyz457Pdx6p9GZJdC0/HUvvTiHKyQNpxCxcv8CbPR0k3n7NMgWW7etUfN
Lw5z2fJu009JJe2DuN63lvboyPWDX6UfncR3+6ba3z6iVvI2uCew+8gLeUQs9U1KZaA1lLXIxJUz
YGE0VLTQUyGXbqn5raU0MIfp8XGf0ypdprpZO+rjiHjTWW6rU2Gnj02NRdzeQe4heem0XdNjmJJa
u9vjW1kErH+Y+HCNYKy92WNTWqtm1kTngIp23YcHzQTRUcwbVayNMMsMewr0pOmylhdLex/28U7g
i1rE1f98MPQleOchfoNRjjhQLtYaH7JTYmDO54b1s+/k183X98pyoO3xO4IY50WESnKKVm94G6dz
/g6t4vvMHg91PX2eO/lwezArJzqmhWiyUtMl1V0qYvv1DGtW5aGvpvukj3b2pGj7dJx3XbwfzSY9
9rhv3Q658rIjJE9LwSkk3Vq8g6IBxT3FYf6GcZ+DlKqTYR93YLOc/ETxZ+MS2Yq2uBbpnuCzJ6nR
ubXm8egHlrOTMgeEfja+dgYWsrjzbj2dVzIOwUMGr0cCK8SMr79fU+qlGhS8nKta/ZAP4UEJfE9q
pdM4K/uqlCJRHpTGLeGO1WUDI5SbRnD6ltpPqZrVvtEYVIXi4d/RmI+OGu6GJC28hF7+7Y+4ttVg
CMMaZ/FQXVm8AWUqj7qd8NI0YvkYF/ftnOyzaqO1uZYbQ+j4HWWx1YaqByo7M5Gh3h1hSh6K72F/
NO2zon1Ls2Nu4Rpkhm7QTF7zp14eXCmILAjFFXxRuVoWyxTTEMk0Ktpw2vw6B89/jj9a/P1FDm5p
ftP2A38/iH4a8rfNQ0TMzeLBzK4G0AnMnNt3KeXT243lTHhpn5uy+p6F0FdH1dkS1F9bcpdBFila
a2RpYZTA5yLljpJqEurspye7+3l7ta1tYrqhKPkgcAcNfhFmwiszTzvGMsZns56OciC5KoAq2H5S
vJWx/MK3vZm5i2iLjDBMrM63E8prcTigF6P4RbubwkCBw9hic9qp/T6Tk/ZTAc1qtupeIBuG912X
G7tByZrdkA8vdoKz+O1JWP2gv3/WEiJnz3VhARWk6hcFkjdAhjwktVxvRFk7u0DGoNHMycVkL5Zl
3+Vj23YVX7TUPxZpcpBG343UwTU7NJp1t1T1+3ZLUXLl+2L8AHuJPBFpvCWbXWlDRZQgOLlwfmj7
5F3TlE9dBx2iFZCGMDjdnsqV0+sq3uJSsOxsrKqKeHxlN6TbbQUPU/UX5/FVlMUZGUJoLEKFKKXz
oI94EP9ESakzN95kq2PhiALNJGZuqT+mo/KayBXFSyzvTqkR36mubG8sirfcIAVxa8yAULaW0Ylz
FhPWoSJuJjoHcRN38SEPortGCoOnpi32UxwpbpTkxaGwip9JnyTn2KyoFGvBl6nW5rtm7LYwhr/w
Aostyu9BGxIpMUgAywKGGRiRnqVcP4GTvsvN6l4OvpeJ/yWKkoMTmq5ZasdEy+/g3EHvcXkUuXZ6
wGH9aCWJEP//Ksfmj9uLanURU8PFU90QXMzFsYFtZtnKk8NlVRb3faqe5Ll3q9C4U5Byr+PieDuc
+fZ851YS2lnAVETv4TrJUGKj9XHjIHPDhh7ezLBLtX+0fqPWu3LoEIU8DVQZqIKlfXfV6HrczZRA
se3ucL4xLA+C5VaNcSULvYqyON8Bpti5riKoUjv3lj14eqMd/fmpkWPXQIezjTYSi/VP9XtUi0+l
WU1Mjh1RojHad7FZviTptzJ9kk0koMN6IwO9OTiouotEIlNqnYc51cxYU2HeJ24Erlz+pyseEzX0
Np94v1QD3uwNwC9c/VhPUYm6Xhi9bo9FXRHPaYNoH2dWhYVKWHhTlUju1Ofxpw7tEDyhknRfxQDb
A7v6Z9SaAVvtSEfdq/HR3GXq9bb6OY1UPIMQYYo56jOPRed48zh8N9IGEysl/xyGU7Kzsth/R7nI
dptQQxApmXwqbXM0fXa60vd6JQgf5yFQdphAJ15ZpUhZVj3kGWcsPH00x7MSgnnVEYHfK8Eguble
m2BNNW3jIFvdNKA6KHoCk0E34Hpu2Ex2R5kghsD5rARnbTqlco9709/szYswi/Vs9m1tFhNhgtjf
19pLPVheoD6N8efbZ8Dq2f87ztJ0QA20SfNV4lj4iIwRns8PBTW520FWNws1CYODDYDh8qzVm6Fr
IfRShqs/OKmMwUYHU8F2rVdzC065GsqCMy/e1agdLT5PCgxQirBHOaO5ooE0yBvLzSxs4Mr7yvyb
k42nEu9QOOOg0q6Xgjr3ma8PlP27jqy1SXQLm2f/5fbcrX6giyCLhYBNfVZbMkl+Pr5vjVejuC+j
cON8WZ00/JmExaUNoXQxaQEvbRIDMmMIauFcu3OquFCS3UI+D1s+b2v1I0yngBVjgkJCYCxunaBE
M2bmdIFhH+voG83vraGSjwEeLLtg6iKPRviDbk/6burG0h1tpfyLNS9qicB6KKZST7r+bqYdlnlS
0y+pgnaXJ6Zr5T8qbeO7rTW/4Toxm1hS0fhbNr+1ClRtiGDeuRzepTKcP16757Z9GrvUzdQKJV64
T4XuaUx4kj3HnX0YjNYdjScLL7o/X0QcuPSeAaaKvXE94q6ITX8M+S0KUpA70uLKK9L0sW+2lDHW
ViskevBEDrxzno3XgZAu9FVY4NG5n9XX2c+dvRZJ3S5iX+xvD2nllcHlJAQhHPTa3sJsi3YMSwup
Mb9IXvqyO5fTYy7fhbPqNc0/RfgkzVumbGvXMDP4y9RYCIIuZtEYu2Ssm5GHTRIcslPt5C7UwClQ
PX8KXH8LRLh201yGWyzTMGsLtVYUnhiRdac42ScMYqhOK5Vby9HdX8zm76EtDQB6tQBX1zM0u/gM
6M0NB9QnHMzakMB41sJ5J281ENeapoBryTEoAAFUXq7JvK2ieI5kXh3jwVASLN1p3X2wlXFvO5mb
xrsQv+rHKtriBq7loxCnkRGkoSCwdtdLNFdUs8eVhCS7ioKfFAxaT1gl/cUZcxll8QhG4Wce+oHR
oVlyKrVdGcaHud2SjFtbIpdRFo+qLEXkocMM/Wyp0ze1cTV1voei4UX6Vn9kbWPT+YeiwKXKq2lx
1zUsjlCXyXd9cuJTk2U/AC3JHjK4f1GkgIlAfgXAhdt6KSIxVnbW+yLzMWe73WdzEu7Sptoi76+u
gt9RliVkdQosSdN5lUjaK2JlnmVIG2fu6guTlgXwXxol9hsF8Tb3E0VrqWwZ1d6xj0F7KF5k6X0V
IAvxzmlfu/Fu+g9knDH9Ewe5l85eVtypzdPtnb12tyPMziFJs4HVLpbQRSdAm6WutaoSFFRyFw3B
ISzuquh9b04HLdzCJ60tRxAenJBQh4AAL04syarrtqxpBfR+duwb72uWBl7UmxszuzokFKZhnMMw
VZaaT3XVmilO0wB5qPXP8tky/klqKjDG19o/3Z69tWWPnSTKFyg/iuz1evYyHL/CRCCu8rH+YFbG
h7BoT4b0+hdRqEMA4QAWBXntOsoU8ldbUOHnrEU/gofV8NGatlzsVyswsBvpOv0SL3YW11c3JHIz
pvQxxnpfUdLQkFI1nE+JaXtZ7rjpdHKyoxkegb66uXYvydbh9jDXlgcqKCiQAs2xER6+HmYi17Ha
T0ymVccdoC/ngN3MtIMAX7uBFIQbFPe34YSqFamIwOTRl1/M6txJflY6ZM7tWHl9C4erGrCgfZCN
cuP2XI3EOUyjwcZyyhKr6GKPzZ1jBVUNXqMfqKSkHdhjOar3I0AY/0/dRqgOyViaQIUBVQYdcHnk
21KZNwa5ejLQk44VLT7lRYYonxk5rm0l9vFPP9p1vEVGNwtN76bvaGJIgMicn1r+k/W/CbV9u9FE
GITc4A/wNlhKqrV1FRS9Di6E8X2nw/6UN+l7KUi3IO8rDSHE6qgSc49xhOhLHpGf25mdB4xHSXNX
DULPymTXJBGugpicEWkkJz6lDSCO5ntX3rWltb89oSuJD79AqDKh/mxqb9R05LzRMVpjtaTRvq1L
7FBJt+JdUGVsydD19dDrsavRq72x2bxfm2ZsGXjpiUl+Y9JsWIy2HFsqSZ20N+qT/bUEHEdVB/jq
Lpz+HaddZfQeJGuNmegSeBX+fZypXzbmQCRZ1xUmqsA8NMFFCt7h0g9WdrJi8HO+QpC3QOJ0r0Gk
ekz2oglo+vddj1N1dw7njYfu6ten0olgA0K+oDIXL13M20FLSuweXTJcuf4X8Zd9GI5H1RkPXVg8
xG3+lEYHVekJnn4z8mnLhePt5cXIeSIJrCD96yUitC57v4pDmcfnNLxHLfagOs0PbrQvqCU/NL3+
dWOmxSn3ZqYpT9ADRahVUxeHbjejoOTg83iu5WIHvuI+kobAnUr7g/Fix14jf6nHOwN6oJvIP27H
Xh2q6ICC2GNfL2mBFke671sKWy3c2ThYoziCMbgrRZ1XbbUR3+Zzoq3wO5Y4oi+O4MyctWCydIjn
nf1v6+hupEgfbg9HzNSbmQTpKGQSmcxlaWnK655nLF9u5oLUWmlvj8eihz2hvEbSgy11blH8cfrB
qJg+rLLgnbBgr0elmfMkh7PJxWKwP8xvwNcVtdvdHtfqZ7oIIv79YuriuihnvbRIhTOn2MeOGex7
R3bnJond0mpDt642hZHWbkx64vIvyKoKAvw6Zh1jeidlRnwe1c+5HLp28tkavxX0P/98bBBxqfNo
qO6RMV7HiaCHlGrN6h8ZyY4GcX+efKPHc66PPHVI/gNaqmzEXKlwUd6iNgy/Qtw0b9IBP+ynzAF1
OGC18mWcnswQjEoUeFrueGN6b1fPmbVBTVqbUJ0GJ35FLBNW5/VAUX/re81W4zPSDpLk+THFJelJ
L7aMtNYWy2WcxWKZExO5Z4QSz/1Y/5CLj00SHp0vkLsOk+Q7G4m+WAXLHQcJlVayKPSY9uLr4Sus
jvmQJedq/jYEPiK5o1tKHzvpXm1Dbxpfby+WtcvxMtxiDkvuRBrjORDAwXCL4dmGJrLJUls7RS6D
LCawcfCTSWvR4uwdwPhP/pDulPHZGHeOvU/w95Q3MTBrl+1lyMVmy6V2HOuckEFxzOtTHHyGFer2
lHek+kvbHBXjn3jWn29P5uqCvPh2i3unhGE2Zm2a8EiDdKB8sLjhFeVx7raaC29VI4RlskMXVygh
kukvCjpdoyZ+OxcJlJVjbUKuaFM3GJzK5XJ/nKToGBnmfsSjt07usG08KNm8Lz4a8CFmuXgn+91G
krG2jGBm4dcuQHFvvBZGJW0NyaiT8yQ/WPoLCfMm8mdtcn+95qliY7u2HLKOT3Q0pkZy5v3kKv1P
QdUOGtNVla3ZXVuuVLGpYVu4l8LXuT5XEDV3pGo2k3ORunp4F/TKuzYPsKhO3Tq/1+bk06aEv/iT
y10viMTiP2HtsHhx9JY2yY2mJ+daG92YDH2zwbmCzxH8TXGX8zDkvFwcLHXt+ENUUY+3g0cTn9NY
ehDI3mGHecT8TilbT9aoCr4Aedw3w6EzN7rHq0PkYv8l0yCAmtezWoXSWGYBN0TS2fkhLKWX3PG3
wO9r65D3xf+CLHagHkZTAAmIXN/PD1qduLU1ets0zI0wv27Di/QhaCqntTVS+bRR74LxmTrKaXsd
rkahiS8Y9YDRlslXWTqDrWQag5kBceWKjaBQrnyXnG6L7LF26fCwBuAMy1fgL6+/Tel09BxsUpNS
Sr0BIeTQoQ2lGyFPMkc5dk0gu0EZbshure5opAKgELIcEWq8jhpEBtVhWdzf9d0kWXinPM8dn6v6
q+EJFQ2ocDLEiEX9QONz1bkYHpCfU6xZJxg1RszTINIOWTEhdbGVD61+uouIi/0sA3XGDYIktkqm
O606dhO6NsZG/rP61SxeABAEhHT34hIQLkR+27M+EvMfcHXNwfDvlOFzVXL51E+3r7bV3SuKuhrV
NJtj8fpbtWFaZ1RcaclaQ/sUZKr0WGRVt78dZXVFgP7CSISl+Ea/vzfQW61Cm/KVWnkU9j2A90hL
PRVbFuba2hkPRReTO0Q/BInlejwyC35WScjPdjPYX1spMXaTj2otHdnw3hco43gOeK8G8zmuYtWD
jBK6ut6Z78pe2lNiM3dymumnalReQkmxYEep6QG3j/ROmTSoAX457/BewWemHY0DfBLZtSNKLcWc
fuizenCtpAt3eqiWj33M7wjGTkHfpYxOYzpEXmECTJALc9rTU06OfZGF7wL+sqvFtNwdyLIbN7jY
bMsbSKg/8fiCa0ZKcT0hEKMruzBm4TOafJxa/SNvaPM5TXCKrcog/BpK9Za173pIYSjAuwGI5mL9
RpmSyFqMU065K5zmfrS+BvWrpAV3g/Fye12trV70AhwQvVTcIHJcDy4xgLI3BYPTKzuilZh8qv1q
YwJXn0B0HX5RECCkLMt5VDlqpZMmjH9s9TS2XxKnfpLpbjvjsXJOWT64clq5XfTp9thWatyczRdx
F3dexF+VeofcISyk0h3k5GXGlOaxNFAgz8Ygfw7yIEZFcZh2g21Id76q/JMHirYbp6y8o+P055Iz
/CCUVwC4U21DW/B6tqWmUVrct1jTMTDU+i7NQINn+47R3x762nFBuo0FtYwJNU+m60BRqE+J01jJ
GW0gmTKi0rau9T18vR1lNXMSKBGYP8JHbCkNlxpWEvdDn5x76996TyEk1buvUt6e8H1AxYfyzmQ/
GD2CnyglWKnb51vqQWsnPQ916vmcsaCtFpuz13p4L6rPaYUjZwz5qkYXpaw+T5hYNibJYrExs2v3
F7cyD2uI8STCi+Oe0kKkKxmmTkqEVoYjR/+BXn2fJVtP65U4Cjcy7gu0tfCcXcRp9N7KTadPz1n5
E5gPjIFy2LglVxYJLSZQ8AQA77vUhgyiJLElU9gFpdZh6h8E0LWRX7dBPuLKWJygogGIBxxGZrRx
F6uR6kivhQ0drTh+sYZ7bZi8ma6+gxKsHO5yc5dGXl3shxQL2n//IvG9Ci4m+iIjRRdkjkv2/Tkd
/GNt7AdZPdrz4fZOWDmwr4IsvtbYIa9plgQxyk8c25n0QR6/IOrtbLyj19oFNB9Z5zw2DJwJF1MZ
+nJnpRLs+RKAsuai9O4n4Fvbz026Dyq3TF3LzB4zawMUvrZULsMukgLVlJrUiGiQW7F1aEfQYMmo
nhWz+2724ZaA3MqeZoyIaYo3vCB5X38xkw8WaAZjTFTzLm6O5NpKHhzSk2McGuv451+Oe5bUnk2N
OsCiL6hHvm+UAsHZ4P4eY3HDC3ffFM+RPEJJ3thxqyO7CLb4elmKHIDfg5vQwum9YTUPQffVtPpd
VFc4ZyWHQd9S9ln9cMhWAtsX/YVl0cwOyPzLHFRi3NCMnMqqPXYmgL681hU3Bpx1uj2d6/F4luGK
C458iYJ0YinVnR48X6DcfbuLY47IccucZe1ep8pDt1OUU8mJF7tNjsZAbayCR5nyWS5LvB8wWYg+
qtU/oX43dHeBGrpp6pNIvlb6Kau/3B7j2tF8GX6RM015NM2pX6J2gKmEC2oP64v5Iz3fD7fjrGTi
DFP43/D4JHFdbLoSC/IALADYSO2rLhvvtLg91Rkq1t8r5SmNs33f/rG1g4JI5UXIxdYLwDfQpwEM
CWCp2UHze9Vb+p6ZWW2Mbe3AvAy0OJUDLZNmJeMTTnF9xMFiV2K21tr4oWlm5UroGtyeS/HDl1fQ
ZbzFkpkjyQeVKdYlXKdI/9DZ/90OsL4ofn+sxaKQh85RfBGg/GR0oVcWH3Vj4xDeWg/idLm4yaoY
jFRfse7yDoGkNHrWu2Yny0+QP7UkRULmpxZuVfxWh8UjhBenieiAsVgQfiUn/qyIslFj/Zj8PvF8
xX8Yxy0S9Or30chCBDtSgMOvx2ZUqWHnrWjFji9md5KMj3/xeaAv4PmIXhLqpNd/Pwq7gmSfdt0A
DS0zaPzQaJf74nA7zFr5Gcjg7ziLDN+Xp0QyByoPkkIo/5Al0IPB6v/kgXEcLJWuU6V7aW1/BXbY
unnzZCTgQ9TxnAnqJrDu2z9o7Tym6CzKBoJ5uuy6SohJSsbM74mdl6b80ZLi6cOTnmzkJavL5CLM
YntlgTm0EKsouOR7MLEenmlemm51y7eiLPaYNepTHhYMRkN8bxdJ5nMX5b27SQ9d3WiI+rFWeNNQ
fL5eLKxQf57ZSwjM+M67eHJsT8sQX60SHCqKbqiPtdPYd4Va7SSl3hrlWpLA3UZVE9gjUsyLJCEO
6WBoGV3KNJ32tdXeRUbrDU1/yMpPanMs/pzwJypkv+MtrhlnhK9jScSz0CvSpcQrKJOZ5ZfbC1HM
2fIAvoyyOEiKslFyJPS4zMyROXQe5sZ5NNv2vnfKU5z8eVGOzjwcBmRrBbh3cZyA3XOmmP/PtT7L
XpEFo6eNyry7Paa1wgZ1IfgQqBw7GE8twpRFQVNL5lSpjAKX3ZNU7GrVq+3hOJv5bkrTHbz6HeSw
jWNmbVdfxl1stxKNGQk4AKjY7L3TH9usOTgQXCms3R7g2oa7jLM4NSVnyNtejE9tUjeWvsuBvLcT
xf2LKAiqCj17hLKXb5qhROR9NCS6yE55HAAum5m+3WpdXYAXUZbL3EGcQZ4RjjGUzyayPC0WhkMq
74vptdFebo9oNRY6qgiuQTwCIH19gEhAK/WJYtqZtqCBUjwiL1oSyTvca+MjaY9BJp40x9tB1z4W
LFFxaHEDKUsoe5D7CgsBW3JFf6XK5KU9XLi/Oeh1UnuhB4g4/xKq5TNcHLXpio+68r435PdBa7wf
J2cjPVwdC5A4IW9E9Wr5KgsGbezKtqTXL2cCWYNCJVr/G3231SBoz0M8Qg6eIV1/Ja3X6VjKA2Oh
dlW9j7Mcr4/Iu/1VfmntLA8+9NC5fJFOQCBnsRbkqdEbS4vSs1xjeZ728+DVs/JVmQq5cWff9EkQ
MkrJZhPuR7+zPRDapVfoIIjk1r+nC1N6mjXlx1gfJCCCpuMGPIB2vTajOjL2sKYmbf50+1ev3UHw
gMGJyVyDwNOup6bt4zjoa9K+wHzXdS/QwR/VpnedXqgavQ5avb8db+1TQHKGRSnk6jlJr+NVclAU
nUILNMM/cNfjwPJOA6TgOnW8ZYmyHgp6sKCzysBmr0PN6dApINO5XvGsazLLC9FIcrawlWsnNHrx
/4siToiLXL3W6I+kOlEaNd/ZCWLbU+o53ffZ7D7+xdTxpUwmj4BL8FSjKiiHCzW8NvpuINAePG8W
8FYHA2WA2h0qJvTKrwdjpl01pS23qRG/TEhyWqh0ms7zZiaylnehIfi/OIsNqTtNIqkz11rWaXuj
jDxdqrxKQoxltL1wkj0HAaYx3JjA1VscHgsQCpgZwkPzenhTFBjNNHDLTSg4h+njgKxYUHpjP5zM
PELD7V81sDxkf7bkVcUffnM0kOIBPyU9xxvrOnBZqDE+NZzYaRzjlPATQ5e/uFqFQ8z/RRCb4WIZ
gnrW67Ahkx39Fzj9Ps47Q/f59gJcu+xAuNCuBtgJxGAxiob6/xRJIAaT0j7MxeCO+qMfHC0dNCuO
8LeDrU4ZOBpqH3AwALFeDyg0IYEHE/ePHcg4Umf5U1GkG1SBX8oKy+/Cnyalo9XKqbQIYo1mPbR1
TJvGeHbwYURCsonuD6P9XVL3bfFZ/xjrnpx+8et9PLlGQ++R5TLuStRdEjU/3B7y2vxC0mSBIgeP
q8Zi93VSO09jCu6tl/N9nj2rfbGbnMS1s+dh00107XREz00DHYjhBR3B6/ktfERVkGdlSd7ho+5W
zgO0mo1vuLbNxWYTVkmoty2T80lxSn+Ezn7uWsyhYoDuWbova9lNeqVmWOlOy2gHG9K4EXht8QBf
Ev5szCNV3+vBtWbSKhWN1bM85B9zvtkwJnd/8bEuQiyOsKRDzU3yeQjLtocg7UfFeIi1+pBjID1a
mvf/F2yx8zIbkpdkgN7Q0kMylOc6cLU6OgT6eEa1YSPYWkpwOXmLo0TqRqWJfQEVgVtrpPPORNwh
HbK95b9v0nyfqur+9vB+LYQ3+5CiPLXkX5z6RRaSFU4NCqChn9LwjHPzKSs6r5Ey8iM5VKUvuZnX
sZva2Iq5cqcA8ouVpt0VU6H+0LMWIfgIGcQSQkfY/QtxvnnKpiSKYVJM0aGc4dgVfj28Bk6dRa7V
+PKncLQiX1Ad/KcuVWyfzd3X0YOUpOPGC3V1o+H1DuoZNLe5TEOALCVJh1v0OcBQnidV0J4GZauU
sBpER6yL5j7o6qWyth/MgTxNHB2Sn7jqDEC9cmX9++3PtLqrADeL6h259K8m8cUdk0lpbhoJgFJ1
8KN3kTVP+2I0/lwgDnicJRPGhgyKsdD13o1tJ4lw7uT55rwk8XsrrN023LjJVkdyEWNx+Mm4DOp5
xKujGTKEdYtccqvIbna352vtPBcqd5iIAAR4o68wTlM4mSkgyjTKJgzQu8ZLrXy+k/q5eCcN8lk1
YMrfjrm2EC5jin+/+EZKJ+dx04KEqPLhMMvlQ0ZtqanHvxoaFG7Y/jQSlk1rJWqaehiAHYS6tvPt
eFfF+k6V8yenkzHW2RB+XBsUlRes5UGjoiayGJQ15kGQtrysquIJFDoFCmMvxcX+9tStfS6UZmjD
g4jiAl5EKSMtN7JeYuoM2ImQZTAzzJ13vZydy2LL0Hh1SCDWaJ0J8PKb63eOeC/MAER8DHgVfMwH
y+3MvxnRRZDFNSiZps+TVOX+LUYv7rFGiQ6zBjvRt3da93x7+tZHRPsKjKHgXIi3xcXKKya4CFXI
kujlWsDox6h2+/EvXvKw2P4XRHzDiyBx4SQDWj+IAiOnEc/+MeqNnSFHG8t7ayyL+6jP5qkJaoDW
gxF7JWQfO2uO0RZ5Y+0UuhjMW9VZA4PkisHYRuP1XYM6/kYjaXUcQqOGzSOrbNXr6TIG3yh8Syzp
GLkT50ccJyifbKV5q1FMuFEQjAViZvGmV/KqxcaLcRjyz7x+CCB6ka9vpHRbQRafpIxStBVTG7i/
wL4bD8LMY5OlIdboMg8BZwxTD4yT+taHHisPu8kAGWXhF637mWtHDP2qLW/2rSiL20eZ7CgMh5Dj
THnId3WskNk89f3GflyPAtkKGA4VkCUPuu55TOCFkJ4bIz+p4X3SOgctPTrF99v7Xkz82zn7HWex
xgI7QiisTNKzcHNTHU8ucXYYkM2zsKDQfqTIRWze32uETqFqwMWjiLtVXiQJbYbIKsao6Tmfn2aB
NUQhTWru0tb7RWCV3UZ/LedPFSI7labvb494tY7AQxs4EwBdQJtirV6cQmYiK40TU/UtdR+5bTk9
6tH03uqbfQayaXrsjMAFikFOmW8cTCsflZYpzkRcUcBmlhX0OVTCaRyr9BwPxol3vt5VhzQ55fHx
9hDX49g0gpH+QK96McJqlsq4Uur0bOvSy6g33/vBusun4L4gz93Y2Sv3LmP6HWtxpqtVYkyFRay+
4hzMorZ3VS1+qtPkORnBAlVbgj4r5y4IAcEHF1VnGmLXny/TtKopdD6fHH6Zrc6148Pt2VvZElcB
FiNK7bTRxpbLfUYcvttjIXUMsjv7CdTFwaybo77lgr4+Ioo80I+o3C0le8u6NZRUFfdVYL5KqvEE
AfPT7TGthoA/DZAQ8x76ldeTNjayX0ky2zwfs1NvG4dw3MBMbUUQ/36xq/BOdPwKicOzTe+aAmfr
lxsrbeUO4Sj8PYbFqg4jU8tA9KRnU32uaBem9X9U7DeCrH18aqcA26iiCnj99TDkWu51SvngOeVe
EEjw+56ck7CeFRZA+vCsTPJHQw1Pt7/P2o69DLtYc+PUpkMOAOwc+g9y8yrp1HOQdAu2Splrhx9p
6+/xLW77kXJPbKqMLxYyqn6uIrzbwmbsjegpNR7TSXmcIudbPugmDQ8/23gLrFQnrsIv8oBA6Ttd
LQlf+49z+qkfBnd2u6nEJBmLXX8j2vqsUiDj/SakYBarPuqbMC01oumIY82Nq+o7Kb3PjS0Y99rK
5EDHugmwMQ+qxajS0GqsQJzr8Cs4kBLri0Xxxc63DorVOILVJ7i1jGe5OEua2EiWpOfWfrEDe9c5
d0O5RQNY28jCgh7zZVglUJOvd4AySbUvtQxGk6R8l1VUq6TY2LKt+X+kndeS3bjSpZ+IEfTmltym
rKSSbemGoW6p6L3n088H/TPn7E1hNqc1qjtVRCUBJBJA5sq1ZMcGvLLcN5EvIZm/2cxLX+qVBiPo
U6fZh3B6CdV3jfbQFuNB38NWygZE4CDJ5qiIsWwJegtlKp2i1/Inr67aA/h2+KWrbNnJu8nWBoAG
2sPAithhG19TVt0akxCUdprks2+EX1c9OeQebfK3I4Vs4kDyG78yOWgcbu5Oi5Hbca8zmkJ7qNv0
DkC4HZ011Qm8bO9NLZs5mi0BP7BO3NO2fm0kWbNaY/HUNdGJ8q7IRtwejdQC73XmTNfpC9iMJtcV
bqAxMV0Q1Sj14pd71WNZDEAY+T8WNtf1oh5ny8gK6rrd9y4rHsrhVc0/RU6+E8Fl639pZ7P+6WB4
UytOJzESUcNp4QvYeRDKxgKCFJQYmto42ma23GxYhoxO6Sc9NM5Kiyx4F5/W/ltY7TUcSi1B9AmA
nZyn+Ut45+I0b4qqdQaNSGOon6vmnce9PDES3yucHXeWTRsgeSDyv7jMtxXl2OtDNDzn/MnpH7rE
uGdtst24KfOySyMbP67aPqvTnr0Z2RZX+4eu32M3kw7DgD+Nf4hHb9kjUnMIx2HEwgSrU0//Z2f9
3G2X3DOyCf9GpCm2XjBXZoJS5fAq9os3TYfbW3LPyuYqMpljlHU0qj/VZVQd8tF1gtltOtgpUm8n
ZspiGd1PltA9FDww4lMuvCxXQ08p17R48trVRlOynX50Ue36cawqL0tZfh/tQd9xOKlng1+AsU1Q
nW7zhNBM0/qWZwVxGtFkunXbDArGcjzY08/bEymzBNmdjleg7vSbEkeixEpTlfSOaRZiHCVski8Q
ukDfsNOFLLx384QH+ygaEEHkCj2fzSyOy1zWVlGIB9E8PWbfq+kRVEgwGEIzNdhNs8h2E1h36v8Q
00GItImoMDEspeE2BW64+Ktt+sNeqVp2S6TySNyhqMRZt4lzegdha9QyoqwJ/SFrjqX9V/IV2iUX
FbH9Hi7ppZiamaheQZLJJr6ewWLlTlAXFfbC7l1XxC8VKZ1IhSM+tRV/zv+OytcpOWlw0/97F7k0
vJnKdqSVsegw3MXtGUk2f0nGU1i85Hs4F9mmhp5BIIuhTmBONyNU63XugEECXWYkSbAMD2P0ensw
chui5kOKw8DOtQ3DSmMXmG1BH0S0noSMYNAazqu1aNHxtiWZxwvOHDyERAo8IteWIN6stXLEkjv3
E5gwbeTmaIH78NpZhUIn6p+H0G7u1qbXvq2jvpeZl45UMBrgMlwot/7SR0ruklFl2dw6cOEoqdbA
3ANAycIHbcz/MbLxDcWdiJlIljwl0XSOovkwjS+Jq7/b7S+URWEb1SpaV+D31rawoTyDcK+xQnpc
Y8R12+fOhUZYVfzjzsEis0PMEOlMqPTsLX7H6u2udEeTOKVHh7j8FDavZj6e+g6OoHHnNiYh8tZ1
+LdEKcMBILEFQI5FMiZoZYjG3eHJGW2YJ9oqcEs0Qvr4uIAhAsIwnyfvZ9Zlp3jSH/rB+svT56DJ
9ohDpAOHncLl0KHR2dpsDDUcp0FP4/JpUB+m2DgNKC045WNvfQgn8/721pDY4hpCXhWWZOpS2ypv
Ys2L26jw1yq1Z79tFhXWs6go0JQF1eh0RQWLVpXv7EdNahUMjgieNKdbmzejVTh9YkRt8gTCLQg/
V9apsP3Z8xv9Lb1sR89I3mnpc66MdJB/myee/NoXrRqOPb0w5Z6OsmTjGGQGUQ6C7YF2us3GsSdP
GawR8lzd60/lyepi31bOSbPXYiy3I5K5RCBi6+bUKC0rVksdMvM5TJsT0LvOR+9zPoKbnO7AijY7
+0dy7sJdQY8PrMS8MLenoqJ00+ox0U/LAPJ/zcLyMMyWvmNFEtuurGxmj+7ExKGDDenj5cOEmGic
nEo73/FSqREYqUX9DFDvNss21U4Xm+2EOl9bnh39XVHT1b/HGipdnwsjwmkvbpd1UXLPd0eyXICS
04+h8RNxBOPfP8nI+Qh+V2BusBpvPB8+vLXWHEYy6sZDph5/rkvgttlOIuvXnWpzx7syswkhyWKh
1hhC9R5lcZBpD5n9NjGVc20twdSbH+DEgRb1RSs/Leq9R0O9182HsOkOpv4Gdk6/PXozPcHfUZ5H
H7U17tjLT0rW3VdTChjnrXUP2OE41Mox7J7dPXkP2WpDBSdkaYBXwy9xvRBFpUdjb0IhrAxnDvUg
y7gz9ua/f0wYojcY4gZQcb8lRuZCI78trJRGEOYP3gq71ruw/2I6H/99iCWQgwMlq0LBRPjdhV9p
swM790D21LJWEA1u9KPtE/2whoVytqBJObhCSue2TekUXtjc+PIaK1PeDQyOYB7YxfdZe0j+gLuG
BlYoPwXruAXq73pcVj9Pup7T9Uya0e+LZzoJK+ccnW6PRBbFQC4Smnkpk8oQd/+L2RsXaAcThxb1
pAz9vPs7Ns63Dciqi8alhc3tUJnHLtdD0b1tZ2eyqSd77v1R/ZjrzXEuDApGD631Yo4Hx6n8cvz3
dRCsu7/aCACMbTMnkdmOaprTMes0EX0EeVkfYghddvxBIvws/jhvPqIn0DRvE6btsGw4I1oaBpWT
lX6DGe1IX99dPfiZb3YJglOOT061XA7QALw3pzvSuHY2nkAWI+t0WHbzX7IrwOUHbbzHK+awiyKQ
9A48AC3IqFkLZt0JTCSh1nnn/JAPX/S24EMwu9qbPWjFcaHGQ8kaowFah9lhpZc8C/+KXYQan43n
8u9Zh85kPEHZfJqftffqcoo0QcOUI2d12+GkI7/4ls3ebNJFQfWVFbftg7P+Myk08Fd3le3X2V51
SsbkArIXHheS5lCObJuHcoMUtzXRgBGqL2Xqgq3r/Ux7VpqHcHFOYZSgaHJwvI91cpzru0U03E/j
Tr5BFosuv2Gz0jFVKbMQ3HFLVBwEv61lB7syrGKTbg88Xncgu8k/e0A6rsOEl7RLM6+0S8C+w21H
1x+68mEq/laNp3H8bod7RQLx936zx52ZGCsedVuCGmutS6+0mFjykE1CmjhH7hKFCTobbnuLLNkA
FR7CASK/wV3QuB5ZlNahQsmX9vBsRHbufaM5gcjlhkkdeCPILoIVL4P3O2ZFQPhtgJAT8PbnVcA9
8tpsYWSpg7SRINX1Ts2aBwiVhu2PqfW1pyz1nr31k1auD+nO/UhGAgFHGeQPtrgCkHW7tqupcW3k
Exx5nv5PiuxzYlRHy0K6sHos4+jQxiYV1sXvI1iJ1tW3k+6Oi/XOc1C6uhcfsfGmOSyTtLNoHVGd
L5SRg4kGFYDF9+keT7zsdCMjBsRNUKPAvbkZ7WxDmCCUi8PE+lnV7RTESursuJAkPUb2hEyzxktL
cMBdG3HSyk3dKCUIOOr9YoqUtj+/RLNGx8/oh93O5Mn2OwT/jgAG4kDb65vjJqkon7EVJyMJyiZ8
9vL8NWzDvaAuC6Qwy0N+SU6YXb850xY7irxMpX+pN9o7SxsPRfG4QoTSBFr8mC9PUVP6if1G9z7D
V9JOp1y177oR8bOPkbZXzpMtJPorZKX5IiLtxm3nalJbSG9odjXq7N51+vSYRJ22c6+XRTncBPk2
mO3BQm38sqxWY6lnE3byMTzHuXIsExBBcXdAJ93vy4euGV9Sp/6DAA46Dik12kC5hW38h9Y6IFmk
657i0Q3oVHHqDKa/8+2AI5vASyPi9xf3PE2rTG0CCfS0ti/1+tmM9yjFfnHUbCPapYXNEoUrbz+r
YvJi721lD4eQJgOrqB5UGmJKZ/WLSLwDCoin4+Jtmj0r3ETgAkP68lwX/QRe0/R5lsBnlTxYlfMm
nY5Rvp5M49xBvKO1d71+cpI9rL/MyS+/erPk2dIqgNfFksM1XB2j2fXD/FuSB332B7U1nidQJsEs
AepnC0ugwcXKKo/QSxfDQdwNFLITuXb6g4UGV0SukrMFWNb1Qq/0foxZ+IsE1QWTkwRKtpMllwUg
ODX/Y2Gz0EqnrfPcM2WVBrpisgM3fqqQn7k9DrkVqIV5OooL/GYcQ2TmxdCxK5zZOYx0nYvn8Lzs
bAtZ7Ib2+j9WNmMpkrCJPYttUazPemgdvOkn6ekRkQVdP5Rq9O95RRDaA3tPcR36PWfjbdW0zGbh
0eeUlG9IDRRz9jxAgEAxPvqT6aNUSyYMNkxqDNdukLRhVnYhzDCCg2DhzPOmT/uMwuJ7f9vzF1Y2
42Goa+UI0o14qI/5sLy4o8j3P6zdHixaFppFtoLUsaDdNcU+vohfjp21vROyUDns5CV1p8YKrPwv
UG21mR218Uiy5bYDSiPDhUXhOhcWk9KJlDhhI3XVeAh1/bR4yI65Y3RX9fGXNtzL2kpdEXE4hFeF
tudvK1ZlRZMJzpmsbD1/jlvrbra7+7LMar/Jo+Qw4U/nfE73rsDSnXZheLOIMRQIc1Jyztuim2F4
1s2fwEX/xB8hZYYvUcj1bLG2CYX4cA0hMgk94wzoI+N13Nkvf7BkdCJTNCH6/aZME4VxB+KVmEFt
wx+M9H7+4o0rp0p19rI9inpZTQOeZDK/8NuaAqx/7SBmGY5drxAH3Rr5em29g3PB4/4+Uh7KffTw
4mf1ofDhKc3Pjn109sjAJJsP9AnoJkbKu+wXhcKFg8aRoWhWjjpAquQ8rqP6ryZuoNBC5TiMqp1L
itQYkC3AqmTZEP+5HqwztHOeKbSrTepSHuY2H4OqL4yDSyM26tYog91eSqk9GBvB1or13F74ksy1
Jmvq6baZDWDno/ZQLF2gruVRT+J/btuSbADAVEju/RJyd3+VUy4msmhcvVbZfFTCANZF+Uy6gE6P
g1mH6c5bYc/UJqh0S5XGCm1/T1rIuzIZfG1O/VbLjrdHJFxvE5cRTRG3DbrLBSfk9Wop+TIWgwMo
u53GhWSbe2ri6ettG5KITOSnIcr0eI6gA3BtI56i0qktYNJmgzQLfVmPapQd1+podNqxSoqvdIf2
yutto7L5o2IJiT3E8vSUbPbcglI04uUu1zWgqln7LSeXqCj3t41IIrGQnhHvclJ6wK6uR1bYrZP2
vDOe+qgLMk8/qdF76yGGE1j5tO4lKCXHDLgKsado0IQddzONxTLYirpirCo/F1B1Jt+MNPSntAgA
Htwel3TywJECVhMMJb81ctd1q9LwxbjSyvCjUFHPVPWLoG6X5XDblHRUF6Y2bxplzXkK1Ph5QhlO
7b9N0/vFfdsOjt/Ue+eXzNmBYApBMugUyGVfL9cw1kNeTAzLi96PNogUqCVvj0aWJCLCC5INFxVv
euCvTaTZFDuTQailZcCPvIar4UIFewmyXPGTbj0nxQ+L3J+n7qHsZXEQsWkoRHCN33WQqGXFqEnR
9tot+cd8mNHHqh6S1Dsmf1AWokr7X0viSy6i4IjUxZDaNLtGfVsHWmKjjBjOeuBaubrjHTJHvDS1
CU/G6qZzVdHj1sSvdfGK+olrPtxeMvm8cTqzschbbskoWrvw8sphNKqZBhVkgk71UFbRKRl2goXM
+2iuFlRIMMUiZnA9ba2RDWlWwl48wooF34WSFufbQ/mFi99Gc8h9eDV6pHy4Pl2b8OpJgatbNKTk
fmd0R/1YVQEYl+jOWT9Myeta3qfUU5DkmRBgqb/08MysQZN/Q0HLTx/S6B5C/BjY+M6HyZYR8hxQ
3IAFqVJvlnFZlL7tXL7LcWHwUH7O/w9s27LpJS9LKpjeKQLXxiunxpid0fEIJOVCBl8D2LOXEpWF
+0sTm2GEkY5mGzKZT32R3kX685JOgY2UVFm8DdPoITRC1dfAbMzNx751/eZDVh2sxTlXWnYw4vdW
8tjWe8U/6TcRblh1Kkpc8K6XfDHqMUMpD4isUz3r9od4+aGlzaNeGm9aw7yHv28PxCVG+ZuTUQQU
dy2Bmd1MdK6u+kgTP+081TtNa06182MQWbDi0S4+3XZoWdnEFFAxnJlkNMf49ehmpdDsKKP9NNTx
VzO947oQIDlwl6juOVu6Q1+T+Bme58UM3CR5Kbv5ndu7X8AEnW5/iixMMFwQ1XRXQKuy2b1mmNX6
rBBeB+PFiidfn7+MNZw/72+bkRGQm+T3yP7wdCX0ia10EVy11kRXxSERPTTmB89qf3hR/2jmqDms
yUfXPGTZsYz8JGydg9bad7ety/Ypt1suGaJ9nRhybbwblEJvoOh4yoxzuDpB08enuSp2DkmZA/1i
zObeafFK16+tRMZiWJDtAr3IRt9OGwVsQwlGHchcPZr/xJ2yk62VDgtGCHh3WD+C/LVBTZ8iKFBM
ivBkEkXHd+N9090dB7ltxNqWhzwlC4k8VkI18VEtHib7TnN38mmyEAdS+H+Pg6m7Hodir8OUCzCB
Mj4gPuHvy0tJl+bCwsb71jiMSWfgfTZiEgYd39Ag/ciGB3h3d5xgbyybWJqqIeoy1CWeVve5gsJ8
iXeitezVcTFZv9AGFxvJHGPQniFDWQefXG2VnDrLHw/l8mq4H+Jhx9rO6m+TqXOsmHOii6VRDk1c
n1CvOTb2DkRBmkgAPyvgSiQSfqOvaOMytqOU/akqZJ9n3fdWHSVf5zx6pMjbBVKnvxAAjPPiJRkc
itr5GZ3Hs2sXo99ne8V86RJefM1mH7uzHveLi8c7yYg0/Oy8N2tjr3K+Z2TjkdWUad6sMuSq1I5L
82kplOPtoLdnYXOeDabVN4WHBa/8VkyPlbqXkZTH9IuJ2vg6sKLYmgYsKMbndDCPYXq/pAPc1Udy
rcn0oMXjoSrSwIV3/PbY/i8e86s2Jwqb213QJsiie0KAe9KzXg3KwbL1IBmyIQnquSi1g6tWi0UU
zpbJh/F5ekk1F47iZnVW6J0qo74bdK1MzmEJSf3R6xMS0V5p7HXHyY5XYAMkoHm+0PKzOehtbdVt
Q2B/2iwMAOL44XIKp+YwKj93ZkR45fb6cmlpc5CrY2K40RJRUu7yILVB13jPqfJxft+Dsftker5m
s1ngnTO0D7dNS8cI4TWCxiBBSYZch2+r83KlNAQNuV74SWpo/uh6CHAbD0x/tJM/kt0L7Qtj4vcX
4c9AbXMcZsAtcbJ+W6bIuHfKWTxDYzVoRlg8Fqj+Tu7S7t31pXEX3l04ckn3mNbGMGoLrRUXVJ37
8G+Pi28yvV30p2g6tdHblOQ0Oc7b0yod6YXBzZM7tzQFDWAMLt10hgKA9Pebme6WWOM9Z1mHeN15
MUpjvQsWhNwxcKztOq4NnEVkitlTr6lRPixa99nWgA3dHpY0lQDBsZhJwNnwbF+v4ERdaHEqzJSA
4BGiifV/quS8KLmvte9ATPpVQ8l0r/Yoc1JaoVk3AJlktjYbMWz1sMg8nJSujLZ/qesHrYr8Yfq8
MzrxLtluw0s7m3dLuiLL3qbYWcrPLdnhZzOoYz/JoYAKkjflQXX+hhve5ly7bVg6PkA84vFi8azY
zKq3JmrqrMyq176AgfLmb7BTO8POSS228m+jAyNtwg0KyG2LSlqAIERh0VMSslDOHAIbIkbvsEZI
XO6k6qQRHjgJgEJAoIxpE1UqOtTKwqB+Z3xw4CBwTxM1aTf5PGvaaXT1gNeTP1AVdQaTZoIgzJ6t
4nsBzPj2vEqfag7dcuQLwSZoroi7FwEnVQt7TkOGrMGmX/+I7FNTH8chKP9K1G8t/RL2OvseqiqF
9bQaD3upWBl6FHo8qitQcyM18tvbpUhy15pF3ag2gyH7x1xm36SNrpzuptciPU0QHE732vwwez92
hi5dbdpwBKSH9Pa23Vp1Y0SAYuo7ujv6OPNcfU0QhQMloJh31aCe+uIMcEbAKdnoQW++qH3jr0vt
C/aVPcomWQAGoybYP2meBq57vRClZ+RWnQuUSFa6ft4i4V15H5IeUjUvy6ZjmiOON1GXoY8m+7oz
FeL0/M3xL4xvTtesr9tWqamFwnd1iFvto2l8HaMnqs/3a2q+6YbGj4voWL3Ge1wO0o1NRwKSpMDJ
6T+8Hjb3q6jqByrmUMv07nPiog/ydt7rlZNNrigtI8lHepfn5LWVskpaGzkdwmM7PkZJ+aDXAyNr
PjaxzsHTf19b7S/FKP65Pa8yD7s0u4mWYbdS+V8xq597SoZRXRyVsPRDp3nul2FnK8vON8ppeDLs
3QK9cT3GxTaUul+Zyax+hVGugtvSSXbiv+zQprmBLlSxZ/XtLaEz8zhWuGrjGVFQGV85asyqPGTp
cYGiPav2NBBkwjE0xYM5BoYrOtk2YVLVm+p/iua11QRJ9z1qYKxoOoS6Xry7IVdOdcyTtzlCa+53
S3LX6Dyv+vXo1u73OlZ3XvLSKabGDdwdqg7SStdTPChqbiox62mYra9onzIDrJyzh4yRPjxoDEDz
B/Qf0XFzNZqWtNbRIGRPJFS574c+89XMAbE0Hsb0CMzdrIOkRHt755CVDg+Eu2g0pjS25W9B3cUq
4h7y1WJ0BUmINduHKdxxU+noQBij4Ez/GlY2o9O1Xs+NeqAgliTVo1uiIp4ZsPx7oZre96ven3h5
GY9LzX9V7ldjaiDb50384fbelDXRkaOkfCAS3JTmRGS6OPn6dkw9hTfV07i8i7JDm0zo6TXIUtw5
zrFaj5ZiPENE1azdISrjr7p5F5rPCnS+lWDI7aO7298jm/zLz9l4Ooy7VkspHBosJ70bgNmv86dS
2fMtWSCkJRRwKRBh0KybQL/2SjlNDadM0TlHx/u2zO1j5QDbs+nU7KI3jt74TfUHDeaiEfU/Vjfh
N8/tfMlgh3yqnddCHwMXdMH62ZkNvyjWgAgZ3J5L2aECNomUG1QAHCubs3TpZrePdLjXvewT3dkn
pMDcJg4Gd+cWJ10zmFrArP6CsG3WLEq6MHIX4oFivsYKBEGw+PX6XqZDaoW0MsBVKNi4/l47akTC
rR976p9Vlz9bw09SSado/Xl7ymRHFWKn/zEiPuJiNyxN0TSDKFObThcszasKP5T5bi0O5dTuRACp
D16Y2sxa2WXJoKYVKryT8UWjCbqwh+PcmvdOjtCAat674XxM0t24KvWKC7ubAxJydUSdgFs9RV34
oycRayXzj9VWHleVOH57OqUH1//oPTowLgEAuJ7PloYsJxKKMGN/NOMXdQ5U+11ZnNzxbRl9d2GP
d9dnx4lRA36O1L8iUn0V9/w533vYS72HZyE4y18fstnxVu3pkymq53WSBpr+Sbczv17Pt4crXHB7
f2QL0MjGm8bieX09Wi8DlRSNeI8WRQf6Hshl2jteI129CxOb1VvWcbGVEa+JuvhNa1sHp+1OsWP+
EILGt0cjnbILU5sTKmwqcxrFaJLuVa1BIMY/673OBbkNWv3hMaOzcdtdbNXAtVWBf2rVMnCVn61b
+ZzpfzKQ/xrZrH3u9UU9sN+e3PVFcJ2r4/O47LVHSCOH/V8jm+A+FctiJmiUPFFmRSTtXCsfNerX
KzpLVfT1TwYEPxaPNjIsWwC/ro4L6AWcoNUAjbWfasf022zH06RL48KFIuhQQKgJZ78IhWNSTGMs
Lihw308+XUrjnTtX4QnhJe//05T4lAtTU5VrWlgxd2H5uRyKw9S8LGDmb0+a+N7fNifVdTA0NkCu
bUvQ0iblEBoTEJPW+TSt7k9lt19Wms7wRKX3F98qjRzXAymc2DaLDvGKwonoiYzHN5pZPJaIVkT9
cEqK/l3PNqU78FmpSVOPRxt9cOAU8SEzoqfJDncyOdI1vPiezRqChB7D2Aa10YnyyvQCP1Sdfb49
r5KIRD3d4L2OfhrJvk3Qa8uRcQ74STkMd7PqpmeYHqtDnDuLP6l7VI6yzq4rc5sAWOteNUYzy1jU
06lsCRfT39qqfnLV6YsQfIjz+8y5VzpkV4riCLvlIdF24okwsfEkOg5oYaEtyQYRs1llZQ5Nu1wQ
tq9S1DlhfLeUIWjV9Yg447t0fonnf3+uXBncLGNmx+oCWRWINvi6AWg4y9EMS3fHiiSCXVnZ7MIO
oRWzNBnWUr3Czl+fNERJKTHUe7BNWbbrypJwqYv9zj1jSHuKY3BKvI/tlzqZDoPxvN5l1js48w5m
hajOcw/+dhh3gsD/xTT4JfFyhYh5s3aQcLlq1kGzm9gfMk7nqKbbhnflOdOSowuxAeTnz+7yfrb1
N0WzB/eV7EcGbtNrBgTS+62prZxTYMUZ5PrrWByy/iED6abk729vSMnFkgI+wHAgvhBLGZtz261z
wNQuVbPkFT6U9iU0H3MLzev1See2V9g/b5v7hRP9bTv81565uePBixy16kjTbFycpvI+fsru4pch
PwzTW7XNfOTgHfLU+seFhkGN3iNw990PzXob5kFpHaLJr+ej9lY5a3t9bpKID8yAjSpKciKRcO1m
M/BWNOkW3lvmK9nyyt0ZuXTD0KdBpUFHR+U3+dx0YK1jkQaatcd4+pxAQh0fIusVqPIOLl3Wes5Y
uLoC36Gtytv4ba1HJAwS3o6aBgbty1QcNPOz3q/+0kIkV3yEu+WQm86TW0XBaJ/K+W1snZp2OCjc
tm37255CjfyDLPqkBX8TFZfNByV8aDx7fBD0QqiM2vUhe0Pr6SnSvw3l+zx/bByPEuEBWsXE/KQf
6uHbat7FMJx7xR/oflE7QIeDlfDo5BQLdRFPHDXO1iWhP2cGF2tZX729hJ90S10Y2Bw6a2topTfj
SWH3eXCX89TM94b7YDX/tKb7dTY+53RE3N5W0lBxYXKzi7UUP6hHTJb5JzN5iNKR+pJxuG1EVqZj
ayB25VB2oMgvvuJi5ghRlZYWAM3LGm2UnMTpMfM856SrSOioXt+fwAWtfqTO1EJNJTyPWjLunDvS
yYUXEaoqavzw2Vx/Q2FPzUQ+lXhVfze+4EVHnomlCkLIWAPXebk9ZOnhzT6i1IKi7G+8Y6NqhFGB
+swTLcxvM2s4ILnjd9OdNZYP2btZ7YedhZRGoQuDm40SqlXcGjPZkbF/joS2gLbn/tIJFAl9umTI
4G0TpVlSa1bmohQoSGDT/HsxBFoXlH/b2TEs6wARsJ0hyQ1aoNBJLYGh3ET8tE55l4hWXsdCSbY2
n9J5PZppfowKJUitg6keY3MPEyDLmKI0r5OTpeWTTqDNLm/6NB7SKEY/SFCHN4WWBM5c24dBz8Nz
MUD81a/GCte2c24tL73TnaV9v3hRsuOv0k0DSB3+WLC6nC+b64uj5h1VKOabU9U+a5V61IzX0ZpO
RfvSDt+08CnOdy7ZMieCo1+8xEgtQPl9vUem0OvNGQLRJ2i+/bh51e2vt7eFrAIKRcP/sQC7y7WF
flGH1u1oZahHPzXL7/p0nB/VYfxaVuP93L/VKdzMn6PyU0Srw6oCArd3dqb0bkbLKFlxEOBkTzaf
YDYdsUjo+tp9/TMby9p3Fu1EK0yg9PPb3MkR3jxYMb2+0V0X6Q96qd/tzIKINdu7DNhVutNRXSMf
vvGxJc3nOupImSpa/LlEfRBwyzFclaCw9Tu9VQMVMgmrhOYUBpwZEoTb9mUb69L8ZpnRPWECXGIF
XCxw2NS0fza+/kODroL6gNoeDCfdOQJk58ylSfFJFyeAlqZWM9ci+g7fy8Q5iIJZtAuYlA6MnQuG
C+UqQLrXVpKyr9RFC0EPrbnfq/Sxxsd2+suIvqnVU2E1J0pJO29f6TY1aDAV/Qqw8G9RjVnmZVbc
qWxTp+Ms+aufPUp0fyVFCOnvGvDECKf1pRin4PYiyvaqaKcSSGh607Z2nXjUm8Wh7SPKbMH2mJh7
zwjZkxsuMMFlxe1L3WbNxklbEMMlGtTes6GkfpF8HubG360XC2/f7oZLO9uTOdb7WIlImpbmfMj7
MAmM3OCGpQ/rcSEUc/HM9qpvsvP50qZ+7Sn9SveWW5PbWrOT23yef7jVtwFt9MnPx+4PVopzBPUE
+p14zm8CDmS/hjqlFJuG6lUJG9/ea7qQbS4uyPyg6kGb4mYw3jy3irOS3lw/pN2zgjB30nc7MUOm
IQ4oDwQHyAUN5aZN0EhVlO68nEdln/T6XRK6y2FJqv5QeqOCIKah3YGgg1SgTLzAGPPh4Ew9JLlW
Y/m629bf8hHRHM89VFEYBjSAiWN1aY9z1bpBiKBm4OXRnjipbGI4PLk88NVU6jcTkw1GnCYqImO0
1AYwArqub497IDTZRuQ0YYPQZ05b28Z9kyEE5BQn+VNOmlQbX8tqr91b5qy8xdjm9OzgP5vjYu66
2oxV9CR4YAcKN8iii4LOfiaWCtTSLmmudNou7G2W2ix5hbi8owFhvrSFeRqrKdhN6MkGxf0Nekmy
8lDEbHZFbI1WqTsdmhK67S8Z+12jDKzOR09tT0OV3plddffvQ+alyc1KWaPSVWgNwv4efSe5d1Ch
N75tQXq5uDSx8ThPpQulDaec1pTROdvtBJJYjadHr2mic8n9HD7lfj3XKh10SlLzhDZwlyLOtRek
6tS9DmmZb15+zuZVkK+5MjgWI465swuU2/QHVVlRgoKEwKNz8jeyOkhIw7wYkaGxxkddf9EGWNmU
T7dnVXYQQUQAco6iKSokYpQXl4cstto21MSkVl4wlpOfgtPQPLSudw5z2f0BrA1spzR687TYrN7Q
GvUyliZ6GkiOrPN6NtVvqfUtLq2HMK4O7eIc42zvXSX1GQIr/fCctPCZbIYHRFhR4FlF+QJ2EXWy
XqpyCpLcRNHs4zSuR2P5UjhZ4CBRUMXTIfTAzd2eYNkJ7AFm9cgZQre45SMgcI+htoZi3FAZicQ3
PY9lGvSz+7A45VHZVYuT7H4bnjah1uQiDexuQsxqTlWlz6gCt4pornx06sNovl3WLLAhDNo7ICXj
gy2DBkAgu5C1bTv4w3KgYz9nXWP9Sc++lPM/7fe6erPuFSlkdhyBvNBIVtlAFTaOWmYOBS0bpYzy
0QyfMtt6u3TdJ2uA+03Xvt9eNNlLlaMY7JDQ+vudxivzEtcZhbXOKXR/HbX6UHfITWVt6lGo8z7m
XjE+TLnTBxUoXPSqzemcAXY83/4QyfaEZwUYLxAqcTHYjLqptVbVBhQNlLYJxvqfdTi43N+GvZ44
ye4ErU+SVXA+kVrfvCF6hI3Kea6Lp9YkfzT1fufeN/eGF2gr5NQ/y+wPLsBARBEpJcCJGswmHNRp
UsyJEJ9IbS6h6gelTg6aJzof9vi+ZNvBJVEvlNkcQtxmClE/mZxytPKnKjwqanrKUr30LTs+TZWH
hGJTkCXT9/xHBP/NvfsXrxXJBZAogLCvvVUvlThyQ5QGHG1K3yCj91ULad4MvTD2/CmvoP+vs+IU
ghl+M0Rrfdbdufw0Z2UM5fS0HmtD4xV325ckVw96IgT/C/hRoTV1/U3mhGqbG6JgUkZjcVqLfAiS
mH3qjPpevV62WblQ/YoJ1Gq3MIo2Q2EKOgDUedafdrs8jBDYH3gVnEdlr/IsA6gQWoXikAUwxDM3
w6o1I9HGpEQupW2nN2PshMcQgDjYnzg6WrqW3FVl5R4TSn7Bok0UdQmex3kSRFBT2x21CRGXOFen
x3kt55Pa7RK+S2cDlCCdn54gIBG/vzhje6MskGlvC8orVXXOqto4W2XsnbLKzo+rZSbvzDAs72+v
tixyALQSgBnAib+9nTuI9dceNBQwvOFN5BjvluWv1lYrXw33CO0lNyGbIw7WPADJgn7ienxaniA1
UeLsdftg2S95tbeFJWNBug6k5S8ZSu4Q1wZKI3L7NWKJa+v9mLxXoB3RtKAx725PmWSdHLJXtgnF
IVW3LdSpT+jYzLSFdYo5Ztw3ubv61v8i7Ux240aaLfxEBDgPW7ImSSXZsi237Q3hQeY8z3z6+6Uv
uq2iiCLsH93oXhhwVCQzIyMjTpwzSu6ktjfV+P26sZVFg2GPZIe2E4wE8mLbKnnmBGaocBrzN3F7
n+VbAqtrBpAz4IXG/UekXSza2ORJqsR40xSlvU80RXLbprWO191YCSqWBkngL8kdqOYXe3viy0/w
qWXnrklcbZw9ZXyieLQRulZ9oR1KjwjyGdqBlxuAeTHG2nIGtB2d9lNNu3BPaVjdsLK2zVAwp9ZE
C4oxwMUl2GRjV9CDKhjN8786/ls/tA5DYp+C9C8EGWntUvkhQYOSdTkFBE9ppFUzkiZSWVl3td40
rhXq2SnSA21//QOtOEVbDRMC2EkxbfFMqWp7DHPJQfNGSncMsEJjokF6B5XJdTtrqTYdDJC4VF0F
UfFivxlZXlqQFGRnUSN5J+kfO/NbPZ9zQ3YH6c72Zuhz27dSu9uwKx6zi6uW2SMhdC7w9SQvl3sj
HH1xgWnIwxTtaQqTvd6/c/LhblCYrRyD+8KoedDfWaa0YXltZYWAFn16BH0g5rg0HHSOT7mdTSne
Fq0OUVHxeYRgSn267uHKESPzg0UXADAC5cuwFDTg7souys+p+rMa7hkZU8I/HynEBB01By5Z45Wq
ZjeTq8hWlp9H6UtufQlp+m9Oiq2cYSD5gkIaltjXPZcwG+0wNotfbhj0Ipotto7V7/HCwCIUFaU8
1tA55OfauQe+N6NfUdX3myXVNTM8eFCGRcXMBJRw+dkhVOprU4nzs9LflTbavsm3PvgUFZ+uf/VV
MxSKKLFRlwIzcGlGmlS5rrouR4tbO2b7JsAbtfWcrbmltfEBpon+M/SrCP8iO5msJKmloufbd46r
2e0eg6iLR49c5U1/J7LRaKjc1PgQp7voMAfm2W6c2xlCs/5Zdj78sdu0dX8lLfSzuR4v3TZmpZza
kMJ4nn/R+8+++U4y30ZbGlkrR+rCyuJNEJTdUCg5farUGW6dvZGgNVBukUettS8YygNQymUilEQX
oRe8vRpZOsVpuozFZLnDkbWsZFnQCxvGcY5MV9Xy8/UFXHWNmqxBtZTu+HIqJc5KpYph1j1H8jEs
KzeW3irtRqxf2ZtQY0LKzk0Oy+KSd45ujGXlHSBJXZ92/RB4U1EcEnDufhJuBFmxzRfR/cLU4rQ5
NajAysbUJN+bcX8XpS33/w0PdE/Kn8MmPwVblP5ii10zKbx/cSB8LZebsQVyaY9PEKgVd5Zluo0x
7xQmJq9/rC3vFrs9rGdZlSxMlcbe/zhVxdvYvMu7L7X5tko++065sZprdQ3I54C3kug6DqiRS984
FH49KeAQ5+YxllW3lpgTRWlr1rXdFIauLgj2PdUKaElV9gap8NrWfGl8cR54OWSKWvItVcQEVcVV
tEez+3F9RfWVj/fSxmK/8IIIpiHHhtIXOwj3doFZbbixboLbmNxaA5y3SDhi2J7LQec1L1jFHprA
b/a+Ilk31x1Z2xoCS4MgDKRizN9ffimKbVpedwZcakKQxBm8ILShXKJKon5q2puke5dPWw+5LZvi
z1/sfEme6rqpsFnQJoAon2a+W8eHZupOTO928rOzNTa9dtaAW/NqhGeLh9fiAKgRGaWkOwAG1M9K
cY92wQkWL3KPNH77F+v5wtLCNzKPni3hs/Oj0RuG0huNu7m5C5InNVdAq4pGyZ8/W3jg0S83SHxI
0pZTprkaRLZk0L5q6FgcFGV4HGo5+vMzLazwYIXUQzTKFvvRnNJq1FIUpOtqRAxDOsS9V2nGUe0V
twm+Tx3Y/zG66z/6xs31NX19D2CZ2sKvFybF5kWfyWzKiJuGBoWu3g9pKtKtRntiuvC6mRVQ/qWd
hYfpGMnprNI0Syv5VASfYohqdJjIEvAUdfuPWj0ppOBIlU0fIDXsc4s2hoKMjVRuMHm9Pvr8EJ6H
lNbRy2Ha/vKA2FKtmXWGw2b2oLWhZ8xP113dMLBE4mqZUyNuX9COsSrXz7/EW0D0laQEF8QwocA2
iOr2pQuJrXVZbbGWaqifksY4lM3bXL7v87fx1CHAdJuOMIdOWyREIlxdXqqYFcgn2rjEs2U4mwzU
5XoFdWg13ZOc1D9U6W0WZftWtnebTfvVVUQ3RnR+xMlY7JcxVtDIGYWx0HIt6S1p5sbF/foqwx1R
LALKS7K1nDCOfUMN5xALSYhQJmCbDmB2UWwl51tmhKMvAjKPPvANwkxG+1JMcDX5/WR0f+WMgGwI
yl3es5dW4lpRjc6f/1+EnBkT8N1Q41/f2CtTH5ArseUM8VSmg7O4/OOUMq0uQ9uYPeiZO3FcGxKq
h7g76uoXo9G8wG+9cEoYmAzAaG2cq9UQ8tL8YiUTEDeRn3Gw7Mkje33IzPcqesa2fC+lipv1O6lk
frP7YsfGvlWrkwUPaSbBaG9uzhi+vvMEzRTlH9520KQu+XvsprD9TOcE6seq/h5ENfMtzzGjLtuL
/ro2cmlqkUSMQWpIcYXXMXqZfnUIg4cpSg7IO3hZtCvszFUGL/9+/VOvnb6X/i0iTOmbbT9NWSqK
CZb+VPRb16r4C5axhD4O8D5SBq7XhVdVLReyPNN5l2W+oLWvondB8BToJ/M4PknSxulYi1xM9xPv
0TJiMHThTjrLZa5PWIuCPjwoJeOA/iSh1mk1yY3ZWdA2dEwMWVa6u76OG4aXYEqr1nLDDjCcieLZ
KRh2qfJ9NI5G8j4EYXHd2NpV/sLLJc4pTgFRNBk4mL6wXUN/CozAnfIcJoHDdUPrgUClHy4eqbAJ
LlI+i3FXSx779Dzx/h3an1nQPpThffO9kG5V7bukofXp72VUzXqYybZwKmsRlS4FL1fKr7BkL+KA
WllxqZXgHcbsCxMlUXOfhz+ve7hqglIrFw+NBPbpZTiVZxhutElNz5pxE7cP8nCQq/fXTaxuDXoG
YlKCgvgysTRjOVCDSuP6gfEgvNeGnzVTZflJq37QtvauG1v154WxxQGYx9qefYHcMMbAbX3UAEJv
2NLDXTfCBAGsJAY68ItF033I6ewOI1b4JEhJTOljU/dbe088b19FDmht/7Wy2HuQIytRrAIHsVCS
i7pd5580/TwYn3vri2btqtb2mKBP0ndC6/L6KgoHXplGdhKiJRAMjElc7gqtQEtO8vlkkdKNx2DW
dHeya2WnZDUUTJWtbXXYV/DgBH8KuuSpv07aYqvDvNwOUW6TNevzDuIjpXehN+t2hnY/oPfJveAh
H+QYj0lAwSGhWL4lrbu6TV/8AvHRX6QvCvPUgdTxC2RvMP6pk8CN82N6S43eirfC9Pr6/vZ2sYEc
Mxy4431eQTPzVeHzmLyXfOaX4o/Xv+Pa5cOQEhyoAMzJZZanwTLoErZxdjY+hdVNYe0a6588mt4a
wRu1bfdqJR2uG/zVqFvuHChA+JiAIMWA7uUqjqrBSGUa0mdwav22GbTMbTWhK9f3A5PHScYoqTkf
SL6jm24qwj14UunktE33ZkhKzVOKvrwdWl/6UDj+19zKOkq8FBOMCqGSHKizmzOUshdCHEcz7+zb
JKxhuNZH595WIueOhnhwc92ntY8FxbMonli8yZctjTQopIZmdHqW7OZgaeAs28hr5WRf238+hQWv
PqyPv0B05J8iJLzYg70RDYkJb8vZaEZXrWEdqlxJ3vhGq68qBggFDzpsNHQFLq3IOqJygYCzzIHq
e/MwBbvS7j/r+Rx5TjF8jZMuPSh16ul6BtFDP+2vL+j6D6DRz5gSIGL0JS5/QKSbZVMNEtu/3jFX
PN+12SHV70Pt0f4nyd3+83V7azmswBX8a24RSOMxjQAdcNqoWf6o0yfFR0xILfdmFu/admN0Uize
qwMAI4cCTFGG4m9hbGxhdXMsgCua5M35QfqeNuNDbN8Ydvxmyvx/xmKLbX3VPXDHVNlo9XCXX67m
BLFZ34R9dk6ydhdUd0Il0AGnlO+kMPmL6xWiKkHWyFSQ/Ovl8mKD1l2iTkoCUKOo6kMllXu5cG6L
cus6WHfpt5nFBrFmniJZ3AkzoLuK8Ngz6kSjZaf6820021t6hSulZrrNAt9AQ9ESxb3LNZRDH8YJ
C0iZWnwc21MMjUKd1yc9AFQhe3VeHCnzhdWnttlSQVm7dl5aXlw7ahpSODWL7NwHu8ZId3K2M4Lx
2DbSLdsOgbnH64dhLXdhtFelUMtdqy51VZVUitVKB9+jNI+5idRpdB8VW0Q8a9/vpZHFcpojdSnL
Z5uk1imEny6Oi93QeU5y7LI/hyfw6YjMOjhL4DBLSJVi1oXehQaYATPTvV6Zcm+WIGGA7HHLrdW1
M6H5+0XG8Goq2pobxer6gW2p9eZdrMzTrpDtGzU3tpK/tTsHrI1Aj5L+QdN5uR8LDcbhqfTBCdil
K3Xjrgs/ykzmJuVGLF7bfmx6fGEvELUW2y9O5J7BfpA9kXGQ5mQ39O9k3a2ebD/f213/4frmW3Xr
hbXFuQ5hwoJUDigJ2fm4nyMNcGhneWNphQfdIse9bm7FOdZPocoMoBmRoYU5Mx6MPNaJxQ1aWtOM
zsA3KArU9javHrJk42Ct+EaFhDYwLUDe+cuZSafoinLoxEGuTlNzBgMfmtBz2xsfbGUPUvbi1qRN
++sUX+6MBOBRkNOcOssgwA3bq7pbY1O/e+X8gkAlGpKC4NFSDVmbjHlyErYf1c8w0PfS+MWES7kz
v4Al2PhIK5hIUR8BfIoEFAaXFZJOqhgOqpP8nKkUc7UPtl0csk4n8FvF2Wn0s9b8lMD0ytSwA93+
mcj6MTz6lDJC5U7Lp63fs/LuYniKFgjTdELxcJGEtfnU5jpAS+pQ+3AMXdumsSrV94LbOQze6qmn
Obuu/xQ4kIqmyvP1PftrfmqRQGCeTjXteODUhn75gXWpncagAeKQJ9Gx9G+H4aaS7upQotTXPxJ4
DkEz8fprvHrsZM/Inwa5gsbsfjSZibgzpGffOnTJcegecrrcg3Lba885TyZJvYvUY9be2FuDbSsz
YUxjiCYDCE5IUJc6lHUmS104N/m5snZpRE3GDE6po3ugxELP+pEZbhlMe0mZ0THtXX5VLyMy8ZAM
90Kpr5mtI8nwm6HZyqfFWr1aSwQggPzriLMt4dTyaPZk1MAWJLUI9iN50rHUq3arXLwSZ6jPiHyd
IENvSxynF1lRp/iNbtQMMTjvw+G2D79b+We0ld1Ciz1kvuphvhub4I3zNa6f2+w5jPr3nVq7hFfU
BE997W9kaSuhSNSLgDTTZwOzt/g9A5/IAvQgCLsSr027n92sHufYejeUW1fimin4HsHTUiITrJ6X
rvd+NPuVIDvLomRnhzeqEbvFGHtOvtXF+CUHt/iYzP+TdIL6IlIsW4eUO6V86BCUjFR7l/qOJ6Xf
JDv3jMB4sMYfzTE2eLJM/cHW2veh3+xC/9Rq/SGgQsNS09CU0Oh7e/24rvn/C7FKdU6AnxZLHUu2
WZczBD9z/UnxDwhUmOXncQs3uBL0OVjgoslMwa0u6zETQ3JUkZnxpRBoz6VL19D13133ZNUGARga
Ws1mzEG7/JJmDdoCqkZqPuoHYz5nQQZ18kZsXVstAYr918Yitk1ymvlVjQ2KFa5OuhYnB3axG01b
SPuVk28DQOTqp3dIB2/xXTgCfWmG9Oqj4kGPYPSFCfr6eq0d+pcWxJ+/OPS+A3gjy7AwzSd5pHXn
HJjl02QXcApKCn9hjOYdVQgqKzCoXBqzcpJEqxON0C8SfXLXRKLZkD/I1rtmK5ivPGAJ5RBlirYI
3fLFNyrUPLDnHFxFnjZvLL157wTyQ2pShLNj84OCvCVQcJA32fjzuo8rm+PCsNigLxYUud0yjUqO
khqMu0ZXKfI0CIwYri7XGwFyzUeyDQiI0d4VWNJLU4E+I0Pdw7swc7XPyo0z/CjfQEKmPGly46Wm
erju2gp9EaMUvw0uEypePV2SttwQflEpbw2rDQ7IYSQPwdhC8l938aFO1dbtEkXyJqRdPI2mg+eM
iGFGjFu6Qx/1h8lvwg/ZkEYmyEojLw4qw+sHOGTHDeTA2nP44ucunh8apBAIv0AMYWfaOXSewip6
G/vOXvPvIii/KeDFWbDrxsm1jT9PoyERJu0Cr8qeXqIWEiCViRqyUkaS71sFDTLlmy1TYzeljYCn
ioi2uFAE2yQ3pA1LBIDiy13g53lllSp3F0TYh7Ha23Hrjoa9g8ThpDV3WnYXQC1MYdhr7PyIEIBi
HfLqex6dWt/ZyeXRMb1ipNADy87UurFTftK6LZjTClSdrfPfr3zFGtBOTZD6BYSHTbbvm8+8bd1p
etNr3UGCvAMIzT/hMH/K65umf9C6ZON+W4lyoIEQ4AFtBwfNsq+nzqVUhQmw0FTMZz6aPgzo6Jii
fxz42g7Uwf9ob7Hz0nJIpHngm7TR2U9VV0MMI3BuyjZzeyrA0l+Zo1kKxQ9FhF9vkxcxJ5JCdB0s
FhfqBFeynyStcU0QORIkcZL6oQuajUD+S8D51ab7NUcjoPhchpebriSY5cYEGaExUPrvE7CUMULn
WntbS+auZKhZy09T/lTH9Skd5EPkW55dzU/Z5N/4yrtsPqMbBllL/KYtDoVzCDT74/VgtRaHhawU
t6cgAFr262yzCqw60onDfU+TTkIdV7XaQ6lOe3PWpg2A4looZunF8pPd0SG8XI+wtDq1gO/rnBTF
Xk81qF857NlzpgVvKxRhmkZ9nnPzdN3HlWRHfHPwI4Ihhu9wabVtc4b7AHAwh/dBsnLURk7W/Om6
jdV1BG8sQJFAl5bv2kKugPhXJG1W/LVtTQE4EywN0RbF2Jodck8Gb0WzEJLQS1/8LKj/n9xCjW9L
NIBkLUC77GAGWy/1tVjw0tAiXkpqo+WBSfbWhAiyVcGH0X6Egq/X2+NY+3utCY7XV1Akacuzwkwq
YmzUBcBHLfYGHc6ib3+BM/ynMdDvc/1e7r3Stm4zVMH+whYEFIzUCa2jJY1OIQ990Cqg5exIh3tq
6PYFTA2l89Am0Qmm1y0eldU7lt7+fwYXW7D223TKTOAuqFzP0iEN9SdF/gbl2K7oPER/kYDZ+Rxz
WFKue7oGakBUjZ4/elkUq5YPKdhbjCbWAWrVlhOcekkAippqRgKx06nR2tIxN/30Lk+q4M40q3Ef
2/1jqAQI41Sqca8wb7ERFdeOI9oIupi2gR5nWXJprD50qnQAZdSATnN+2uhNBVtJ3+qKU/MW5QD+
B5L38qBUrWX2nabQ4dWHhwFu6WK0dkaf3SqByf/boxo5u0bSb43uMWnnw98su2gzgFwj0OmLJ0k+
a7k1DhY5fJBC4uur/a6aonQvI5ni6kPVe0Sl1tOT3N/F3WiDFh1zrzV5iPVdKZ2FlvDGVlhdd2Dh
VANMuLeXryQ5G4s0MkSfv0vdJLbQWfqSdFvEOGvHmC+L2Dq7Hd7mxYvCdvKmKwbButBUu5l+416O
S8f1oy4+Vl320GQbOeSaQcoR7CPBY8Ele/mhHRMKlb4HZNzE5n02fFbkW+pj+lzfmlFyc/2zih+/
jFEvbS021eyY/jgLiGoTCo5/1Zf2waRbG/fV6t61ZDrQUKtAJLwcWCx0Ox0ChzMbO1V5YDwt3oeh
7R+Y/oWUfxrGkyF3014blXxvprOjuHnu1+fJzszjdYfXbgEBJoVyjBI03/NycbWinsw+BemlzyVE
JEKTK4Cu59AHyeilWtjCeuZ8GKK23wgSa/ccGRpzqEDvLR4Il4bzoEI2zGele+1nTcnT0e+bLt7Z
f66AzF0DuYwgGFeEwvOlHVSAmlH3cbBvZ/IPW09OVFqrXTsFW2/tVZeYP0VmCV5UHlWXpqYeltSm
5NIxtMg16vY+QSw0TH7yMt+IPmsnndIZY1CC+pSof2lJL3V/aDr2T1a/YxTEjWCQVbPpL+IJpKAa
1CfsDKqCl1aYxmjyqqfhUpBA35PJP7VaaJ1mJ/A3ruu1lSN9o+qo/oJMLI64WoROYNh0W2IRzivX
Kh7G9LsRbryEV5fthZnF6Z7mvEcqj2F+2jlq9DMYDNfZQhuvuiLqtZTPhYrY4tOMhZa0v/AlqCyG
frnT7RsLzuIw+3r94K768tvO8ilHuyOv7ZzrL2pqoUkSwhdYJhvRYS0c8pqmeSR4oIzlsDiBqUy4
SAiHisb4Zbbz2WzX/Vhfr98mxJ+/eLMNk5RLbQ5IpvSPuW/vdPUtEGz5L0B+5Oy/zSz2sk1qVqs1
nqT+Ta48dc5N7T9f92RrsRahdKzrrgjA4p6V0HalqvIC2doImusf/bcXi83lp2En6ZXgBlKswovq
cGcD04U4628CjENyw5WLYhKNs8uvAjrQCSwfQ52eHDT1q5aUN4r98/qCrX16up6M7kOsQEVCLOiL
T1+YYR4kA7gCjqNjfWkMyQ3HcjfG7cY2FsuyvNXFJDPvUgck2zJcRmY5+bPDnL5JZpg+Rv1XxaHH
lnmh9E89Bntl/OOUBZwesALQJ/xL6nLpWZXQ8rUGDmcymjfW9Ha2G1dGdK5Sk5uh/vyny8hMDbRm
v5gjqOssvlUyVszq5XRcmxwS9Z9TcS6HLwHzt9fNvF5EyHvItEGQwkj5ShBMLqzMcWpayIN+iEwZ
+ezsUPcld8/kWYHpEdzRsphO162upEqCMwiuA4g+UM1dDhUb2jANWUgBG/6QODoa2k9t8GMX8IYn
MQOZ6Ik7RoWXzNNZ3tLZe33csE25jgMHfw6jKJefMUplaicpTQHuvZtSg6tnGMHDb23P1+fg0swi
BOpF1Op2yXwgJMZunKGZStlKeWfah+trKWLc5TG4tLOIgaZRKfnMZMnZHrJ9UgEvG+4HrfXG6cMg
b7HDr68dfT1gL4h3LdVslGqOY2kISYbyN2n6RmlaRrv+eOBcOITSNjBL8QxchMNJrufSVgLujlh+
p1WOa7fVvTpsVfnWXfnPjLnITqpe8jNZxozJuypt7kvl0bR+XP82a3uAcAuhqQ7uhOzxcqt1piUP
IcRYZzk+yV+bL04XMLj//L8ZWaxX2wx6n2oYybTeNYd3SgYxn554m/26tVhhMqNPxZ+WDNTNl95U
uFP2YpZwEFs5uRkBEfTPg2LcWhJjf5nqpVm2cTeurSB4Px7kKlCPV6RDSm1a4ywoK61YdrnlSzs4
RH28g1H1+iqubYeXhhbHSDMHdVCzhtpSk3oJj9HoB02JDW9WjdAetqDJJyteako7xsywnDCihrDk
Z8+tetxMVVdsoLhEAcXmvwJ2d/mVGg2dF7mRYYrTY1oht4CE3IxH0vXlWvkuCj11wSIocwUveTBr
RLkZwQQllg/SozkWO7uxgfN93pwvFenCIrxhSEjXgA9hpnux6fze7nLJAkvVdqNwh3bQRh6xEkAF
rIkhVt6TkBgszg9MNXU8lMDrQFsmzHGTe3lpdF85waHZIrdc+zj/2RJLd/lxxslM+ljm4+Spsx/i
favr28yo60aECI1oEMIqc2kkSEOl90sSo8a02jOktelBqnuZwl0fbFw+q6aI1IBVKOEAi780FedM
Bqh9mgtykLbNdmTgUb31mFgzAmSamX7RBGIC99JIxLiS1uYQ5ATRY1vB29y2LlRof/wupp8C7Zgg
4kG/ZlnIbq1YnxLB9gOnik6zLr21u5/XD82qI1QrILNCxoUX+KUjSSzJcqlhIipnT0LOJBNMn8ZG
JFs7moYoQXE9A6pc9jTiXMn8lJIPzwlUiiMNUNkjCjhWHG2s2NrBgZsLQBHnR1BWXbpj9U2lp4ma
n53gHRN+DRQBgoJGZnoZktz99bVb80q4RMbPB3KWASe1eL1YtQOrUJTfxHrssdUUFLbDeQvXu+KW
KqZjqLfiFijoS7eY9YYivGTyYU5RAe5ulPw0y9EpSw1IADZqFyteXdha7Ah5Mm0plLA13OpTtGtl
r4GafOtDrVkhwFFlJWBDp7jwqFYbqYCKHDxqmwduJQWR21bfZ/LynSVn/saXWkEawl32wtzCqXmK
w8QScHn5SxOis9C8a7L6oFNfauujXn0wxh/0D7XJzeKDHTC1DJNaM5wdemKckJ08naStFVg5eRc/
aZGIZUERZ7HDCoT9HRRY8/Am3GpXrlxUmIAQlg4fl8myczGntebMthhPmDI3Cd4p9dP1E7Duw28D
i5uwSNGTCYUBC/EKWLXz+u3gHP43G8LJF4/3ihnhqZGYPOjs933wNNi+22Qb8WlljlDsj9+OCEdf
GFE6vY+ZV2SlDLPzIFRt30MAJmgbxsAbGSd5o5UB/E8miiBzmhSQlMvKIdLb5KYdndSNQ9XwOkQm
3113fusLLo5JkAW2lYgFtu33+fRD6r/9b3//4lxEcjvpPgoTZ4r/e8do7jqUi/7CBNUC0iWSTHlZ
f+8BSgRSIrjk6Fep4e3YbJ2k1UV6YWGxSL0W5ZY/QR5YdDUz/zLKEMfrPqzuc9IwwJIif12mL9oc
dIEpzXBZxl+j8VbOv0DKdd2E+JGLpBLFpN8mFk5M2ohaZ42JroSXqvQ69SC/nyjnXDeztlbUcJjr
pNDhvGJ30eWmj6tODG50X+X2S7M5kru2VC8MLNldJr8bFDkiC3f08igN3X1myvdxkPy87seWmeWT
wkyCeEDG9qz3ltta90ooeVtF0I210tXLoDANuiaNs4oryOQq9gfV/nHdibVvDoOdmEBShQjP4vTl
fWfIvVirfFBPEJk9m9JDaTE81s5bENpVX+gfA3xkwPCVXIaS61YYyvjSlB9HNEwKY4t6W9xXyw0s
pnf/tbD4IlJpOKMgeD37c/Uzh3HRZQShqJoPlv5pTO5nK9yyuOXT4vvUWT93lip8SpHLTp/Sbuta
EL/5tU+aoPPRqeo7i0PZZbFSaYMlpuzSflcr4bOj1rs5Ebq9poeqEHQsu3g2PqEbdSP7f1FHYwoB
UDWYZOTkluCSfCrnaWSkkbSvHFw/DG+rXr+18o/zoB9rmTb/9f24vqC/7S1uQTjaSd1NbsHeeIrL
575/vP73rx5awfHPoxl1vCWUwehgkKUYAH2udDCgFZ3ku3RT7UYcmlffTDz84H8SgjqLXaEFJPyF
FTAXNMXfqnR2Z2bGzOaUqvpuq5i2AtDV4ewGd8q8GKXBZdFYSbpgaCMem0PaM1ykTwF4w2A+zfbU
e4oh+Z7M6NV7u2W+IdSK+BA31WMZx597W2o9RgAYPQyCAFmA2DklYHuYzCrh7HG6cesNsbr4vIht
8Yu5aBb55pgWulVnOfdw4CN5IHrwhjtuUQdcswLiYDnSA+G0LgUhVqru21Q+9fVDV//FZcyMLwTM
FN+A3y4CjZ4XRWyHdX72bf+BmbMI+is5hOthC7i2Gp4dMmfQs8zELB+TIFWrWcrJzQe9Pihj5Oah
AqDY34PevX4wVsqYqngHicF2nsfLi0COWyYSWraR1QKUDQ72sLP9H9L0fbDjEx3dydrqOKwd9ZcW
F7shtadhLhvYkG1ZchPno7+pCLDl07KG1ZdDnUlYkECZ1P3bCvKp1rytbNVt6rPe7pP48/VVXPNJ
9G4YqaKZwj+L+zrL4K2c9fxcWs9azLRYvL9uYG1z8wCHC42gbDrLZmXTKWZslYQW6Mazz1Za1Z5p
ZeE57lFouW5qhewAiB9wO+SX/p/l7dIZS2v9Vpo5SMbMVH7x2OTyIYijvayeS1l5nAVHrPGc2VvJ
9JqPOEc/lpoTtIfiz1+8hKq4sMomZIzRqqZ9GYeeEz3H88bo24oRxlCZFYFzimRkKd5lhfEwqiHo
XctIzfd1GYwHbdTG27Lt/a07fCUv4QIH/yNKQog6Lt6oZVR3QyDYdYvIP1Rh9EYLQR2p7W6ujqN1
6xcjgVoe4Bt5UpmFtJz+Ebyfm9/b8FC3iZK5qhPRI/G7DcqHlfBy8cPEdn6x0ubQwwbi0OdUFOdz
iC5MRCvVjOJTbG2ElxXoJjCNF2uw+KjtlFuh0YFXT7rpgApDFUKH8NTZkGFrbxTt5Jdnc0x3ZrQf
k/h2nreAmuuugiKC45sDtOTDKoxeTn1eguckb9wp+KkmDHIaN2r66fqpWd1X1Pj/tbOIahSyJzgY
6eFmw+S/aYcsuzGi6QNjsVvUD6uWILNgSlwIpC3hbLYxS8ZQQjKsgZc20PhCiboYzcN1f1aGnPlw
L8wsQlpfgagtVVQTzdljwC9C4VV259w/zEr/Lel1YkC1Bwd03wf6g1wMB8tpj7o6lm4mz3s76Dx5
2GLtXUmwQLoBfhejNkD5FgcKTbhioj/CgZLt6ATfxS41xiezrh4zufs42uMWyfiqQZD+XPaiQr3U
bxv9oQpNiQmvgKGVwtjJs1t87pJhl2zNkq3GiheWFucEsWiq1xWWpumDqnyQ4sRVUC41bSqB00Ea
Pmx83pUbC0AxDFaAUigtLD2LEycOq5hG+RDLsydXWbw3yiHcpZoceO2Y+u5YJe1OCf3RhV2nv8n7
oDrpJWy+c5h888t23IV1aW9cPqubm1EtMd7CAPSSQM4e1LE3hO5lk9+CzXWruXbV7v1151diArBt
jg6KRtAjLfmRIO3qy1hhziGeamenT4+deGUH5WNItX5/3dbKOv8SZKASKgR2loDl3Mf8WBIXjFz7
UtftKeyajZGgFY0Bnhz0Shkopo6DmctwHhd9L1s54Ip2rm7QcXH9nnTfhAM08XKVBm71sUg+zlnh
gqv6rA6xF4zjzqJ4OCiFl0+UnNut37TyIS9+0+ItBOyeIrttM2GeaJ/maD6ldML0LII72R3G95lq
uLnS7/r2oa4b9pr8NVaLLzpxJtGjjYt45RRf/JZF2Gj9WJ3kAHBDEKb6DVhgy5WTqby1utJ301nK
DmM2DxtvhdUPjwCbwGwQPOzFR8mjsBzagY9SGXHjlWFDsqvI88317bWWrCGo9NvMwrchapzULvEt
G54QinJVkgq5/mkHP33Z9mom0EJLO0nV5kzGun82+E+SKZkJ38tNVxZhNc86tLZSZKh01cZ2n6YR
yOOyVVCy6JUZURin/idGQPim7EbpgfdospekKvAUyY89O246t4h9fyPlWN156u8ftlgRs2smn/MN
zETOERaodtP4/BcjTBy5F0bE6rzIoAY90ZraZtm7INgHgeV2088mBGtrh38eES8siWD2wlLbJAMj
NrCcj91txXy76d/Y6RZL1uoJIeVGoxAoE0/cSyNJV1F9EfCfNvY9oztwSOPmm5Pe5sXX6xt2ddv8
trSkX1Czdua7EOAVa7idu3dxZG4cCfFbF1UYCjD/+bJsPQVZH8dtjC8K2OdEuc0QHc2st7H8QVwm
gluB0dfrTq0vH/NAzGaD/1gWfswC5fZwAskyMwF+nBs/eGwy/xg4vpt1Q0Ra1MVP102u7nKDZwU1
M4dbbHH8CrXO+V6kZ5X+OYFF0IxBJm5hDVYGjtnmL6wsovhs2tOYjSavpSE866NXxLshT91Rlxkc
GZlC1BtXmpv3HUnDYNehOySNi9YlhA9jeetkzR6yKHcwAk+vx51Gh7o1dnnn83jt3ltKvjV7vJJF
8XtFvwdMP9PYi1Xpx160d/m9URm6JqwzQ/hd025T+VN7b1pbb4vVb2CSQCAGI7A/iyAQtTGudCKH
sut7Oe+GY9upCOcNzkZjfMuQ+PMXMaC3RrnNCi5Tek2eYT1aLdlhMG3s4jUcqg4GlesKUQUFxy7N
oJVrO3GNmSq/VarcU/KbJO88CGA4PHlk7oL/I+3MluQ2dq39RIzgPNySNfTAltQtqW3rhiHZEmcm
5+np/4/649hdLJ5iSCfC+8rejcokEokE1lpojx+tYi/J3gwJPPp/0nfBHS2n683qRJaXDdkC9F31
WbfCJ6t3dq6ETbd4Y2H1OMssaGw6vAi/c4Q7aparxvKXOHxkPlzm2pE/6nvpz+JoV0HojcVVQJ2K
IC6nBbaZRdIduh4w4vojehjkY6HbRM6dOdwninyYo+yPpgo+3Q4Ot3cU8bfLHU10NZNTi/XWZnGv
tvmdqHbKKJsp9L/rYxzypQXYpaQEi/ZKNWhuN4cfIKG+b3XT1ZM9mOC2W4IPRM2aOuXVBI4+lsQw
p9gSVefVSX/uhXmIpvkeIQwmg2mDR/n6Y+10H6M68qNuD6a2uZvosVGLQc7GWmtv2INkScqC9Gym
rHFV8JcvRVWP325/sy2gCHUvukYIMi0KcKvT56AhoWUJbDEqJt5Mj2LMlcNskDGHqifKR1r/LYMj
9Ad9+BS38zHtZSbcRndtqrk0uk+TUt3XiYIuROwPkfn19s/b2oS3v26VhpRtkSfxyK+TmQUSNjZE
nNfbFrbubYUhBQsM3SbdWIUBrUOptqwAt+bZfcjk2CSuTv0AO/yOS5C3TH9X6Mnhts2ti/utzVVg
SE27ELDp2fPwa9LrXph2Xl5+CtjOtPlx29amH8ODA7xHCwGO+Cox7fWsTixGqfiW9poDfMgr516E
419pbyC8aj7p/VGpEf2KjC9xKvZylA01KqBib8wvX/hNmLVFEuV2OCGc3rsI96RnmjLgr6tzX8lP
bfsSStFhNAEc1Y8VleViiHq35uGEkuMh6uoT4JOTQ4oxB7OnF9JOiN58yKDXAb98Gd0AsPHy56Wp
qdXC4T0hqszLgsjrmxfFEF4eyi+NrXh1EBzRgQuQY9v5Lsu+r2P1W8urWKZkDcxmVYZmNsxuDJ87
Gt4V7fex/F6N3zVtduWCvnj1KJHbKIF+bPaO/v+ydsDk6LkiS7cW25HVEN0AaBh+J5eeVT0Lu1hg
Pl4/zd6sgoRz8oewfazj/u722jf9n7fposRAd35dUGtzY+j7cFimd6t+bhRnnVEhnahdy27OFeTy
2+a28pjlKfw/5lYumCkw1OJl4EoWvsCKOkvRs/M7QEzaS/8ZWcXROa5NBYFVHqYaMjeV81QrX5X8
IXegd6HmfXtFmxsI5Pen4ANgitWZtsVQAcrGd9Ta8eLhWBuJl8hfSkoMc7xzQ+zZWu0exGW7qJcX
d1wck4ZHRfNtktyOFNzUq73ZeVsXPHON/13YahfLdCTiL8aivD9J1oOtqCdASl7GWbi9hdtx8Y2p
1dWixb0cypLK4xO101o8pupjYEBKT4Q3Wd9Iz/oEBF7ll2W/k8Vs+iO0aR69y1jWtdzqLKEh5xSE
RMWOvJYxD3HlDeWOkc17jScCoGDyB7oQl4HNzhyhtB07CWfybIcPTZIf0p5QG5za/lOn1m6ryN7t
Pd38em9sLq70JtZbZsnIgQGbTn2fq18YL+FCijnDQXv5DUNsHZ1Ci9vlZ2R7YwiUuI0ERMUFmo3T
WUx9T5JSzihShY7bdmInr978YMzSZc7t0lRaS/5FbVhX7cAVmqExASO4j5He2ZOn+ZlpXV0IQG7I
OHUyzrV2nSknvWiXKSaDkx1au+nuA4smi1EqXt7ZqIlliB0x633+O2kyFFcit1dOKIDdzUihTPZe
TXzzYzpcjcyCI234Wf59s8d1K2dd5+CldfeuavLZtUXn6vp81BKu6Nvfc2uDkdimqLDoVdKLvXSc
0EC4K1CXQSHqDx1Tff+53z3xS6Ba7+9bIyvvRHKjbeLRgGwWlQdmouWAG24vYytUvrWwyuuUIRnU
NoLbO4jMU7t/lP5sRprb0iBSAeTfNrb1fRCAW+bd0LAAXnS5Z5PDazIkuaKlLLyqQNNonO6bCG0z
TsNtU5ufB9a9huAluCxVvTRV0hgmCbAh3ZqJV6uHorEPCHD934ys7rTcQsEoMtk8w/lc9I0bx8cM
ev//zcjqMtMDZbBizYLX2D/YkuKZxZNU752c5TNfORr4uWWOHInVWpl47pLEcGYIBb1ZfaII59Vz
+rnr9IdRlc+NKP8OI2dnXZueB8Dsp2YOg0xWztCrvZRqPOX8OK58w6Sjrd3HJU0H4FmUwm5v4uZB
gg2N5BQ9M+L9yh00PaiaFvUKRW65LGVrONuJVu5cJptOh4LtorkDjHrtdH2uFZE05tAFUqfwFjF+
Tzc7hQtzKM63F7R5lODSLsI7C/9oVTYZpcQxahlmggMDu9Rf6yg8jV3qWsmOiNv2mv41tG4BtmCr
rECAbi8Zy13349EZPqe7OkI7y1mzD5G85lEzw/43rAD9UftbbX+IsuqYm+Hx9sZteQJixiBbKKOh
yLF+PU0ia3SEl/ywnQE6mHqX/i1Mac/htrxb5+79qWgD4nZlJus1vetMrodh6h8niTuwDMvvUae8
6IzIgj3z8faytjaQkIqkAeQt8HArB4fEHYaVDHmmqmuvsL8nTLYPpeZUDM+3DW3RMFjUf5ZW8Si3
wE4OcoM8iy1sT50QjLWcxnhudBv9ctlOvXKq23s9THvAo873zgxCr9NkyUPlyE+kyvQaFAB/4zy8
/VWraCLFScykTc5Dqb1a9j+K/JWeTJR3v3HCmRa3yFRDXWRy+mUcUYciZ75TSxxhXIPZPizhfmjD
nWi1FY2hLC7Dek1Gv6wTYTOzGcOlwjNQBYLANsOjO/HFaquHRpWOSUdhNN4bNr7lP5wJ4KBIheFF
q6d9bYRtYU/gtEU3a27Uf1A121O6THbHbi9M7tlSLzcRqEhrGwsKnUb9n0V87LLkEPJiD4L5cNtZ
t04hVTLIePT6VRSfLi2R2ghZmhggoqmjnxiKHyTSEfWBc5aZpzJLd9rnWw8YUCKIxYM91NV1Oqwr
tV7mLdjDKXdy1+zMd82IbqzzGBnLNIMz/68HZzR3IvSGjCxY7WWsAaBtRCnXT2s9ysxRimDvGBFl
n6h9DuLmfcErPre1s2ZQ8JwLLxfJk1wNj+YcuPHQ/Eb4cZhLyfQZKHxIEF5utDol8aRa0HucqXoY
KuuPPNG8Mu3vrGqvRbHpPRR+wQryaUGLXJrCJ1OhGOBwC1Q+Rmd4ZwH76Sfjyd5NjjdMLfN7dDQj
0WFg/MelqQIpIsdh+qRvF692PXs101qqwqLp+/m2n24a4qkG0hLJB6D3l4ZUpTQQLOYLVsoTcxg+
FPmPYnqQTOvXX4XoSoBVpGqOJusaLW00dkrdCryvLsn3IYClXG7Ov8PEurCyOnWVPkaN3QswvtSV
Eus5ZoZnIvZUPTeC5IWVVRTR5jYqowV82/fS+x60lSl9VKV26VIVbXwIrHYn9m+dMyzCA2J+x3IH
rL5SOQ2DEZcL1twyO5dZbihqPpvG64TYjVweRS1cEfZuJf8RDqELlPz+tpdspGIGzkFFHIIx533l
+cIppH4QMudcH90y/8FLQBc7NZg9G6v3YGPSWFA7bOQ6MvTWs2brrvHrcmWLdhDtBJ7p3DlrFECc
ZTTEShjgifrDKqgV1M8JonW3d2vrTKko6hOQGT0JbP/yTHVzJfeVyIQ/x7o4d5NZukGufS/l6j0K
C/XOTbNpjXHskCdpwGFuZQ3RVQN9VSDZ4Xxfo/ceVtXHTosORdHtLGzrE6lcL1Q5KL04a2B2Jatl
aQZS4ZuVOBZB+0Bd9SnttZfb+7d48+pJCKPpPzOr86XazVgYWiL8oc+Y2fmjq/ZEpLYXggLEoivI
q2nZ0zflmq6J0JHqUsFCXjFgOp/l/sftRWzcyAst618TKyewxtaeY2g1vgLTiFkUfe067Uxf+ZjG
46M16gepKh+l3Hy9bXcrS6aQCZydsQ7gvtY4obIgoWotA76rqLWzUzIbrYy1zo2DtiDq2oQrkpPz
OKrG66BZcI1Ky0uLREOq3tLv6bYtg9YnhH9u/7AtP4VzhS4sP2oh/1zueVkP0eBQivTVajoj0k8C
P58m7UnMe8WeLbAlepToiCypENfa8vnffN5R6RuSaPxUSYz7ya5Oc3qvVfbRGhzPbj2Z7t0QO3eQ
4r3wg9Map8AaDpOIPwz26Kn1R1Pfg6FsuTQcQUZ9snzKg6uLqZ4gcoaxEH5RGZVr13roRXrw68q7
vC3fWFkdnHoYVNFr+Nw4NjUxpzY8lXElrh1M5en219y8kriT4LtoTHCnunG5x5oQaqzMhaCA8sOq
FG8AwFPGS+dtkCH7P5bK3ag+TgW4Sse6R/B5J+xtHWHeKWi3QlMmRVrt6DQUVd52FTvaSIc4O891
cIjGnbR6z8hqQ40xh2Fp1cIXgHrIJ+ypchGrvr2Vm0Z4PDN/CFkiqseXO+nIQaNl1oiR6Jk3rlfV
T0X/69PNue4WPgLX9zI0fpVQOkM+C67w0i/DRrhW9lT2yXfVgNiS/c71B+wE+Vkei8jDLoHgzelr
krAz27YqGXXG+KRC+japfyt5/MjBur1xi4ut7gmitw5rkHiCwqF2aWhK5Fhq0pZ5bjpDuZ1SOklt
+GBbpMrJcDDyP26b2/hOF+aWM/5mXVYb5NR1GuHb3eQG4quS0tjYnXK5ZYXheEtnwyZRWYMGgzGv
GBwq49cgIYu2OYd3sZHukIu2KD8MTecNw/fRIcQsv+LNWgI5wqPHsvQbyT4Pjv4hCj+XXfxkwoKa
m/IgxFcAhF6R1G4T5GewBMwEb3ccfyMossqfU9TgnIIouPwRoJaLLO6a0rdFeS/q+qHYU8Hd8BCo
KPIyJp4KLM2vSwuUybusS7LSrxn6UAXvIv0con+p5ZEbMGfmtn9sLIfiK1c+jRmNscCr5VjMRrCt
bCp56ivafMD7qy9GFPEEuW1na1G0cRmoBVUBDNIqKA16F8zzpBIvnDZjZIJa3JtDkZx6Bgy6QQkj
xZ6jvUHmG4sjt6SlweoQBrRXhzqn0TT0aI34RlYe00XTv0nU32BQsnVM+tYXIg/c9svP1Sq2ITmj
U4LYduxzW0rpQxw50oMuxmbnBGxs4vKV0IAiZ7aMtQ5YUcsdRUrq/zH/wWk0eu1Br7rYNWdTOxUF
A4ks0Wo7j+CtTcQgVSGkPNHnXm3i2DqdlAdFhfpv/VWKFmCuE5xve8dG/ABqDG+SyhMcnTW0Og4M
uR4jvUIX/8mG9Fw7JZzh3xCMgOeKoiwjQlSHaYCrL9VPamMPcc11ktzZc/09T36HRIe0AcwFmy+1
NP8vbWitYtSdVtZ+3Jvn0JIOShUeuy64u71hy6Zf3iIsAs1vGkLkywipXZopRN0gyhvyWjNDv9a/
mMxYrPPW7eM9waU9S+tNS8qMazESILU/WslfeQAVxHyfSn/dXtC1l7EgDhCfhhcI5/VyQSWyAWHH
Xe9LKZMorEORmofbFq59jBwWMUnudiIeimOXFmjPTm1pYqEOzhYDS9v21Y52DuimDQpfyxBhPs4a
vSpXBVW20OJyr5/t+BXxNPS4by9ja6MAjP5rYuVghlo3YTWafHl7cot+mYV828D1B0dRgdO+uBbR
eu1aeiFHU6Yrwk8bJkFFptwxPLOkxVmWiTdKw7xTJ9qzt/ryYVHoo0wvxjdFoHm2XgX3Yy79Vcig
4rQ6r3cqNtdP3GV5EEshIDBCQl32900SkQdSVHTajBtI2nAoGCzi6twJylAf1f6fSmsPoyIkN5iG
nSN7HbwXw4tIP1ctMw4W33ljuA/m2NICMmYwAzmDK4qQAbFPDLLz4vT59ifcWuNSG10UEKEQrLUJ
IU8kXaFy2TpW7efIkTCOMUCn1M5PKvrPwrZcc++Cv/bLRex8mRRBAg2aebWvIhUaF57c+Jr2vdWf
mr35Axvbd/H3V9tXqInF/Fr+/jDGPBDfBW4Svhexm9o7m7fhj8Ruto3bCKDKmsC6qBo52qw2JHj/
DNk7fIGJLmi77mVemwtazKAXyJ231vnN88aw5jFo/Mg07koLqvWnThLeXPUPmbHT81g25/K64ONQ
OUTbk7kpVxhYgQz4rMpxy3URuwKmvB6RWe6E8E0jaO4u9amFPr5KJWshzaGtYyRkv0Ty2nenrHn9
Zc9mEsF/Nla5saQgU8EA0xaOuuzZWfJQgaxjcuRhiuVjVH7XBiTNWzXeyV43nZvJiMhv/sxTVs5X
93pgTlPewpl+KYrnYdir7W06HS8bjT9PLWQ9aS6zBWwV0bS+XH3IxoD3+nggIo2qery9gRsrofdl
0XJaKjoIv11GobqoZI0ZOZ0fw2w9asxaum/a2NmJ6RtPNVo9C96erh7ojvUl0kptFDid3vlTMXuZ
k72KyH7qFeU0pC0z7YaXqctf9Ll4MOKzmT4o9qvZf7m90usgCKQE6MIi4MUbYB3oua7o2phaD+M7
KI4RXdNTIqlU79QhcGs1zY5RSNsRGd97Y5zy+9vWrz8o1kHQMDRQoa6wPt1tSabTVnbvw2jxemd2
M/nMbeuW5k56voHxprnHfUKDA9U10sHLL9rEQW03Zj/47ZBUKXKEWfUga4V9LJAA8+K5dU6Okwce
iNTaLcdQOUlyI863l7sYuQww/AgQ9rxJyHtpVVz+iFjJzaTFsfx8Dg5jCG83GV2p1nfO4cauUjqj
mYT/0qdY1+/GICgmY0CryB6OyYcmXChCflQWO2auXWd5XqErhT4tabax/Iw3V3VD6Tmz0lr2FaOS
H0utm58iCXaC1mdfWwt9QXOSmzs9mz4CTtV28oSNuZg2nkMfdSk5a9Z6keXcz/YoLMU3UEGYdPTY
509l9pT9MySH9NGZXyY1cZn+F3QnI31oX/hD5yn41P8o9I9pcC+bsbentnK97/ZC33P4sFyLHOzL
DcnVwoBJF6l+PDblcarl2np2iqSvPCMyBFSakoL4TqTacGxkdJAdWEDUfOp1R6rv1KxvsxlFbat3
NcgiudNBSLJd5LhcvXIOIrOO05wca/PXoyQwSNSJIQtRq4BXc7neUEky0WSK4mu5xGSE1DT8Jm6r
T7cPzcaugj8APEKSvYxaXJ3cKqt7MLEhu1rEyr3cm7XkCgg0bqfxpBvgyO7EiutTytXyMxOg0ccK
l5TkjV9XyTzaVjmpPnwoFXEeE2GOb1lt1PlTMorY3vHkn5Wqy6hA88D5KT5CU/GqeyJqSs+JaBRf
Ng955ekWAwXcUjsgBMqMAeddDjR//OXAe2lzlSHISWDUgy2UnyztcvjQHYRReagp3v52GyECCTW8
EvgP7HZbvdzKtCLXpxij+Fau97U3G62Se5moC54TWVoJD4ggCsV22c6HMJqhpeQSIk23f8R1CklK
rPwsu0JOppV6+SPQzrelUer5EZKinqlm2IcRAZWTktTWvTHHp6HT451juWVzSY1ReOGlDoX70iaS
n/Oo0RTwx8n2JzN6mmiguEJzakSFZZ9R2TuL3NppGsQOiQSInavRpxmDiPUW1SK/KIa/owgCE7pS
ag6qC4GpuyJJPUk0bpXWO967cVi4BTj+3K503tcQQaWO1DoeiXkAk6SjPQ7tV6HmjtcmTT/t5Esb
kQBm+TL4TlmQ3msVSSfPyf/QZfV1OXxpe4inaXXsTOQlSBlu+8x1AsitpoNZpoa+XKUrn0kHqax7
5GvQNNWjr5VZ9ydVquWdzdu2Qi0PHBnnfg0FCo1YzAoRyAfKGbv5VHZ3aTnsgVO3PhGPav4QbkHv
ZtnWN/FsGFoxZFai+XbGNGhZ637oUdh6FeCtnaiybWmhD4L2o3q92rWSk5YmaaYxidv4Ng7Gx8lo
30n93hi0TTPc+iQfZM4ovFwuiI4hHa6MSfPNrKIsMYbOeSli3JWVPO+UqpYrbBWbWcsyFZTsmIt9
VQ6bI9mQmtBUfaPPHsBieFr1R1XLXt5/0CTpzD+3/W5jaTRNiBoKTAaGIq6WVlmWGnWwlP1u/KuY
M9eB8KLu6Rlcux2NQjwO0BcVPsteGZF1Zriinmkil8jsNaec/krMMd0JSJtGQJNQC18kX+3VDSPi
Gn8eQ4zoTScfqkrQmRns0o5/xxDKmRxyg4L/GoXvdGkpCqMyF6WuylOLnLwnnIv2n1/9Mnx+WlqI
NhPW4QJdOp0813rCnBmTmTxNLh8bx+qru34iBXK7olKSl183h9/JtEuowfPevTTXtUHdiCiy/Myq
O7e3+o96ZN+Zv06uB7bw/5OPhUGmrczMXTUgNxlbfiRV/mIFXZ1frqo4wMsoeKE7voziW3mbky1D
q6XQYjxq/JlHS0Ajxvqnyuw9ds719bAYQlryZ+2QoH25ZTpTJKfATi36Pl+aVPokEGvPmSSn7L3b
twwZtBy5GZgbZ6+H9NRDJwdlhFijKRwvHNDiC6G6ymg47n2e25aups0MoMLkTubzoOdyVNsvml0e
hg7tLnvvbr1OWEhU/l3T1YzvqK0cHqRY0oInRdTv0CAppeadElY8Unf0VLZXRVBgqAfCnOu3+FBx
jOeK/VOTOPKKUI1OdRl/ELkoHgu72Tm4G4EIbM4yDwjgHiXl1cHtkGjtcnkga4honrqSEr5agCv/
vn1eN60sPRnyTDKwNRMzTlUjKNRKRZEjKSu30NT6rJD8fb9tZjksl/cRY+1/IkXZPnLLlY9XpdKG
ZY4UbGtl2SFxYApkkqx5lamMx9umNlcE6hyxBKDnwHsvj5OIVaUYmpbMTo97D8HBHk0Ay95pNGxb
WeaPER4I4Mu/f5OcIBI423bUQ39PcucF+ZHkZBaRfbi9livvRmeQoI2SM2Nm+d+q6CoNKESFyJT4
XR66daC/NDTOGo3r3NI/aqLZ2borB8ccD1ZEfMFEk6UsX/HNogwxt+MUtJ2forGcEX+cwvFyps7s
ndqr3QOzuygpOsDhfvISLw0FI2C4RFE7BpL1r2jd5hSxpL1hVD/j2YXTLVaWHBV1CJLitdN16lSK
sGtmv15UBT1Tm7IQJnqvf8sQKW0PRiIV2rtRsvvsMUmS7sXRIts5p72ZWU8iELoBLE6zZ5d8J+oO
jT6a/2htaZTHwLDiLzbim59EICuM6B4XIOXYdPo7bRjS7lBJSvWS10WKIm8pnFcxRtoPMYnqb6NV
5/dZYqefilStn7N2ko5ZGOQJD2it/NijZEndi3lj4lDO3fCSUEt9P+TJ3IIed6Tu2FPW/VstRPot
n4L4UxJEWeEaRSmeg3TWM6+cDfNJA9kbHUF4RpwxxBP+jFKVQB/0g0wvIhqmkzo3vXMGR5cZp7wX
afxJF0UkXC1zpqdaryX9FMWqBOfR0L6ZQSK3bgT8QH5Sqjh77nOknt8VscS7eJYnFJ6iKqAxkOWD
9CmU4/TP2erFl8FqrPtErqY/8fI0c2U6V8LTmM/8tUgyKG1NLnrlIAUigy3ad93HkNKFfBptLVEO
uaFUide2BY+MLGqb3K061fzczNrYHZsiEYHL8Xe+RjHDIe66cUocymaz9NzLSZW7XVy14uA0kYJ0
d5WgqjYz/eevuAjFfN+xdyajFwetvZ/GMFd23nw/H3Ur56MRTYHR5F270AsuXTxWk6hRh3HwmWVW
oNg89bxjdWEO0UmenSE7BIklv3Q1+ipunjnxx1a0VsyGaIXu9p3gUyiV0zeeNin516DMRvAfaaKC
VU3YdEMp6oRdobx2UJmC0B8z2Tagm5lxbrlKarVPpBRyDswXDoQXaKR9HoqB8hPlyfyIkH/1N6Cd
ujo4ytx+lxAJTw9Fb6MFaQ8AYY5KqkaPQ+kEH604z6U7qCZ5d7Kavh7PrVN300EDuV644Fmsl7EZ
ZPkAuSjMjv04TyJ0jYbpDG5XaVbsFTW1op30bCNW8ZSiRLGgipdc83J/k6kvo8KkJj2YJZzSs6lF
p776LmV7ovrX3Q4ApTAdIInQu6GZt3od2lLRjyjVUZZOQuUF9YfRdRBtPk1JKR+LHA2NuBvbxK0K
m0k+EpGiCyzpJCyQmTw5w+OgV8meLs9GBLWX/gOXA48h8AKXy0d7PDVbPR99Hg8T14GE+o1p/vjV
6wdSH9vLTAqacleV8rHrGtHF+uzzpD1BYkEUtH3oGjNfBrA6iO38ujnqiDwaqAwvqviXa5pns9fF
HMq+ACj4vlt62laJ8+ZglcmyZsvT4lH+5TuPKwimFtRCuivW+pLI7MYamlGa0f5LnCOa4/ldU4vu
wWh0QXHR2NMYWO7Qy7iw2OOTkYXzclkjRPtmFHzUSPajJLa8MNTLJ6eX+oMx9dJOjnJVBICxQJuD
mRaUarjR1znKoFG3UxPZl41gujfM4qva2sN5jB0uGwB77wpTab1MkarT7Q+5cWQWBCzFU254QL5r
apUsFXEoVG0G9V15TqUeZbu/GzrnuVvUWdDjUsdPfZsyMfo+Fs3oxsvIgDJInm//jp8fb7XZAI9I
ZBAohBW49ihwMI3Tt4Xi66RZXi8onLvWYPZuMhbVMaKHeuzK2vQIlaM3zXHpOUnfnPK4Y+Q0k9Tc
fOi/V7Gle53SFo95J0tPsjzPn1ETGU7w9esDHd+MMXKjc1dUUfmxmKrWnYopOKF8Vr2zQ9F+vL2o
65OvweAhuYWYSqXPXL76myRNLmO1bGAl+do4vSvV6o+21PY6cRtOCp8XMK7MtwP2sTqJ5cQMAjKa
0Z8hbjyp6hgc8Of4m6V2zk4t8drUMvfG4FXKSE+ai6tAxrzlWERaqfoirXTXMdrpDrGS3NPHdtw5
D8ufuvQG1sNlDICFOw/N68udo2wVsWZH82s5rh7VtpmOcm+YL0WuNY9c1+bCUm09YzRDz5mnfk+T
95qgwC1C6GIUM/+AEF/dJLVDN0YLNM1XRpp7iNQFDsqo6TeJCbbOdGzs8qzPjVvKw6kPF4nt+9uu
s/0DHKpaHE+WuyYZ2XBgnZxaEaBC5syO4THtRi+TK0TT51dF/lwhBlhYGsR0+708NAAO954YG597
6WTjvPSTl0lEl9+g6rA/9QoxSeT951qBs0f9w9a9KAhAOd5e78YHX65uXuqLL9PHuTQGlQhJX72V
/VxGJY78eUYFp9f1k5U2w+sgxcGxUfv0VFhJ7mmzI4637V/nKBSOlvl7zBDG6dbkNDsapQBvkv2+
UZxHY4r7oymShoTTzL4UhSR2QsN1wMeesYj9MDyEN+cqJwoUSZ4regO0HBPzDqHc4iEM7IwBoWr/
IUuD/J0UDPp7WyAWd3ul1+1clf1ln+l4wm+6ShXULLAHu2epmRp5gXCep2R6Fej+Jd3gGYnzHIno
U5MgWajvoWs2Vo3pRWnaXm6b9TUXh3o02hKrruRiubG9oP9LJL5upm5plV7cnH9rrf8ZXHz8TQTW
4oDyUIdBpxpcqfortdMTROL3dikhZNoAEI8fiqoq3MFSdmxvHB8wA+AHWCf3+npa1UyTgskSlGvM
3M4PahoqXpr3dCJ7I90xda0sCvUaUBSFoaULg0ddLhNyrznyZFb9UaAhWroFUuI2gpNzkP0jx807
hrQcpLS6L6v4ZZijo/ptGPo/Eqc5ost2DJiYEjH4Yk5+wK47hsMeNGbjcIFIoTQCkmIZMbyKJDa1
sDIBDeYbGqqPpvDi6ktS0Fyr98LInqXl37/53vS4TLkyqMSlCLDJ/VNrtqfAoMW9N79x0xANKOLj
ohuwvguhGzvNGNQqBDLn3VB/SdqSyVqGa/zyyGQ+LdcPWjkQMpmdtAqMRjKOCz5C9bMkOxTmV1Ga
d5o2HIFn7+T019kKlugMEfSXrrK2CklOYFm9oYeabyRtcRda+Wdu4T09yo17jWY167HYN5az7joo
qWSimpyC6EBEHUnxbrgH4MFcSsAjTAuIjflommNzVwOQuKdd2R0nMqynwXbaz/Rr+51C8fWiobsu
cXCZR7JoPF46TBtJeh/Vqew3jYoYWjM3Z7Xq08PtOHQdCxhmA8RkIb9QhlzfbilgGU3jQ/pI19/P
ZoAaa3cfmjtJ03V0JTcj0GhwX3hwr1EIiHpJqRzNip+qzRE58VNVGgsw63GSx69BpT5re7Nrr08B
TUsaVQuXiKxyTQTLdWdweohTvg7e/lkpm/6QFoH5YJvAwaTBHH/ZRXkgkPgs2LZleuUqLZSoZdhi
rkmKWrV4jITZIPwVoWZ6+3NdOwWMQAB01Hvox169RQBtCD2WR90XuW4cWj1tzoMIf/280d0nyTWW
M+fgF5eul0l12kcNVpCUMZg3RLFCdLm9s2XXrocVBxsL2J5cdlXcmq28CMZW0317DCrkZyXlG2ff
ea6aRjve3rYlJ75M2nFjrFG9QrfmitjR5MocJ1li+FLZJmejzLlL5EJmlLyqnaekn14jqdu7+7bW
p/GAJUxSQEY38nIXx8AK8kK0hh/Xep+jY5wkwOAonuqu3ohwTx/r2jXAvwGGI+YTJHkaXJoTxdSV
81AZ/pxXhmczJfbUNa10ur2TW4uicrfoYfEUBox8acVBgWauEOVElaFwxfzeScM7JVF3otLW9+Jh
CkqcowTra9W2QimjNdCON/3YjsHG9np2b2bacGcHIrpzWurc4GZ/GSrCqWXfyHxpBkLBXi1N6ObY
A0g2EDgs+4MdReMj76vSnRSn3fHHjUx3sQXQgdUtjLbVx9ImI631wDH8CmrlWeST9JjBZ7qDpNX5
nVWH90UWdXeTZGqePqjJYz5Oyp7sxcaNR3MQ7UiFFjXsxDVCLR77UO6DAvSAXJBTjw+tHh714i/0
F03kX9COdUOTojzE0o/Wbsq94UoUHiiFUoFdkBLLv3+TEZW1I4fBLBto+1kxM1+i8aBHU+SSuZY7
+71pipcqrSmwcGT4l6bCERn9rrPBL5iRLT8aGmz+D8kUZ6rrSP2o7QiKXx9Fm1QS9BRD7BCnXQNn
8iyLKlSBTF8SQfCpzqzmezkG8k5ufb2oxQrZwaIxtpBELhfVzKZEdJVN9J/t+qvaO9op0+jkuHHa
dDsHcnNF5HlwXRC/pWB5aUtYkpFlUmb5ThsNtUtJbBCnQUDI37kUNg3RRF5EGHmjWKtDqFS2UTQ9
X4rLunjNAiu/kyW53GFoXwOoFyzGUvJeyOIcwdV6moRehoAU7huhI/5ETAQIb9JI7+uh7h+6wZAf
w3FWHopRmo4J5OhTmsj5ucnz7qVSsns9STJmHAfZ0Uqq4GxLvf5FbtP2j6ScyvdWNJiHvm7Tfyy6
ZjsZwMZXRyEIvUA+xUIAX0Lnm1NjDTUP57gJQJUy0ViEVArN3PhoZNPOJ9+IURxOvGsh7Bu8yldZ
d2eNNBcNNfBbri/FVeQo+tPkrs6OVB3ivyuxCJtGXdUfNLOPipOdDuK1Tw1lb8nXosiqTYJKOoxH
0O1d9ylEhnqgnEQ2s4+T5FAm8vipliKnPdhhegJLEdz1jPU6pDlpXT1I9bGdgndx7tTv0WZJn7LU
ftVrtDsyAv+HX70PGVdDFY6646KQvFaF/n+cnVlv3EiyhX8RAe7LK1mLSqqyLFu23H4hvHLfd/76
+VIXuK1iFYpQNzDdM93oicpkZGRkxDknZKXrnbYLbMQTzOnZDOi4FVlQPs2UKlaOxuWlyGsOEBZY
FTHIYckbbjtRI8rL5DQ4mWdmvzRUEmsESovSgR7/7uACypQXO6qr5O38+dzNJi1oOqOwslNhfxCs
EGVG7Pr7e/dOVNOprVEgJk4tS6kshcZRoianOafpmI3Kb13pZ88MVodJXbwG0J+i9YZCCOfmUlpa
QzxWC4MiPflcpo9pEonCZWgx68GI7zk6a1PHL2qGvFJpBonnt5DHXTIdQ9nKio7G8SnPZP3zRAFk
0+sduvzh8Gf2W8MbdEDfSqg5n1QG2q/kaCJGnmW7WCdxp0xMfKDwvrgYuspvtbrti1OfBPopzud5
y8Sscd+E7Z9EYhZwEcq1h4CO8vn2B73wUGFYCKSTTXBXLNtSWocK6Zw5xWmsBJ9J04ISOSjfDxR3
UmmF7LK5rf/E5fhu1gKGCVDUaXnrCcXWc2+NJADXuRKWp25GMRxKnLzFnSLXTod25WBchkVhCyQV
eEsiMOTZc1uxkaMEq2XlyagGf5PXpQNDgTRNKRTlI5jZ8K/dx/q9345x6lpBpH5UnDG/u73Tr+/y
5TfmcqcggjIH3ILF+RzsIKRLX5anWanNz9DYEMwzRtGYtzQ2ADpSPEz5TpaL7nNmdAjiRGkyPU1F
m7qzk5j3rWRYu9Z3fqrgRXezM+1GyCWen7Tlj9u/9eLGEhsmGH60LSi2LaN3GfWGwzzq8pT4sb5N
VftDTpa9L3Nb+3nb0kXygCVBaOZi1MRAvEWxkaZJoiA8XJxmR4k2FdM20csds5U4fBlMxOkSvHfb
UEWH69wBIrvxq8isNJp7fptsqj5XqZ3WZvbUNnI8ICfeGmuUlcs9BHqrgfAkgRVljcVbmbf4lHKq
TUbuzcH8Oa+SMXSR85Cqx3Is4jVi1aU5SFwguEhdddt2lhRQo9OGGYkZ+8gASDBEFg1J+yQ7gJDd
SA6D5t1ABIGs4kTx/+Bwiy1rXaVeN5U02dYxUBMtchkfGvc7pELDYCUzv7Yw2laCs0e99wLwgcvM
dZJH9nEEveYh3IvWMiio5PPgh4y7eq87gu98Y0y465tUjQpeaDC62D52QFdcXlSFa46x/e5oz9MN
fBolIYAlqLCdW7FBSs9ZL4H8rXp1r801ItF4EdwtPYzdYbBIFoxWL9xaM5MV/MxlwCcNpeJFG0OA
BJbw5sZnivFghA5KE+Om7P2HaIxofDfPc6/sK+n53fvJoEMTvCTQY3RAFm+DoJ2KISZDPHZVOlnu
ZMip5LW2mTjvzbGZpsMbB6lx8IWiZHS+pbpdKbxBygJSWnIXWdzXaqdIW0dd6zpduOPC0OKmNitb
83MD+bzU7Ddq/rcYnqwyWrkrLqIiRnghwuYWkoG4yflqfH9qwkioShRmC8G5KJ5zuctWKrxXjbwi
iSicMxBg4et1KKWSbyNr0vURGD0j6KIPMsId+XvPlFgMQm98G6HTcxGZnJSSkWMjBRhE/mHIGNpM
V7ZZsbL0a251fJo0BrySTNNqEW7DNrPrjqfRgzl5pZJ4XRe7PixSa9qPweG2Vy99AFsg0OCivM7e
g0p2/nkGc7KM0vCNh1T+aLejV22stt3ctnGRLrwagftNv54CCAiJcyMT3A0qFY75IMemBDwzjL/O
upV/7XkS3VeTE3xreavez8DP9oE2R54Npe5F7szgyRzrdN9JjAVD3bG5z8sUGl+m/yoKR0PtP9aD
tXl/r2HjbXLDr6X+TMaAyBk7s3ydl9o81XaW2g/kmJnXZ06wS6tK2QEELvYITY2bfKqrbTtW9ia2
o+SD2TTjXmrNPKBa1/n3hWpXW98qwg9W0/gnS4qK51Yu2k8OY1rvsCwf5jn04w1KOfKmbSFqQtju
jGarW6CK3VABR7oSVJZpA4uC5yrYoCANKWkuzjqQ3mweZ9N+gBTOm22vqM1B6r4nlB5uf+w1Q4vU
sJQnAAuA1R/6+YGevacNmptFj0n/9T/Y4YYTuH9xaS8cd1bzto2YqPdgGROTeM2tk0ffS73ajrO1
u23qynnk5favqUVAnsyukLPQth9QGvvooy1rVbt2OrWG7KrqsBLKru2fwzUCrZP8muLO+VlR0y7S
4DY5D2mPyvuAuPehgad8Z0/dB92alJVtFNu0cHYY7GIAH7tITrIwJ/da6CsF5obaGd3EzLtNrUZr
egWvXIIzM1TsBZJYgdONDy4xMwmVotixqvA4qFFZeSiI++W2D9v+pQl6i9kq1qD+aOA8EIGmNBy9
sZm6zpNHtZ28pHC6586W83BTo8QduFSjNaQVpiLRNVcLpvlnb2bpk5nLirbNE11lzLIRaMovuaw1
INtTVw/2hlYJj8BIDaq1XtKFOjD3GlL5PO7FQGohfXX+0ZSpi3xLGYOjEwOZ6O0n0NB3em2ETFCU
mHL2va8YkKUxw7TJXmb+VozT6l2/naQ13NuFs57/FGvxCsmoByhFNATHVrrP5Jjcodqn6t4abBft
3v07T8arMQR7DAC2zgXcFXrrZITtFByj9CXSpG0//e3DZybGPvTjt9umLi4qYUp0RuBmokK87I9L
DHsFyjsHqA9XG9W/H8GIT2vyaBeHD0EUntUESR5YImc5/46OUTAOs7CiY53Zp87/6ivJfmCEsd6t
pK4XyBQ8BkuCZ8otAr5e/JI32XnvOL4fZiMYH0V6MKxi2Goksm2lFZ+HSpv2yViM21Rh2IMZKMnH
MbSb3RQivTCEdr+Hy6A+yQOQ30Ihd6u4Gj/65I2PXa59KnrH+gS4E83625/gomPDjxacRZH9Co2w
JZdnigDFVlocH6v4dxhUjHeaNuqs7yFM7SykaqrpATXLTf7CYUyteaXYedU8PTmwxTRhaNAtXLuC
UFBPshEj/s0g1wruECMP7lujdyE/wAIciSvGR8P4J6hfukbfhDGwottbcOV0QUP99ycsHKRQksRI
DJOxjNOPIIbN1rq+tOlb2dPWAC7iPbEImWSyAu1Je0W8rs49JBwtHXVvVutPd0P1d/RnN+i/Z4wp
VYMvBuN6b6/s0vUhb7KzovDK1bNk+A+5hmax2oVHJTrSAfFqO9rkjrE1sp+3DV0eZCoItHCpS9IQ
p5Z8vi7o/bJd6FrI614VwGo3k75kzQp85dpqRLwQz1LqFbL4jm+OV5zmbdenQXSsij+S5AVPufPQ
1j/evxLQgjaICy43RgeeG0mqyVDjrok4hI2XlpuUUYnKtFYNuXK5ADIlJeXMwYeHQnVuRrICzfJN
IwIt/WJp2Uc5KPaFFX6y62RXzgxfRQ281r85QTm6dls/zpP0V1BipW7lKXdtU/lsNk8Gmov8qPMf
Mo9T6QggA4JV96X6OqO0rjp3GNe0S665CN5BaCQpIVcVR+PN10ujKoSkPMRHU4q9fIjczhjdIF4R
GLi2HPBA8B/BfEKzXB4wvZDCWdfjYyB3rkS0hKzm8gzp9ZVgf5Fj0WEG3AR6n1YWJdBF0JCVXg0D
HzxnE7cfCyUbXBFhN7ed8dpq3hpRz/cMELxizmMdH4U0slm2j6VWuInzFNT2f1mOGFPukPMI1fNz
S6pejY6TdPExtrLYraX4UZaGtZrcRaEbygWMD2BNCuJKFF0WVsaqKOs6xQcmtR/3dagM29GZjU0N
nItikv1rkjSZCreRbtt8dLb+4MTvDvZcdgAyhG6ykAtc3DekkSOKhXJ8tCIj3EiO/VDDh9uGsvZ3
akpjM+pc1Le/4jXPZ5om9X06KMTGxRFD8qQe/UT4ZOzseSTMd2SSiRczDW1lcVf8hfhLUwr0BaSw
ZdPCLOWuGvIgQULsb8H+ESC1pPYEo+fdSzoztPiQQdh1pR5L8dFQ0y2Iwnt/MI4wc7e3zSybXviL
SNxA+qK2IrgY514ZQBfssyhJmGXuVNvSz4PBnWbnpxlnjUfpOHRj21dcpqINAXTDYbVhfeXTnf2A
xaebpYiZjVWRHBtF/sYM830nG4/pJN35sjm4o61/iE3tpQqqu6ljChwFadAuMSPfsxjpsDHNZBc1
HW1ze1uu/SredoQdmhKQiBa/Ki9ATkAzTY5hbbjWGG/T+ZNVGu99tLL5FEfpEVBmUI0loKiKtbAD
cSDW3pyq6keoPSpqdOfw6nn/cl7Hv0DE5621pCNEZWNGspOyHK3eKjo8JetnU727ACeWw6sGd3q1
sgzYnWYNfpMlx25r0rEK8y9K86eA7PXl9mqET56neEyfIrwBggJqC+fg3GcHrXfioWZYtaQyX7Tu
y4JMdtjeNnLNAxh5RooiRJMvJt1nQa01jVESrptvavo1Vu/q+O9tE9diidC/gmUFToI63/k6lCrz
YZ5WmAg+ZP6nMTl0/sZcU6y8tltAirgMaNHA8l98lapDOG00iFhaMZd/AOk3HrMOzGIlMF4w/0Qk
eWtncZPWTVmgWhAmx/JbmuSuxFQDJYd37rsy2k11Je/9LL1Py8plYF1qhR9yRV85T5fPDH4CuYkQ
wqK3skyAmqiIGmOIk2MhHacoexzT1jObuyEJ0ZBdg55fcRDe72T/QniPOvAi2+pqhuhYsZIcs3F2
W/Nv0ORuahkrbnjFR4Aogw6ipyEejwsf6aUqHPx6Ylftn3LaulKwg0LOtq7hda4uh1oE6Hc68uZS
2SsO7K5qRpWLratdtQi8eb6f8vdCoXESwhznVscd2bzFcoYqj5rYsghEtol/BJ7c1P9hx/j01OTp
TTKlbuGH6cDMF+boJoyA/RXNT30fcaFVblJ/fvfpFcQDSFW4GqnOonhlxr4O7slhKWSO2hBC8Q88
Ld2jsrFytK59Go6uwKZQmWXwxXmcoCRXj8CVmK+dId2kvziQ7K33StyILyO6q/xZcJSXGL6kr3o/
6xuMICUd2FsneFTCU5Wudc+uJBygx0WnWjQJQBAtFgNqdmwy7DQJEzijZFvX0SExq00L+L4I7sPO
vgfoub/9sS6rAq/IHlJjPhQnaXFYE2OWs6yf0uOsfExGl3lfJY3/3W+9fLlt6Np5JZ7zeAbvd6ku
mMtlJfGKZxv7ALzXT6YfuL3ceKtP9WtOIZSrgW0L2P+yM9HLddg5U5odmzb+XQDpbGYwsmbz/syB
+/xfM4sDKzXyGE4Ss7zLxrjL8/Awp9N3S4/Xro9ry+EqfIVAkQ0t3Y8Gqq/lM5PJB7g1bgdoc5cM
gaijGN1KkePKhYgCH1V7ECf4+nIoCQ0P2mqKmBmuxaan+NA/TGut4nXFDwBykTmCTuABu4zbY1A7
zjDjcE0TeaFhuVKjetRD6bSuRIdrhQ74JQKyjNqNmLZxfqIsu7LTzh7TY9zdM0zQRcFQTV8qhj2W
dCZ+yf39FP3Mgh/UmyvF8KZ2LahfXasgVvPoFNzmRYYR+3WhjYOWHgv5ziK5LBEo9SMv+A9XFOJ/
0HUc8iWKU+LDvqlvKEphOD1agIg1ZvsCbQFKYFK4Ui4VDr1ILqGT6kKIQixlSZTuzBKgXeunx0RD
/nTez6ni1dpT63+V1sb+XAlK3LOQGBnNTJ1qCcRoK1o7RoIj5nB13T4LYuRF4myfTfp4KDtSzgzQ
+ykC8v7+Uy3Ar6g0UFkhW1+EQ95bqprxx9HSmRv7pzvG/fsbKuB7AQgh8iTkq5blDq33izIMwvDY
tT9LcE+yAfa8u8/gCjir8lVXogdFFRopdDUFnndxBNBDaExpnqLjHJZezoDwAIm76endoZ3r6lVZ
E3QB2e65+yEYlKmJoUdI7D9lc7eRjb8m82b+QzdFAGv/tSMW+8bNIyuc5kGncGkZn0zf2nTSj7j4
BIpmJXBc8XTCHxVSETXwwUUCgzDlWCOBFaH4G29tMphNZCgU5ZXEnbLk+9yX752uTo7xxiIgjfOV
6Y2ilWCvImQ8U0/nhaDGn5ic6JpyurK2qw7x/2u7kNAL0zLOldyn+Nv4tBYHmQWaP8bOWrlL1uyo
5ytyOkb2sLPRMUMaetJiBv2R164xMa/cWNzxvOB0+Fu8sReeB2DYTww7p31SG+PeUZK7XmOKxG33
vm6EpjboSBray4+TDI0howQYi3r5bAZ/rWT6fdvClXjHMv61sLgn+iBIulTBQiI321T/gRqYV8vW
naScIIptyDW92wavLYnUnD7D65tjyUjrnBjOhYlBqvKPOVQ0eaq/3jZx6QAaM4cUIFoCB8DmnTsA
JGt/VDJiuFTaXhEmbtv+HNfKm5cbJ4ygZMHjDHe6yPUaiyF3lLqORenvUsf4EGtfIlN/CMfxMcxa
+LHW3e1lXV7pYKm4IGi1cmSJqefLqn1Jd0DmZEdYMW7PRTR+DOznfm3G3pqZRdyOSr8N67zkBjS3
aWpEbtRQHsiq1K2dP7dXdBntWJGo2lIatyBaLk6q6kipHctDRpfu0Y/Kry0033JsPswlwIhwbSjZ
tS8G64rqFNmfoJSd758vdxJVONK/MKYVE/GOlsavlY6Gdd3+Bfq5/n67cERxrqhHk4IJvPZSSxa5
2naU57I76mlcbxrABBtEC4o7rRvXaNNXTHGrQ2Kj0SRGxC7eBBb9zmIKlf6YRL5+ysb02xgH6m62
jG5/+6NdHGA6GfSxBNtRoDqXRYnaN1Wpqvr+SL9iI1nlJkwPty1cPEfPLbz2U95ctpmfmk1dshbO
keR2ndxtsVjv5jxp72iox54k1+pONxpnMyaj8uW2+QuvFOaZvwhmgkYTBedzP+krPwQkrvbIZe0C
hjFb6nOwqbUPTE6/bejipAlD6Mbx8KbMj5b2uaGijBH+sVlnYz6kKOL4zCCNLZSvft22c9U33thZ
LGhuq0QJFRbUyl8T7aQHX1NthQe4ZmJxtgo/kqco1vlk2sd+/DnYp0L7fnsV1/wOxQoIA0KgGRc8
3y0E2mINZZn+KEejKzMacdTKlQ+yZkJEkDeOh05j3oQaJtr4u9o+xv2n20u4tktvlrAUYkvbYGoi
KxiOaV5tCqXyChrCubnS1LyIc7gVdFbCDvgHC77f+Sqg6w1p0ybDMf9N38GLjecm2/f9to72+hqO
5sqKYAySm4CgIXguI7jdWQP4NVZU1k95/JwyoiJ+vr1pV5ZzZmJxHxVFWVoJqiBHVfmnSH/zXari
sQEo/1EpVr7PlQN5Zkr4x5vvr3Yl8FxkPo9Z2pCg/tDsf0ZUJJW13OG6HaqG1PRedQ7P7UCqiIde
i9g1zXMG28ttHmCog+rOvLm9eVdiGSv619LCowVVRJksfKEtYi9Bs5VBzdtE8ySfwUoru3fl9CBN
xFRCZGrFyEf1fFWBPKmTXabDMQJ8kOuzO/Bqub2cqxuHfutr+gPxfxHJDMYmtwj1IzMq32dVsENb
wNXNO33M7m4burZvFBogSAh6EpfB+VrsajQGPe1G0PGdG42HtHyx83/Eu0jpVm67a9vmgB561RCk
DLowpcZFMMh6Mx6Ru4NIqcWh19X5u5Mf2OaC8Mp/KB0i6XK+oMHOrEIaWVCoJQ/mb0kNNtH0ogZb
RdkDg3gnO4ha3pm1xZmdeHU5Y9KPVFzjTVYw0tF/6teo9FfSBIyQWVF9x8eXYKJaoZzbtPV4nKoH
BrMxoBW13OqfGpUF/zc6a3q3Vuy68qkom1DSgMqLENeyYo0QQS9J0TgeB+1U0Iav10YNX1nSmQHx
z98EIK2wU1nvBnwhGbdDEnuUC310AdH4SVXLjd1ydVDzlQj+1uQy2RqHak46CZNKRTAyTiG5Me/l
28fpEgIjBBSYAEj5ndrGxQiCGD0auyTrPSbxoZ8Cd9ZM0u5m23emm8QbmVNmMfNNNr+uGL7+yf41
vPB7oFIxRFpOl90c02aD9Ic6RCIL/15137So2Mqj4RbOTz0x3Km3XVt1h2RNNeOSh7FY/uKM+0Ve
q7bJ6QtUHXyWfdITdcM8p5afE0teA6tttjZ+9gmZcG18hkfalC5d2dTx5HRTdfu+2hW9f9CTkh7g
3p53rfOhUcb/9JlgB1A1BgOBKOa5/9lK0OkAcsdjRJt4TEu3pjCdUozMDM8a3d7/ELe7jtnnt7/S
lbAOov5fswu3p7IxGVk4EW3lz05QuOlLoPu0VVeC+oX8AWHpjR2oXOfLC1GxkGsdO5rzw0736Uep
309fmH0sPkL4Tx98bzZlr7lzq/LXyBtW1nn1eAsJVypu4JWW+Z9aGkGcmmyvHSEYG0nbofzLqKrd
LDWeGvU7afwi+Yfbe3uJARCLfmN0UTZIuwGlkRSjsGufbKbeGnAS4uIeNoFhPAS9Z6tfdSs9yLhc
yPDOuVipx10CxMUv4ICjP2yJOtbC+5XZrgZ1Vjj8Rpbvtfa505Jt6zfflWqny/22s6ZDNVRuoG3C
pEWfvHyAUd+HErOHi0MSPNTzd8s5dal/nwVrAUIs/6y3sPhxi5RiqGMmy2n8uMA0doafbVrno9/t
tXHj1ydEi8JPynQo/TXMmjhJF2ZR4RCICHZnyW3IsyLz50GYRSJvDvat5qVZcKol58c8GlvbllZe
Ba/vo1sWF1+BWQoJQ7GxWOYGpK3uLqg8zVBd42jG+zA8NbrCP/qqyUjdkrgFklsnh36W9039biSX
2HOacKxedP30hUsyuUcqykDlp3R7tT8Z6nOprSz38qgBnqNBj643/wW5vPOjPk+NFk2lMgl5rWep
9hre8tkMlXfLDCmy03/Usv99+6RdRjEsCQAusmiICC1lXhy/anIzNacjAm8+2Q7MOSXeNKuQ4kvX
Obez+JAJlPK51o3pGD/LppvXewkU6UstP3UAmW8v6TI5ODcllvwmH6kSp0iUzJ5e02CG+vpmw3zz
/2QEFC5BiteqtjQy9qkWDBgx9R3CptU0s2mrxE0R28/dXyzlXysi43+zFGcuqtKUsKLHLzmkkn3O
KBXibqp9Z1aeAz1SG42VlV2+IiB3IA9LJ4euM0Lh5zYZFTT1KgNVjlayi51fQ7y32g8lg1wybeVm
ufKhoCbDHQe3KZQhFzdbq9iTkzTJfETTh8V0j4hpzFG1ve0OF0NGGclH9xB1PA6uQGwsLuqubNtx
mOP5aBWPxaf6WPqJm5XUM1EzeBxtt2WwS8r/um320uGxygRimr+UUpE5O99GMyvmoTRYXKNDIC8e
cshno2dozwGF3Da6u23tyoV5bm6xSChblJ9azM3Jzg9Pep26Q/3cD/f+pwQCryVtdW0r6dPdFI48
On7eNn/pM2fWl5TdtqJdWiC1eczRv9flb5X5Mn2jx+oNw9//YokmiQ6UjTfu4twxUC8lkkgT6LLP
sfRF9r+H9V/N/8Nz7bah6zsKKAaIgMEXXPbKbKfv4FeFM2gIa1PFEQNgIpfYLPHqaPodbbrSR9gH
gKAiPZXfe2BHt3/B5W3Apgr9IFCBFHSXIUbN5FZ2Aj7phKq86XbqXpl3uk5jKPUq6179dNvclefO
ub1FsFGzrs1qm3MyySdp/tz8YMzON03emJENNeMwQia+bVF8q/PohkEew+iqi5koS1q6NYFDTGS8
pp2hpKIw2My1S4MtXBWtv4w055bU88OoOmarGAWWdHmvU0Uws3ljzLtEfi7Sb7n/XIbGtu73qhx4
ZakcKLB7U3Nou5VjIi65WwvWzn9G3TDibXSK+ej4/0TOz2Rc+YRXj+GbDV1csvasxW0YVjO46az8
ZPuUzB/VapPo4f72l7ukAhJT6YIhtiAUd3iCnK+kbPJ0SpuZmapBemLwd+a1WmPfSbKcojY1S6ds
6BpXQ8zPK8xym1pFdcjqLublGmi72z/m2q6ChBMEG8C6xPnz39LKvTJVkcr4leqXFT7ma52dy0gO
b4h5c+iB6DwJzMW5sEPF90vV9I9Blmxsibv+oyF9jBNGJLnDeweLU+viqJPCogdBaXqZYjvhnFhF
EvjHMK9cvWXI1Lt9RKiuAUhCXgHh86WCoD2U0F5twtaowuuqPmRbLXnSUblYk8paOqOQpRTVThOp
QtCzy86vkpn9WJWadJSokwTR77zs3ZRR8MDhvaJacchrxkA+kYnR26M9tUhafMq4ZjHHwaltDvlH
PPAuQ7rbpmMRzivY8KU7iHW9NbWIJe1U12qZJsFJ8/1DNNpw1yppVzUkY0GQuTFy3TLcl9s+fhGc
/88qjWAgmpTal05oMhcu7jpJAms4ul3wbM77YbgLTtFhLP8GswJW7vdtk8vr59UiqoZCUw2HMRZH
fCpU32oktlRp96qxqUbZlb9R93Ut/9N0sKKVB/erMv3b4PhqD4enyID/c+LOj3EBHTWdE/Z1jtLP
6VgIaS1XaQJypoP2Jcw+q9GXwIfI80ArJRYE59Jr+n2fh244uX35R53XEJHLC4qfRJ+fYrpGZZgo
J66VN+l3oePA3aAHpyDfZ91jEz6N/kd6EysfdxnAXs0AuxTFdPgGyzlktHSjnCCD89r9P35UHwJm
B93+mK+t9MXukssDzuLFArveXHhtmttVZyodL+b6a29/5zmIqPemnX7V/9jVl6nZGCHimVup/t0c
E5DGlRtlX4xV1d8rh+fsZyxuQNuJUGNR+/CU+r7rQKl2tCdd2iTdvZbs4zW8+0Xqz86iTAJYQycS
afqydjUwFpdhF0N0csbPKrNjtQ9DUHsWvdjwLnkkrTkZaxJFF2I7wiYtGDD2EOLAIS+WqIwQ2Edn
ik5Zc7R21Vi41q627mPG8T6hBKg5O73amP5zGv0OdpmLrqnsbwp7xacu0tflz1jkAlKaAXs25+ik
BT8G+NGM4qBX/5ghoPJtGB+68lktN2W+NfXOk4yX2+52JXbAAhAdB4ArgkdzfnBGmHhJCanllJgv
dmi5vsG0Qd9NvhdW7EaKv81RLrhtcpnicfcjCcVLEnI7+l1LQshcQontqJmf+vI5Yg52WVMzvLtt
4+KgChtCYp3OjZANXiwrDcMeHnE/njqrdAdoOkm89my82DlMoEYhNILEXI0lGcSuZbUfpmA6Tfu5
eTakjfxrzBu3YS6mdXDytbfxirmlgG0fmlHsDJhr6wN6cYwBnf52f6RfZrctMjcPPfUwb5sH/TGN
nqTSlTf5t9V2/GVsOl/zsm/Z2Hak0BidTkX5UabCvbNcNXGZd+iE6DI9h78l/6EA09VIDwG1I56X
0MK6cuVevzy4cORABYhB56QsFxMJ/L53JuQq01OmUl05NM2Xpsg31fcof1EYV9jQFJSPAaoM02nw
4RvR4mjctnHp0DiIfd52tSu/BvYUMmRktChvQ5A/P0LkFHmj5CGo7bygwF1UwQn3TjZ+iZS4o/rt
VjWCaq9MY7tt67n9peeqc8idIvuQiAHJ6ZSHu9xWI5jFU7YfmoK5c5YZbOdIllfOxeXZ47fqsAJF
isw0h0WsGVV9tgo1bk5l8U+nNZs++xyPa6RQdPFF6Dy7xER6j/QMIgi8yPlc53syFmpRabU0PmuW
FepuSkFxdjs/Up/0LlB+BHof/5rDMZU9eA79yZek9s802Wa6bzMdafRhyvJjPcD+30R1pnyvmV7/
YZqk6G+RJqbh0qR37meN2bC7tBwjpJYL/3EeWutrnQ/A+5LBSFS3r3sGM/W11Ad3Gm+a/UBjetwr
qM8+h53GgKrYDEfNrfyUKowhJ91+mvnELip8knJIjR5SRT/Y+SaFjwUvetDb3xXSkF/rogq1Q5lL
WucpbR8x5NBK569y1TRN4llVVkzl0SibsQrcPFLk+G+INEVAB9n2Hat3x7gZ5h1Dh/PiEDEmbdpF
ic38ABcOePxz6iSElhMNdeBNbPQzvcNokiA2Bi2Ka+6E9mZNHpXojauYIUSqtIli44Ne2EV2aJyc
fq5SRmXi+lrXDRvTSGcf3FdMrTjpG01mrDCBzdOqxM726mx20R0/hYKQxATD321A7k6BXi9Sz/Ab
hc6ITEURUkFuuH1sti+F7Y/xJjHayHzQ0dZBPrlRwkPI7NtPVZrUjOMtjPIYpmbbb8CUN09jJgcv
c5y1P8GkqTLIpNo4qXHitJS4Zvszoyqcah8jg8ss6klvhw0zdI2NUSR94gVlEzf7sbSTwIu7of4z
KnBeN2gB1enGtuWKcKhNcbybIi1BXhw6+aFsM/VPZTi+tM8BpdwbcS4l26iwx5kJcOJzj1pnMfM5
zdrQazqpDfYoN2XPviXTBe1aAzqzmcjm3sprxdm0kdUwYUhLBt1rnVzOtqIrdkobxw6o3yXlI0yp
9DP/VpG6gR5p6GvWYF1hvqb1EwA2JX6YQ71mYWXY7qOh9BWvkGR1urMqp30YRnlSvJEW6Z/ELCLp
oBV+xqulbtVmx6huXGMqZON3XDBaxm2HInW2qqSlmluPsvZUa4Mfe2EPNPmuqzsLeY6qkRUGOSbh
ryKzu1+O1g+oaUlNWwmRENqgRW63MFyUPnZHc+ajBUHbyV5gqnVE8j732TYtw27emHrv8BLUk/pL
koAddivontNGyppI29SOGfTu0PPMQIhZmbxp6iPGVwuBZYNWP3zPekJFOGYAp6dJVoFJmfqcHfFJ
dmh8FGh8Ryj4utqsdNP9wDRK6WQBv7BPjWQwvUnJo6Letcaso4Jjmf2PEQW2Z+Y0mE8D2/jUya2z
T/lKk5fH/fi7BwYXu2rEE9RTmN9JHsMsa3QUo/hLhqz2l8AwQ99VR0axul0fsP7Cx89ca+zMFzkb
LL6oYlV/tCnMBzeutfk+iCPOf0upM3G1ll4z3au2Sb3ZL4rW5fHhoCENApde7zgkX5UugQM/TkH9
c8zH8aBI2QTFMjPCh9wKheqC3QeOB8TcvBviPMYgbVQGUUa+7NUx87vdzi6tb1IFYJ65LV3a85iL
/Xkz+1m4lata3HOFIYGHY1apmyRZ9aUsjawD66ym7FYSScQ1R81+p+1QRShjdvzQaDZT22uNTIk8
idmigacXsjNRWLf9Z5Q9KtnVfZpnoGINMjOLsUK/jdofmk0+hA6LNlGPc2EnK18s0A3Thrzd/Flb
zCNx56ZIZi9kHPhzHmXjj3KoErBGZWyVd1koPioCHfIHxi+WDaNWGVYunIyo4KhtfS/5NbCuJDeJ
Wq2aGvl2tmZZu4vlOvnZjaUDnS7wZWOrKRViRfQqmns5mXz/LiT7G9xB1hLF0/WJD9EPzmCCPIon
Y0PZf0D9Up/b0pP9TPtmKm2hQ+/qit51EMlCz2MM1BpeamMzsTYnrYmToDv8j6LzWs4TiYLwE00V
OdwCf5BkWdGS7RvK68AQhiEOA0+/33+ze6GyjWDCOd19uvsI702pxlhc4rVXnzjTi+kuSWd9ORy7
DhcVjtrN+CaiPXdapcmjlJj+vCD8rbxCzOoWRnY024NdK7zu9h0KPpu6qHucDzIZLocVyxs5PeIr
mHLbvW2emJsvwlm1C4Ad+BcY7wp5BEf/d4YXCRD1Ce/+b15jYm5Aa+tfFuLibSdj0s88k4Qv6xov
Y5708fR+LF3bZP5gSUhMh8CHd46VYy4JpdNx6tL18M91ZVd1FwQ3XbBNqqG/iBp/26xhVuwd+xHf
ubrRKqLLHO7lk3W5bvIIfbmbiUDF/9kZd+unIxzNkuMB6vtvTjgBeQR+OQ6Pdh6Sx4FBDMjDEYPP
gpB7ryWtbVzWwtvCan8QyyZlIR3XRNm8+31/6qsldTH75+lzl/U55BEoKa+RGI/yeSWp6Z1yY3Oz
jgPjeFBy3Pn3piDZ0S8t1ZC7HhhALv1p/gFnFb9i7yd/NGrbGm5pF8fqMK3t9GXeynG9tkrYlxbu
oDmPtQN03oWpjjISzcXJcdYFz6jbP1ZMMkGbbdskvPOqZdhyn5jl9OPAf1Vkt7TNqgj7aTVZIpbj
Z4Vdt81KXjRO72Jj5MUMwkeDGfuP0gzKO8teBh6T8E5p78JxSk0O/FbX1KnrXr0NQ5W2hWKqc8uN
xKmEY0lH3X21t1X8YuqUVTQoJ15yMzhmzqobkVZwnoflbbJG9qgsWNx5mc7DR1JFzoAwk8jrs9tV
ZGoFyxD0J6eaqn82bO1wUk0YP2EudOuTMPNoi24TmA7M0TayQWsQ6aKEGJwKsWlv7UjZFM6SVz7/
ymWtRmzdPEFdY6dJLvd8C+dJRM1ePszuquQ1XPnpxZapiS7G1ct7XDPUlJtymJ3zGKl2fKjqWjyI
shr+9E3Yve6h2W2xyA7YNqqGtWYsfdkSWnEdzHcpNlTMxOBBjgCv6uOUFWnBC7TvGfdcWde8dMFi
qjftt+NESOcsq/dwWbxvatFJmpFT784P0eLthtt8xxINdcTo1B89oxQ624ISrIryg+MG19p9KwLS
/RoGaI9lyZxlWD/15jr/DtMNfb5D1m9XSKG6yiiqU/dcLmNHwUchCppO2jHe70TMmfPaujX2e06f
nohjTQbMdZYtvFaeN1avR596skgGjBKKvl3d7q20+CQUzl423xYHx8Oicsou+BKb+GiKY16H6nLI
SYd3WIP16R3NBn2XiyKy/yWqNK7eSvaQyoRA2Vdsa7I5lFktRRTVQhJv+5tusW/82vNUujCx9T8X
VsdPr4zc4Vwe/GeTS6VedE2jhXR4cb77rrAy99EAvM6iOn6Hi5PIk1sm6kUBP95rk9BHmLpr3yrC
Osa7aVXOK4p6QNbbpUttSaLAH3pY+XOV7b6/qrJNKoKzq5HygSk3eXZkfwy5XF1Z5+GgqwbDNjPK
TFMxPKaVY38HnUmSbGNkKC3apS7nk4gmvuHEJeZnJMoE/NSr1B+sWtG0Ee4x/VOdLr+NsXHn08jR
2JErHyZL5ifoVcAKp6o+lSr2ZWawZ//i7b1RZw4yBvjrJq6+NrU3U7g4o/fMHRJ1WZvs/Q+9U+Zk
5I3TWez1xj6y7XHsmap4y1my1TKlCenM/tdd4ubFbcsDscuifpOwMJSncTYcjHUzSoTgALufXh9G
FAECV1nIZ39/TOtZ0sA4/qFOXsNtMCySRHUbq4/BuuWl7b3uMSVY6tIeTvJZCebojejNizM5ZZl3
QekGJ99M7s9UOoAF5P80fI4lCQqnCYP2mvgy5oPqNZKXuHLGhfyw1fb33uoM5lSHW+lkTBchcgVH
J7J6DpZp+8orogivkwksqksn0d2n4yDuq5Cm9RTadvwovRXkSCbU+hmD1GmILYzdbDYvXmKxgm7T
+NROGmX1NirjUYyUQV2EGAfrgo7m6KnfD0BNUCiEJ5jGDDIXTZyOf/ct5p37Mz5Z1Ei1ai4Ga5uF
Y4vr55EeTE+XqQnVXVhNdXtl0CLwCs+ZhvklnsdDsTG5szqmFASyYXR65jzHnd/l2Kw3T9oEAApO
das0PL+jRnMsLv55PIGaEbGW2Drj7oy+r30ffvpLQ9cxBBtW8yJpxjbrF7N9FeuEuecW4X0JcAbd
BQ1t7JTvukq6TFfDcQo5qd3cm0Dts4jcASdvtxGXK+yI1ocqRCmnQsVvlQab/uKtjFtQWbnJ/Viv
ts7TaO6m7EjEcGStk1qA6Dr+Xnk1FnYzyYKWAbdduXkY9OmT9XUwZN1YRWSNrWEb3Ux12zZPutpD
nx+s+++yijsnw12pawq5REYj3Rv6F5IWxB+H8QtgndSonRHhqevzNUr6lEXZ9ZpStZZvNpyCl5nw
luQUzFM8Z6OoLGlHirxVgp9IatgD0MUMsR2g4rjUVKLbXG3/JvBOJKiBCR5Gfnbkjgm7J3Q69O7K
b9Vf423tV7eVVX9Khokt2UR9UucdVVOVd3Xrx0XlxSHUftPzTGFg9mfHkc10djwOGk6UMX5n5ck3
gw+szvhZJQo37bQEO/OmJ2t1NeHxJUdbWIxg6f8DvT2rChu7UzW2NS2USZp7//BaMsSigbThaFv7
r2sElFi5DVEtFG5HRS9rTZhJAiMxYoCa/1z8rnklNy0CA8Lu5N3RrYMfOoYeXiYHZ9wzj91AfEaA
EXKmvKH926jJdRg5qzgGpUnIh0+jQ/7G/+x4Xeot2Au/BOfgjzTNA292wn/GjfRXrDLEwluPxdvu
MV/ral87J2dqIqRhbutHhYe5QpW5piLzvUysKtqqYc6tZOQ8KhI6ux9JVwbOaWsi9aTqw+IPLjr5
Y6dbTbJoDZcwG7HAW7JOdgmWmXOPkpRcB9xVJ1GnrxspJPoS1K3sChQaTNNta1if8AR0zVWB+sPe
T7pzM/xBqx9uEJj+nmZCu5SEK+hdnQja1Z7wXI8+rBv1Ce/uyj1VPqEOw9bs8WnbOvl77Ix61kCg
8uqNrT9eRzWPw9uQVh2X9erMOt9MDxPVjUpV79rtp5oJjmMJikSTm323uGr6bludcDPOYfpRKTUc
+e0KjbPgcAbaYGegZamItXSvR2fH9qLLcPHPrqTeTWrrdgS5mZXEJLDtMJ+F6z5FVcPJbXtnfpo8
V1Nct8Jj3yvu2KzUwpNf9ORO60M4rTSMpFmAEAcyTKn1g6C6ljuBu0i03fV2UnoI+wYZ9BSxi/KH
LGIJgu7apuR1eQF5l8QvBkk+1fQBBQjpB3+dvaA9AXaSVbh+HonWNl/GSdOMCfD9JyUcUnUNcb7c
5VYew70fuuR/BOMyJQUGtEiva1aCl7skB7jZ3KJ9yOK4mTFZo30eOaFmwnKjxiudQjtb99VPVTpk
NEecdofTBz7261XQ5H5ceXvWzpWOT6U+CPxYVD+iiyz31eXoq/3T5jYtwTibppbsV9/O2e6XYszn
LgK2DqodkimhPfnrHFr8OMZwcc8R1fXCpXkzMS9Z6ygso3VJn3CbSEvw5TZ+GvA7T8EKrdtTXRKV
TkkoUZLrqfKSa+eH6mfqjseHJ7wdVYkR9p+Hzz+9jL+6bREENsmTci9f01Gw4jev5f6L/YprfIX9
+hRNYugv8O4IsxTcamQn9/t5SDiisxTtPafegSTuTD891HnUBXP0uDJDUl7WvYu7THg1Z+za8kVP
HSaPEFt7vM751lgnyZsS3XYubbT88Ofe6pNsqikgUx49Ria39fiVbKv/p9/9CPimD703M+7zlsmZ
2iiP+4DNjNOtxuo90i13aOqr36bFrAJHIip8EMJJcYDP1S34e9Jrn5Om0D9sXdpxjm01zVOJT5Og
7zK3pFOv1U/ltifHKXHsUBVdo3ysCi1JwHnLcfC3G9rUyUzg6Ec99T74YK3nT88NO//SO8fymCSj
rotdg9NktZyd/jFt20heo9jM7tnbN987N8LA/shW9WwybHnMGXphQ0Me+gt6bm9yqkIY12+uhrP9
OQ2bThReHQEwASXFdT4eoa6fwl009cPmN+RKzK6L8n3a9OBl7Z7UQb6P6/Lbl4s7FOHgKHyuPL1s
+eCqOjmZMfD+wxQy5tsc7WjymmrHOx3k6k25mbztMzGx+ap2bbgFvEGvmEqP00+xCtIuesL31sL0
XUgBIJuO280dou9beMMhLUqDO50Kvd0N2pFjPmDGr0+iX8NrCpqzFwppjpv1eHJf45UG5JSmnaov
/a5Ukt3GIjlLK5F8HRdB8MUoqap0ZixHQxGj+kFBuHNhix18Zq2m7nVUbQduvOkovjQLNulMZ64Q
lmZPLIbLLZ49Z4m8Smd+EyRl7qrKAWFWRm/ndJyAh0f6Mll0FZGM7RiKtkAsocD0Jhk8zMEYT9eK
LFj8y1vLFmOSOSmLA0BTAg+racnd0cZjsfae/dmwynRuuq6l6B3wyHaHVA7FZrzmXqyREqilhQ8I
w0ts7+eWG5AyKxgetGmBcixg6dfACbYpT+narhN5MnPRauvgVtoq/WWRq8MjhCv0ISptxioOXf9O
ZMIZWO3OB6BOuxeu3n0Kph4tIqXMqPHbQQW45B4RlSNI0ZL8c+s0Ylhfm9m5eAOZvlmzS8cUiNid
/kohonSOySH7ic9FVbAHMr7EzKDJ76s/lb+oyHaZy8bW+N8P4+DNV02oXQ2w6yhx37j9uJ0Pw/8y
WB6YqMRfR2bnuSbS25xCAiy0r3tc+LRq05lc1eitHd32fqs6gjJDojrCDkSa06syth1eRGcq18m2
w6k94lBTXNVsi0BotHbfoZPW8qE5QFVy8BU/zJxOm6OY2tIORQxE/H2vLRWS1s32WkWq/B7KI/w9
ls3Rfydza7XPM1dI+O5xae93R8l09zNPaWVxOHPI1Vamg/fghKVX/tz0dPDB+nH44g6bMnmfdpXO
2V+G2Sc/Htuisn71Y3LchMUQ9Mn7uCXIsUrHKIoTx5b92z60G8eaUjMYqzfvVbLl3aJVexmS+WYr
Ss5YoJ+2wM76rvIW7eI0Sqpp/4ZprMu3GExEbkrTNKIgWi7iS0+6fu06XQfUeW5p/uDsuiQA5DAG
tPmQumRWT35PykUp8Yk7EzEg0px7b0O+vxpike6XRsQeB3YvRSGoVrd7sxzuN9Dx5XGMaeAuLVWE
PFWTacJH/Hum/6oumXYkw32wfPU7B6W5L3cFgk23SOud6iTOZ/4mdadaY8brElnbFescW3NvoKw4
poXb1VRu7vqo5mkfPuY96mqQBx3J4obAB0U8D8G1s6ujrmRHSiGyMLFLeUEd1LqnsSkTl0nfWMn7
oT34XKsRzg9q3ajB17clUDJIVAgpxLDr7ZkCPtc2OMwwKL3xeKuK4gcAu3k+UZmGBGz3K7L8wJ2Q
RAiCWb28XUw0vE70SN2pTjhHC79qy/EcNm5VXtDf+d+CmCqF15bUoqgX/OMks6PUkOtQluZ0ILxY
Lu5muuZuSeegf7AuuazEEMTkxkbtourP7eBIvGtKypsSjG/HYiDjmljCvz5WlvuDc7jR3VIFS4S5
1G2SGgDouxLzsP+plyouf4PU2fiF69WnCdn7m4pmUhRJ0h3vj0DrGAKr7qhie5AaSnsprnMQaICu
SWqyM0qgLVgBhDW7BRybmJ6+clJNTn6kvd7/TUYf6kGEUm1nOcT901y7I1oScfhUadN8rF8GOXld
Xo9Df7y21CEfoqHAy/co6t7RZEDl5K3Qu7hP69Qkn0PnHZduPKglDgaaujtcmYEzh8RRQ1HNxG1c
IrXp8Cnd3Jp5vqGd/3Nrn6Cobd+6NhvcwImuydotTzGWmFG2z4t7IvnpeCxJqvHweqbkO/laHQ9W
O1OUVWWKlCfop+aPJ1snfjR6XB2wKIAwitTIRjkHzizvfd9M02uoPQvPoZUjz3XTUuxWrQqApG2i
QDiXRNKKeANlQa+OO29MmncJb4aqVERIlcgZWF5HjEReDdV1fQexD7zQczdG2TBoOiJZOt4HLzN5
psOwj+2yRT9NysfKdCDNJa6PknCWSM0/jjBdiEsKccA/yzHyK1ZBPHqIgusFgHSbohcXHFOBF0Tx
npXjmNgMEGDXmbtF4r0FchdZpS1OD01fchdsoP42S4c9VoDSdTDxNKRY5DF3NLto9PZTzGn9vu1D
/2sCvntuzEIdhlmIzoPjCO/qDuzpNOx0ernbLjxTHXTTWKjAOP965fpLFgyj+72TQv8iQVGs2WCs
eg0osIJipem2p9mbppeNCY4yYxz4+Fw7otmWIenD0yH30eb6VmDCX0Tth4wOmnIVSaieyJPlR9vN
ISqEG1C/0HifLIKEmlp2bLZCWlNvhWm7KGU/BNNbChENRrXUe5TPACl9Pssh/b5L5Eh3HcX/1wMh
71tVGzi80h0J+y03sz91YgKCdndpflVlTLkv6663mQtydj/3TRudN7dv7sp526HU4ISYYgDK5DvS
yLNGsRm6QgGFFDSNip53MIAPLgf/N9ISmCFyxTUcG/7u76LhdqdjWocPnxdJPJHiTs/EpMQO5F57
v6J1Tr7O3TjAYLjj2OYiWQyHmO9NH0vqlC9uwFhAshzp+56UrQO1Y3aRufUE0N+tHYidrd3pBdlw
iCFay30NhFeFn6u3yfoyxlZeJOFzdTbBQ32xG36VmWj3+t636QI7o4PGTHlEBXhn0wCv1gN25k8V
w4FkgJ/qG5k0PUAYoOErEwr9dmLyZU4JatodxhFdOft52FFE00OYki8td/8+ZlSvyUZbm9/S6ZcA
N6EVoNYNt3G7UkOaAJAePjtHka8gzYbANudhLp3nsRwJmN0sOFeeaMv3XQOHaN1p0EAUS43m1m4e
WQS76ey31pTNv21Ixz6v+iWGRWqW6L0Xvfa/zMrXH1D+R5+lGz1w3s9doi/81t7XSgb1kc1bnV4a
n4oBDqJczrOq69dpPIhLG9uFRRXUOy2wGuvutsl3fR3GpoPa2Mv2TY7zoQhWJnH3FK7MteWOvye/
j8ZHUL2qcntFJdA+Kx7zaa3CjRUx31gNmuLluxaL/gIwUP3ZjZxpHanafhEIdDyq1gPCSfboXrk3
AaxZ0vDNlzJ0MtF30b/eHl56Ms0a9W/Wh2pjDe7D3bqwrCYn8D7pLW6QuYmRNZmq1w/jKjHrOBJv
ph5yvDvZ7WV8mv1wR/wUtfJX2tnlpR3AFbKFbnk/g0/aMscc0/4SAcGKZzK1hu9IJah6kiqso4Ky
UoTIA9b5fvN2RqEJIDIjMGQ9jnet2rfh3FDyvsXSP8YfUiIHQYwdanxWfIFiLlexGM8Cw9HxYZ1T
mObI32+rrBnNcY02TwZX+ApPQpfjgXu3DoaIYRtZ37/IRRzetelS9dmw1QKQ2in0/wOLXdxvXbz5
0w9qywqJxcbAFfy3L8+eaLSbc3C7PwDg++iy2Ll2Tp0m1SqjbYiIs8KyCWGFipFYravLdAi6wSV8
dtAFUA7W5TDehweVbOHBCP+IeqjxouSMck591wZIJqD30V/SfdRX+rJyyxO7len5OBam24IWeOqS
Nm43ot/eR0CKeNN/kxQCCuStWT5imrKE1R7xIg1auTZnQyy/uyRRCkXlgSY6XTfhEqIonensqxUQ
PFPN2H/rK0ia3wk/jh+G2hF1Pg1+ysWJgmCFjqiUXxxTPQhcpaE+4mLCc4t5ir0M0oehnJtv3Qp+
znlSxs/hHgX/1nF3ytOSuIObVXsd/0x6dwaLcFYHNhgm/hyFjdiujURDjPiRhhRFk4N5wT4HpoUy
XTSQQSJbMZ/CzXLIWgE8eSadIZpPLDtQAbjqYMkQBPX4RRrBRu1x7X32dVvXT3OowUYj0BOUEAES
m3vq1mCFONVYs5g6QEZUcuWqvMPess/9ydupXMckfHPc9DCQxjutZDiPLby9iseNZi+VQGm+03Zn
ZDBdkO0BuiNYz7iHqlsT91vruTeeo2P0687uWxlnOjGRy7mdhkveyZTmZ6WiTzIRA5FuKRxvDhyf
/Mc+tohGhnWBkbTLTPAE4xf7N6+duPETtS3ihH5qaO6n2mlYmIeEFjPIKKKTiehacw7UeD1D9+1+
gTVHzQvaG6WLVnm+faq22YXhneDnjpPw5uY4rQPGpM92qqLqvMwwUM+hjyhPcp6aeH3eQNO2gtDX
Q97rwaj2aYoc6VxM0HnbXTptwPVqbhzxjK7KymsddWlMu2n7R6J+q4UiXKSm+QaA15IZ6wyTfvWn
HSMrGJ9gqN/dMmzTu0THkC5rJ8KQNwzM/ElguDteeleB0aeHs737tGe3qMtpv5kmyLkr7J5u+yUt
dQx+14iO314M9g+CMeAwx29ic07lWIsLaKWvz217kIlW7pCtOti3/4wv1vXsirLXRa+T3ebimEqZ
b4FGpbfzXBAsdHfPSpq1wnjSSbmf+q20D6jvFpUj1AMvkrivAKwDQYFcqq1P85WoCOyG2gDfqU55
NcYsywEimyzTMLxWSoLUc9Fux8ltQ8TGY53ehEXOFhHjNibLD7qc6iW21S31I66xT57RMYwgHwxo
npa2N48TPP9xVmKsKgaZKCy+NyZetiyoh6Q885FRw/Ud7G+m0DUvxbANOkVV4R0p0EdfjgQPyrrN
AtxPm1NNJnfCQ/oWZdk0avu9Q6+IJ9vkzebj4LfUL3OJPO+0hsqXr2aFPf9eJaINUKKV+HuEru6o
uXFqNE8TMuHHUah6+XQ9vFQLjTaP3Wa4fHOyyBn6r9wZC4KhGmteRbkPTf2mFAxNXgZi64CBIXcB
teRRPu69DqCLcM6XGTxG1N8hmLTBfT+H4jgBWNf2PKwpAyVmSK17pkJNohMgTm8yyScv7/a6mp4E
JJa+kjTtNG9rCpj14SSD9O57rh75Z+3jZHlwd8aC8IZzQnvdtzb64up4kRcy49SR93J3mdKPEKI8
lrZjBglpJSOU63GAzkmRHPTbkAr1N8Lt/fmLh0At/bqkIll/BIPfsLqCavPuD+qcqIDtm7AA5ZdV
xbFsDXQkgpGVMcnO5dZqyzj5QnRXnF5WC7947bolbcFKI6q5fJnZPxeY4HnNcOYN3DPGYYSqj1hy
pqyyJUaQEc6BvCe7hlW5IbKyl1E7Uf/XHR3ico/SR+i2DGmq4MRmbcW3JGhVeGpWUTYXVBq2LURo
3OGJU7l7HpTLNajdeNieO3699NpPtis/+lVY8+pg/8Kjc12Vj+1WUt5aZarfrmDu6cvN7g2IHoxa
PMAeYrXTgfduBR7JbvNns5GHr9CsSWeprA5gT8Hhyzvii7jB2vmwMFIc3LY7HXbr3LPD2by8Cyid
5UbbwPdRbyZoEgGpS3m3Vl71GyRiIzIT0Y2/F/20lxh5wuF1dytMAGxyqvA1FH0qtnPohLi/7F6T
VPeR0It3CQ/3eI8x0D2uYm88iacb/Hc2T0H5u42IiD6tTHV1sCRc2zoDiwHYRfJCs0F/TAQpwPyw
FjDjCMCFWSKuj5TLGnHa5N2kJHO8XIVexfTANkfIkBwqaP/rO/oxktDxKT9tqfGiIjBEOr+PrjdE
TPPavnmIdGweSE2hBdwXwejnEhz4ZRvbuIDXKhD1WewtghE/1EGQe3OI7JdbkmvVGXbagqmklh7J
Vk0uGgGyzRRFz5Q5JllEofoes5K1JHoMyl/E0BgItIKMGwgJZNOPUfOj1Yvzsw9GM4I5TOjw0F2k
UzZtcfwDhjiIL2Gi3Tf6o5DiemwCjr5mHuuvkCZqu9gequeu6f3bXl4cy95vlI2grSLLNT0F0ZiP
7TSFD+JwnIXGjTGye1EJj0VwhIDbXtg2R0Y8FP3VtHr+jm6ld5O7Hhn8fhWHbqBkVUVBJoLQv1UQ
M73ozSYjLfoS2QRtYJcMd956YJRNOtD8T2nv+FdFTROdFNzKy6Ej0Jp07Z3xRClzfHByRE/BSB/6
4qeQoZexnO23TUgG6FLdz68A+sNTmow1KbJm3t9qxjO3Sz3203HuaO4P1ISj/7dnNYUZMA+VTe36
ewBlSsAyo9KExxRlmiz/QjHvwbWKVpdfPozLFnQIx0faqVD8gkRZalR3Q/Q67zBtOS6/k8rLfkFR
NlWOebRctftdQIXiXt09TQmfWfadBBC7yE+nTr0fdGfDV4P355StW+q0uUFy7F4naDfcyoJmQD0e
qSl39rCtCnhXMnOGuBkftbtXNk/whySzGuLgW4wQUF/jHY3QfxNw94o0kJSNAhG5qu+BKYIRkwJl
nGy1OkFVVrHmT2jGSH6jg2DBtSTjgC7Mkf0bm+4YmYCZB3FeKoOqwsrZPcjIPpwvht3TFkRLbpSw
NwPYLA19itdprr0LXg0p0oA+Ud6p98HWihXJLvdM4O81SVoax886aJf+0ut6kQXblbm4mGh5IJ1E
EqztJ4J7M/Y7wzgkGeqOc8vknYaqK7kLuLRQGFhJrOra4PNoPIoONtjcD6fF8ZAj2ggClxbrph+M
PMyK802jW4JV2Nwdzy0y4Qit2Wl4qI0ce51VY75K5OI9UBwVROZ1DZOmE9DydqI0bq4CY93hEQo9
fU/h/7tTHKwCsfysojBfRXf4dw1yVHsPc8BuEAey6pMiwreCfxx7dKwNsFAe1dWoKOJj+y2J6I9y
UE63umxRB4ffzulUn6ZIBW7uHMaB5VPr+Do1DoVGGGPDt0XhgKR2N2V09daEZ54wDfaXNvkb6ka8
IcmJn005oTUYMND273kY8C/beF2XD9FmkJyPCfPUtAH77wXD//67nQZnyOJ+9+asjZoqfIas8KUu
aiWwmC9wr3e9uw6OjmUHuewixUdrfJqcOTy+yQT4NgOBqgnwXnxf5m0wrN15jo7wq8vXSXMdTvX4
5aal+QUkrshKO8Z6zv1eV69lM1HRK1bWPUQJa98P6SnP5PLMbxKjuSALd8jEy7JUArRzdsrvnPdH
cqYEPcpClQPQ3DSzw/MYk1znsY/9/eofc4XWdl96Su16AV7mN2/F9zg+JjrPtmagxWx+UP5cYIKu
N/OvEKEGS3i/hI6aEfpPrX0TIiC42iRAHj/7xZ/oV4aRIX8sR4SLaxInMVBGu7+ocu/ReEUTvmHx
wHDJmUSWyd4rjrh3eJjk9xSibrzrknn9OaKhkMUYBuwuD33xdq2nWDFXGM+7edFY7dkvntxn+RkH
m9zOvFv8qCkExYeZxzg6NRXncD52S2jvN12VU4y2I/iftPNablvZ0vAToQroRrxlpiSKVLZ1g7Ic
kIFGI+Pp56PnxqY1Up0zN7t2KjcBdFj9pyVvBiwdPWIsLTF5JTR7XoAizP3Gy8LA3fRJVp1hmSx4
9ZTlv5WdGBUq4FI+GoVuvti1YWJUgphK16UbdtOyS2b/rlFZynnLTqM3uZtaBmbLSMVUyZLAS1ij
TIa3CDKTZtX2fk84Qto59QNsipuvvIpCdOkNLpFKplIg2vR9NF87u49PaRNL+v3KCagxz7mu3Ypg
VnqlomREDTMYtV4FZeuL1dnuUYNgjPpZDKWol+hDwsdhCGFNdZwkEUcCG9mam3FxXXitz6FmR6DQ
1FW4MICT8xc64bQ/qJ+z8VBlGszGG/rOXxtaVPE+4Sv8bB2VZa+2iScETIqdZ9V3A2iF1JojNFDG
PK4aJ4rbtRs3UfaND0in2IQbarca8Y2Sj8JpXKxcaWffFMfj0RzM8RUNbuYs/dlBv1RbvdMs58Z0
v3WjrJ1Ny86ZcDF0a+PJys5eMahnTumyCoPpTeJhOGYKrdmb1ulo7BtU0eYKvV5SX6c928zDHEFl
LhM3BVWA5QUPXuOkKfI9aHLY/KAMss1N67ujuMrGsVRHw9KafW2cB7kgtR9+xNFaWigdrDCT1+3k
NOEKgSA+T/qk9fa9o0bb2Kcpm8Bu5lwgNC0aErR4SvTxVs/NkG1iu6nzndNEhXfVc0QbezBiCFCr
quHhaUPbWitOx9jcRMKBH4+4jIF5+FF7nzQBt3XTsevnIVbutFCuD+NroZl6cIM2oQME5TcZIgIv
KNKKGDq0LfyazX121a2aDLTkLtxTv0GCbfGrwwlZPOlpIwK7WbJpQIb35bbWRmXfMB29aD223OOX
kQUQviDz1rC37INztyysiE6PgWmh4mtRhfF6M9UtI3p0v2I4rh9y3eruLmhyaa+rwQzf3AbFSZI7
ebgayjD+EY12KBdRK5PkMHqTASCDLyu+EYTmvIFsBG995XEFzkbT8e9zbvv0mihRtGXbDLoMiTFM
YfcQYoJCihEXDeWn44ysxdkLzU2TtFO8Hxzkv+xTZjysTC3raUOXMT+8Mc1QcHINvlAnYu3iZNVp
2ipCIrhe47/aBncFJmk+vQy0QbS2lqURvPuhCqyb3p1hf8ZynuQhtBHAbCxPzBQaFunZnlqXmCzq
DoVPjsANFKwcVbx1kslRCBoqS4EHkMjcLakEJ0YyEBmXRWAbB8sClo1YvZZDKx6IaPVYQDmWmwJA
YF7WTSjYG4Ii+5Ew3+KlD9usnrXjJe6SYHeSH1MzHeQ3L5Nk+EaBHDCvOaAqK3DaeAZ5pgobhl6/
KRiwn8Fkl27G8Y04zRinkq4/yvBzAAw16ccsJQyH8tsQRnXdmlnG5pRH6kXjeYM26s3q66zG/lGb
UyfvgzEif7JSXflF6KKzl33RDubCKUvL/UIMmkIzmqDjXYh4LJh681ADIqaUUWI5jM7kb6SPbxyX
jjdXm3FqxmthEyK/QKA2x8cBjMrispyAzXTE8VTfbTUDGbd+1dLnDN+GLNbN4M/PUxz4pwKbkqZS
Fql3MAEqi6vQDtvohrbEqb9Gv5VkB9vUZXQ30rpKagqnICnQMFBYTUgnq9G/mxA3909Q4tbXxoQb
WmN5N/J13KJyYYOOPY5YkIVhEZXdDDJuOfEjQSNZv+st9NUQPONYHGUozk4bLHcDVz9i6NZhbnBe
hHmcfodSNwH2kAt0wcnVpiKGwSeuZckc5GRBWO1/bZu0eMw82B08NEUBIMvN1do0WeAyj8K4pTcV
jtQbSF/urU1lF7con88+3pHWvTRdnZyv2jPn4gTzSd00kjgUrTyrKV5BrCTnFywkqp/OqfBMWEDu
vZvSWNiZExe3RHmWNpuJNfg3KBEg2fLOoy2Wy/UrX0ZZkgWcyArWP3T4r78AfqNo74IfVZvERaRE
vYHEnv2rteoVvk+rOIRWHlvrhFoX+Yuf98ghc1MWwzGiVkz2g5fO3dY0S/2awltbK3eWU8+N36L/
lpfG9c/RGd3X2KwVG0Rppcu097NTFQ7+FwsTyKtnpBoJYmThLbQ8v3FWZVfhDtVWlb3qoTOsa7rl
4JBAxJ70axEFzT4bWsdfhKjknBvZDkn3JdVOFy5YvJ61QLgZ6pVHI9Zq1dkGul8VSGLT0jKXsOD1
6L9QUNOVwsWOEC8wQeBIQ+uPEjIIp5Ev5HXheHZr0EKJV0+l1WetUy+xP7cm5bmjp5VqCmv42jUS
YDAvqjHa+baysYwGZ88dNBKl/NKAPIqxP06FwBnn6ztH9/IATtF2oKt5+70cfQ+njQMGCtCEgWb+
SaU0Po/QbN0mUopCdBN5KGdL0pbzYSXcOCc/hZsd1247G7uln4SE9zV1VYpVGGsMFqUdFw9V4MYK
0Ujh6mXbp7W5rqzeqFBqhOUdtk0mWyB684oSPfRXJt0vH4ihs43rWRSWXqVjF063jRsXVL1aBfYq
AN6PKL5c9ioWBbIOra32hfDTxl12HlxfSLJDDzfnjy9h0sXDyzzOwNBauEmHqOs8TYcos38C1PAd
UpyX4c7supqqm2XNVxpnKZbQhg5f0u6JQLTRZK282jb8xTicoY1wPhdJdSQx6jYBfCZS+sS8npIg
LBaiSOxH+hfXIUYggQTHjaIGJC0yjG41zV33COVbosbJcR+A/CdhuPKEHq5bxMcAorzJI/fy7Oi2
IWYiMKiqWDpVN3Rrf07NftE1Z5O0Y5iQuQlGT1pfVa64BhXpXvvM6ofF2KfToeC6RweALAzHbdmf
xZrwz+bdaPJSbvsWrmIPodYr4nea8juyecUFnU6xt7zAdASfQ9UKAZJIvbGCrIJh6G0LaxGCRtwR
1axPjdGpfBXlFXd9I+BHrB1b+9+k7DAaAIKiPy9s0VGER0Q/kTs9Y/lmORQ1uoSzqHMwaCayNP3S
xL2LPHAJoBm8uHSvfivNtOKfwbNf2tw0aTVHsbys4Jueo5BieWkPc4VpoAuzuwb7mrXw0SuC7wLL
LRCSg6xwKKH2VQDM39l9SXRHQ49ZkE8yys2YhKO1cGQ+sd6jgKAx6qTOOySz2Z6ixJhOsbBKcwU5
XdRbtwjGX7R8MppF6rQwh+Sgd08wGOoJ8xHHlC/zzNlZDfr7aw1n+b3IQvwKcyZ7Zx27cXZPYFXP
Zb+W3a2jIOjPQoAOuqOpiwd71LlYk26DZjKax/QqJFkXL15pZvvcVY7Htd+SYVmyBScqOLAHG8i+
Qkf4qAgsI1GvNkokki7w9zTptwQtJFJFZkRxZdlGPay04wRYRiICAO9Mkxv4ya5LX1+xd/W/yAIg
pZ0rVhdv68IpX2jvYjgou9KqeUyVXRmbpMz92wRkkrM1MfmwPAhyut4EFFnMlUSEoFIbKo8Lamtf
W7gha4xO+WgP66IEw3yeCyc6DSOUHh3oavM+M/1cX6cBfdzWrVQyuR28xtHXYSnPkuwusOJ1PlK3
Y0HK5u8YiGGOuOFQ0nABhHKGIo6++g1VE/9H6PySHoguXzeuvIXFMJC6LXLDnZ4HP1iWuQiPRMIk
3bofg+ZuMEZL7h14YutLqEP5aLdp8222raFGodQpsv9zxWUVqULQekgnioz+ZV0WkBzteaE77bWZ
m/M1PpjKv8NZPT3IMkMKMaY1rvtzSdZeNcojxpENH4MfPg94tDFPfWOVKl0jnUwGGa6FWXBYIKEK
d5AE/VMrSvkC6JKmCzRQBPajJfZ9mitG+nWmEzLy7t6czAV2j+SbnoP2a1BmBgtwtDGijMhOfwgq
JAjEBgRniTB67F8GI+sg8Tp2xQ2cj7TpQD5yI8ZN1NIwxMwxxwUR2xHX92wVTNVo0xO2QCzdA0FU
nAkz5GBHN0/8EqWK3Y1tUuHfBcMQBCcPvxD6Pm+I7g3wwv44ukNANoPkUlOCtxtIbbFyhu1yNErk
NAX21HZp1pWWO1vGaNAybhPeaoLSC5a1HTWPZeb0OOc6DEJwvl647m1p2vu6qRRkTezpr0obTbPt
ixwXa9x1+crSieuye4dljS6fBGjKLfOrImUYJrpUFVBrKoudBdJ7NrDpYg0m4TSsn3Euln0quMF1
toh3Ax1Uoiuc8CHK9iQzhi9UO4UEAhjK5DZDOtP+5AJXBvMiDwtCikBHc49zPZ5uFf6B50G0yGbL
llpiIYUY6oeJ8COUfDNqUn6u7+TP1KRdsq9V1v/IYqxJC6RKNfuD8uRXpzSm28ycmIRVUqls09ed
ehrTsXjwknwGjBjq6bXjsP7RI1Bxzxap7lTGiaFWdFOZBLp+Ez2v54/OgxNOqAcd7cuXPFbnrWDy
wmKJ3a7M+R6UeigAUVUukroltqW1EYStAn6nt5jYi54doibQWukkem7DOEseJEoumH/21fyhFmP8
lBX+OKFSbLsTuLBWTMUZG00XmX6/gwoCgneitnA2poVRd6GAHn96E3XmqpFzettOId5cvGYNWhdM
cY85kU0h6lxBoArh8BP2Gjpivraz8rFaDgZCVY7GbybLW6+Qj5avHsg7yTu4EPsVNg4SDMrB9JaQ
08MLgUqTjQsxTY9FGQbETvumYW5bSswDqoj4BR0SWnpHzSnpbCR3vGDu6vWG8L2o3obonSIk4k1W
f5s5x6nBzEw+cMP042UhS1T9ZtLoO1QnY3KFYiniX7vDWO5dIl+qmzkvul09a80sgUxKmLu2iwQa
SuBlalAOLb2m7W+zubJftUBuuvDoV0A8nR4AuY0AKw9SIhe9FKBw82hzPf+Ox6Not0WorV/EdtAW
dSSgl8RY2Hlyzvvo/DU6kaCtJ75o7uD2zNnBJqIU1G6tRCWXXqameMP9pzRuPT1Xz0BjkD5ROJQv
bLrl7UhNYC5BaH2qpSahRbhnx8l3doDOWmAHG4ObibwKqGKRBlcgxdLZIYItsnubPICex6zAAXXX
+pSJQTYcPBtdFlueGqgyakqqRZLlbDh97jTuU28JO/6GYSWKt6XbpzcIp2QAskiyD5MWVYYCqhx3
wCp1vWvijkAFJ0U+uXRFGkK62KYnlrPyBlwBThn8OGurDj38gbmdG39wKNjrSV+fUeRvCVEVGeIE
Tz5ljghAzcch9o+VNTT1PTwV7rLCP4caGElm6dtclm227rzS+dKm0ZQusDinxxDOiVoeydMXZU3Y
WXpRztDlRjKV9FWYuCIHfdaD/VdRXoIZnVUb4O9MBJYCvV5ys9fU+149WbdlM0dHE9PNTWe5OLAX
bHA6eygw7AW3rjeUFlVam+L5Xpq2aVjmLRksXCM2VVo7oY+ot3Oat7kgPFyvwG0Ryi4K3/aGcUNC
f290dwjxrdo6+VOHs2prxSIpcPPgBCyi+2AiW6G+9iWaYG6K3LdktHbx0jse1hR84cme6HHfoFmE
Y+UGdaqO62+ucmeTGyB6p1WW9ApLeul64SYJCZItV5UWokoQHVN9Z8u6N8tfqolqNJnw1cNwMCra
6T2gTp/9taiGgcrLTAhQkFXrhYtOWtNPSXRLdTWHFByQC7YqH4ckLNRVzE7orLrcL18DIpXMUwOT
f/Zps8n7P4y+GKKT8KYAzsYXWUCg25jk3T4zCm/e0hWyLUmxdnsglyGiTfI8ubrYT2qI5a4F7YwO
wSBM9yoPYvZM0cxxsRrM1BsfWtY0rSNKz3VxZZCF8Fx3Ip2vGz9zwgPeIpxWggsq/i3YUGQQFqu/
FQukeBiyFiWry6FuxTyyBvnQxj3gCaadMYO6vTJIpKP3GOkvrJ6ZdAJijHJkOVEbTPyxkOj9gpv3
cIb4aqLmh6JEDEenylM3+Rma+m60ZkzEAQQBiov0yem1+01gn+G8UENwb6m5pAWFAOycoBaxCeVF
SmXDuVNyEQ9CZ5F54XSyQ8fuj1BTnGGsSPupkT7p9hFr/LY3+p6oAz53cGU4Ovg+xnX0lvEC5nWM
JNwEaADZWXfabb4X8UD5ONgJEKhH4zACiQb+zCScBzxztpi/qjkywp3IlKF30Hfjc196w6Z0XdFs
2yYc+9ty1ISu+OgJHvoAiA/ZBB7g3Rgq/KaE/wzMFS8jLLBnBt7OFSfsdewh/UE2ye5AXlAariG6
9W4u5rZeV21d3U/T7/NOWuNTLSHhVlrEsJhYZ0p3GTOut4yHwBrByJ0Ml0nd2eMurLL4hbiRhFtD
VwQ3GFnJOqGRU0VrU4uG3ygtUKkmDjL0BdBtV+3Y3hV7lt2T+zPH8R1gl6UXXNsB6hqTG9gZuLLk
usGD+QCFDzUt69w4TnEMZKujAtN62Afdr2FwW66nLCC1TtFTcFUHKa6AB3Gk3UaYQ0MiHyraR41g
KNf+3CKaHmkMQ28C0nvEdSeVj8w6atBOmFCzNQuqGNN1LFXDo0VhO98IDxgUW7oO++XQgEqTK2LN
XEgaW1inXMsx2fqNH58NWnVt3ogeXwHUgQFup/TYjyuz4Ma15P5rop2YUrRYXtVgJYl6IhZg5NJF
1AhZrUQWDT+RznP3CxGcBgsr9jp7WzVehIWE83pbESE4rwkHc+7jmrSEFZkd/Z05+FDcXRhycUKf
xzzL0bs9tWFtQxYHTbPybLBmpHOmviP6JQHPwrKgbzxyxp6nahjD24qGDi8+fWFXmRBd/3WSUN7g
6FOQUvfC17O+4WkxyhL9h75R98ECWscslwQCEu1ipUCRazQnaFwl4QIILriaWXg1tfOizteeVeh4
dcQvdlWxD+w5fNKmh98Z4tZ58JQ5rTCV98e61/lmRugaoaN32x/Y99Hu4AwBfyenjsvGDOxrrrnF
m0eCZoKzUxmedAECmeFVx7xtrQ38TYR2oENGQ4hmAlupmiHaRaHzl6wY8vDaz3NjROOdm6sidQkK
CCyfvw+UQ8jZ4AzzoebS/r3CZoBJ3RjS+3jWjsBEhy1mgQK5k/CUaIs3KSH6knkWNNeVaYVCgTLp
8l7ZEThKaZbNr9Lq1VsFNMwv0KXPJR3EYHrrnUJ7az+ox2MBtDUskjKUwU/XNKCQJNz8NrKyoFii
NWofiI9wFZ5xv+BW1KqSbtFuLa9GW8OhNKUTR/vKbfx5FUBBqbXfCVKtfVT319Y5Ymg9VXF/ZGPt
szVEEyo0i+3A2Mqi8uStKrppuMYJgGFiIHvE2tcJ3rCASzU6QLNp3lzPC+j6VZqBewK/Dmx8sVg6
vDEgSqo36Fmb4TKMjXTnFh0msMT24m84BlIUwU0wtMc4Gt3mILvxrEvrreQwj6NSxxZebTiYfThC
mGBlSbINOgafiTtkWAIt3L/fEzDgb/Q2Uyd0Q6i9KSh6j4CgAK8jfy+qg4e1wdhza+kFvuC2ytc1
LFRFFgQWGkCJBI3aIqSWMpYBCebZRudcnFhZCazgMtHSoDVUHvrhFbscsZGONM4iIrL1yKHp56E7
Icgn3paJr3zCTKIZxV+7dBK7k8eoMUokLDiJk4FDLcaboZcWm3VxDwY0480k2NzZDC1tlnaBk2FM
hGzr5GYmCNK+ngZItzMSLJi8HL8rrqZzvExyq/0xdLU8FTYxsPky6EB5DhOJ+4RQla5J9zUCg9r6
GpFNYX+xiJKABHYMY7gDoor1M2rJGCu1h4rAXqXIXVDDCOhBsEESVcrnxOvd7zkbDeoPCUfhzb0N
3zO4RDIiafPy1aCRoaMGh3jdFCprw30+uL23JaVHN9tgoGDhQETDQcusVGcKrbMbkCg56rS7qsoC
N3Lca3kYx8iMAlDq2JJvc2nrG1GC7n/xEHRZpxbpIQFf89T696lq6/AmwCQJeqEMgzTfmWG2NYZb
44tlN31FNxT+tIfcA+/fBbWGzMf9IpDfYQ/P7GIlwqi+a422FPsObMEnfEmIh1QkUbCaTUFxXWcD
yh7jbIUsISPMK2reKN2PESt2F/NV7lttccsMdEvIQOH58SsXzLHZEmbZnXrh1c06GdyuR6bcGtEe
T3FkLlVfTbi5MCFYxrUPeE9cVxjE4V2YKfE9VUZU75Vf0x/blQG3EKy97itbSkuyUAtZR45T5PcZ
YIMnfcizBklM/aWaOQAV/rkizq7iODXbV9+k3gYbwAG/rpKplrcOuXTxrkpRIhCJRm7UwgHIo71K
nkbZCxEtQ3TW6DrmfVU3qjrSQYWEai3tpjk1QY3cbeaTmXt8QhE1uzAcWT/anXKhqLsG0KMfyHpb
FU1sFydg83G8ki6yH6OXLk4Az65CbGxdb1Mp0sXxQLjs/MP2eydBltumb5+Ei/4bZCtIMERF4ph0
AnfERVx61heWj/KpPaAb7pIHkRfrAg0eAyJuMhezET1Gc77pKmvv79rlki/1WfLsOb/0MsvTl4Kg
e/K+cQ5eZIYajNHnXtQdhrye1r0mzVyjh4KcHdSOKzlQIJW83GZj3W0M1/ta4h/bm30sjhF+gfCT
vNV/or4tQYderGzw1+cM03PA/B9R305HqE1cVd0BLmLdT7u0+BlEX0jL+uTN/xNU/3sc2t0grCKC
x79483TP6gRGoe7g343tY7Wcxr13cIx1u/Ssx6Q86JWMtgWpCMuKxg3H4rOU9XfHB9c79xIX/ILL
8b3EE5XZdgdc08u5u52JkKD+j8wtdvyAs8NRiOx/cRMDiV2rswq33U/ylxiMjaqyT2bBv8GxYFKm
eX7ptMj5pwOIbvE89sR4HSA8jlG9gVU6pPX9x+/83UEs4r+ZZZ5rXX5aaEs55mj6D5Zd3CFvu5bd
fWo//BeDcHsDGadYEfZFNG1WRrJ17bA/EO/6HLjWT4zcd34sPwkpvnwWJienMg45LwBqcy6jkl0j
aEzfUQQLJS/auhfek19/MsTlSmAIy0RvQb6uQxllXcwQij2n9akfjqm6a7P7LPwlgjfdHf+z93U5
ynl7+GO9JaRoz7m20mOj30Tyww+O82eNGt55V389yMUOo4wxjMdEpkcveQqd29D+YVefBB9/9q7O
P+GPpyDFa7SDnqcYwpMT3fKuzPR+av7DuXX5rs6/4o9R4l7i0jEZhRC6ZW6Rs+B/sd27/98HudgA
E4TmNgrC9CjxLmTGT/LncO598tUvz53/fRIqE3luJGlaF08CwawMZbrp8RxjtYB5uTJbnJwfP8m7
H8WHzXXYyF1kUn+/Lm4CCGIJoD/G6ugTRpqSVmklP/TwWed163IzPT+OcFiO0uMmLuXFJPb60jLj
KcuPSXvD9ThpbvyOOGAEaLP6OjnAPhAlBCxuZnEMvS8ZAdGSPnsj0H6MeC8gR+rjRz8H0P95qF7+
IPn3o4/tbE9GyA+KZ7HOyc9KHAFXGK20ofBkDYvs5eMB33vXf76BizVm9FXoNqAKxz7Yim8l0YSF
DzH26Zu+bIR3+WAXC232alC3OsqPGQGYBaJXrFrIS8gLC7bksQV497Jx4yGe//j5fs/IyzfqS48z
QlrohC9nbOdnlomxID8GpXHEeYck60Q6G1Jykt+Mh+zee+Oq0d8UV+5NQd4POOpnIf3vvWPf9iF1
zgWK7V6841TGTjch/jqqVdytY8NZYMIj4/uzRz1v7P88qmO5Aom6Qy+Si3c8WX6Iaq3Nj3V7D2a4
IG4rp8q3voYL787ekMiEFixffvKCLzsQeIJOGRz+rkk54gr3YkvI0AhpEIrpJEiCMLkINcQK2CuV
9vfu8GhV1yBLKTf+ztv64m2s89P5W6CgmMiXUjuuzRunLz75Vf8s7IsfdbEZtkkyjWSGTacO5940
PiY46QOyqTquv1a1+fgV/LMpngejHpQkswSC5gN/L1pFfKRThLwBL7oHOlho/fM/H8Dlzz+34iDB
x7440cG80Kg4ajoN0EBSkvFsfP14hH/aE52/4p9DXDyD0Y+Oz91uOilgLde/ie0fPPOtna0Hcp/h
VfdkSPR18Ml3+j/G5fbgeQ7lSnCxNgANCc8r++mUlbe9+kqe3so4+76Co+GTo/M2duQV1p+slH8W
JA/La/RoDUSnCAq+vz9YgxeihhSeTwZpxG2Btp41ifThYH/Wu/29kehsZnFDsoHPzIv93K/DUA9R
bZ7siOxuMonCdE/wNEqbw8cf8LOBLt9jUI6ZHeXmqcOefktQrAHeRfQqCzfft1Pgr/6L8TwBwPu7
9PcvzuiJ2ym3uNE8iSZb5O1DQP1EvHpd7D8e558DUdBO13FtIcDXPCEuPpUTIW5BOGHioPaOrZNt
2/oxqjWZPDb4vjj1lfnw8Yji372DIT1qGzIXKNEvN7QCc3RjD5N58iqCOXPbeGtC138qZriCgsCo
a8eW1VUD73NlN7P1A7io3tnAaCvCRpvbIoUTmS0MposwSovrsUUmTfyXc0UUxaJr1WuLZQJvr9Pu
epINFi3Y+dIYjNvCd9I9oZDxVzzK8Scr7b0XKc99jy2fGS+ci5mIGqPCwSDMkzU8lF/TjH1wOfer
Vt+qT6biO2uamyAhg2ADbIfWZSMw8HyjalTA8iJ2OlPWRrnuOpmvpD8uFfEsIyaPYSYYaJ7WH3+7
fz/deRsJiLZmk/Qo7P5e2FWTCdo+jPPJc40N9nniI4xNX1zFCKAa+frxYL8vUn+dt4LRbOnT8s/h
L+K8Jv8o6zOSZRBZevMpasi/wZ5yHbvOzk6LL1YBfUZULvFa7VuF2RTbzaqV85f/5hcEYFV8WSG5
VP79C0bhICgmuuHUNAbTSz8Dfe3DcTWkzh6v7ytOU+TMrp8tOiq7jwd/711z5tMX0KGTJMXV32N3
STSnDcTpSZbNo3/VeMugLB+K+Zevtv+vkS6bgMUQl2j/3d9ftVrY2I6hNK+KOd8bAyYRv3z+eLx/
99IzzEBVDDzlcEBcfNdSohwJssg88YRXnRtuyNHFVq/u/f6Tkd5dKi4wHrOWhkXcdv5+ieB28Wyb
BavyWLsV2vnvafNIH6cUv5AR0pY6N9d15X22Qt99wj+GvZg3xLPJItMMa3jNRvfbpNVLw1WHPA0f
w1Agy13HUXOIlCZmd0VQUmcMV0mQrRUAp/6sN+K5Lr1cR+y3IFqeQ76VezGTRlH1FRGX5qkc8mQb
9OMvGrYMuzHDY/3xl31vznIHcMzAohWMczmTClE6CAJ5bhsKI5vJuN2hPVPDk4MB9OOhfje/vXyq
P8e6KNpmParazjPzNDgdlhnacixh8Ha2UT7BS98OQhrL1B5v5lrfwQtcF7P9UOR0KyYQaElIb7pu
CvSkDgnlCy8g8Ki0JH4Y8xiRtBvP7V2UWETAGXpeVSBOxAOAbYfWj9h3tgKF2LIW4drtB3Stovls
6/u35IXtIjjAD0wBWhZcPJxHO2UUfJpjWTiEwsr2tsu6F9OZ02WRlzTKkeUbabL7qrZfoVcOiR9f
5boSmDDlDmnr/Mnp9u7vkY7jAq45Ab/q73VE8QViGnbmqeU0XQyOSJfIE+1PRvl32fickA6dQ+h2
DAZ7ccHSGJMNKSNx8jWicCVuCu92pm0UclRz9/H0eXcoh661wqTECsyLodBdzkkHysfs4dZCaFtM
QCN8Jor/jwf6d/HxTBQ67HYBWP5lXUB2ST67EwPNXUMshKjnbUv7nG1UyeiTWu7doVwTfi4gl8EV
5xLlj/PSsKZCdZTJJw3N9gtnSrKMkqH87ibu948f6t91zkOdi0YURYJuuRf7myT31gkiRirhfWGG
l3l/BWtbENVT5Z/Arda5cvp7oTMYTX99uijTMf7yNpHldtbQF0HAzSoyRxH3eE90r9nZ3mPrvRZw
lUnyjM2KRMddhpFMxp/0Bv138sPOudSqbGk+5MfFXCljjEr1QCcCf0IxSxlQQOoV7n8xUaj1PZvj
3kIidjEKGUoWDNggTpR+JgS8jWxJlEtx//Gne2/i/znM+b//MUlsjeOXTpDiVOVsFFdGckdsJJKT
j0d5p3bjnZ2PeZ6IeX/JXqlmVkZI5tUplT8nJFhG9tiS2FgWuyz/iS5iYRcvbYmU9O7jgd9bA3+O
e/EWJwVKK71JnCKoKbuwr71hZ6l28/EolnhnTv45zMVblK6Sw1xY4lRWWKf9UK4qmh2tGw1GfBaf
0TKg7ffUyvqWtODkioS74pB5WXIz4YH+5NecB7tYID7br22zP7N3XrY+ttsSX/EQeacJgQA3Uu5H
xHgsIu3JNRmn3frjhz+XCxfDBR43uIA9mi97OVwI2O5mNiljffoqiS0GUVlG451QzNgWA0HUXcd1
88ka/HfQwMTR69i+CwhEKf73tEWx3+OWybxTUls7o1zMD7k8DZN1k6X3vnsVuJ+M984XxhJvB5RL
tDf26dn494AyTEekW0NwEla3rokYaJK7OtuTFE3mlV7UPex292RLa+lhLWTz+OQt/66V/n7NaCF9
nF/nnY/a7TwF/1ioAUp9P7Wn+K7ovjnBEWfcwk63FsqbbFx2qAhGYt545cSoG8UdMql5OniYM0ic
qUkn6tyCznc/Aqf+BJl47814PpV7IGlXeG7H/PcPqzBoohiwwlOGsh/FhtlQY12hf+3R38b0bwQ+
wNP4xd0kn7YgPb/1i5fC1ziTbg7VvO9dHHH9LFsEflF0N3TiWem9oi17twGGImb74HXjOiABUhuk
3ATztioOTnKyjF2UNJ8suXcOJahpCl0uMDRT4aL690tA5I8Xw8qiO6xZK+k8mzN3b/1QfRew0gd0
gmYVLQnzWA3qqxd9cvyen/LyLfw5+MVbUP/D2Xntxq00XfuKCDCHU06WLCpYsiyfEI7MOfPq/4fG
/+13hkMMsfeJBViAit1d3V1dtWqtVKN9PaAdNkrNfTHAo0xXt6V+g1V6kwMuktxsZdGX5p2Sp6Jw
P4lQGs92Q4BaAl0rivcMRwz9TQHgGfjqrCOsDGvZ/IWdPgUXbDsATKoxz+YjEDQOxmB4z/oD7HVq
cEp7x+gsO9ajXVZ8CObaRrsKZhTq6wAbyDHwTBTnKTBQPLIO90H4PA6Od4zV0+A9qOGfljmNwtdG
pTwKF3a+H3TPiTtyfxup/xlu4WMRNrJwsIT7CiJUF+7EIhc2RXegR8iHxTgOg5X4+CoQufzSv0+i
syOhQ7wR9bAufK66DwW52+b37ZP96iKZ/f3ZkQO5k1HpLn9fbWn6N4sN7XpF8L1tPv69HVPWSZXp
XB/KPKIz27JOh3EIn+vuXS0rx8zZsYk+PAdeJ6zM2dLqmiruRFzFtSXOXi5poXW1ELmMyUjSg9hn
MRSABc+oMc+O1dC0J7qvVoIQ6XqhqBARqVqUiixN1WYTWVdc93UVSQ9JAnbU56mtP2vh1vs6ds+a
d1clzzJ5M+UVzQ9kHQXbEPSVYS98gSyJ00foBnH6/JCugqiWrb6Qaf9onKQo35AoOPzbVeTvokxN
FGCxc8TpE868sUGyoWmkUn4IdaQeIRwRP4zkj26s1d2WhiKLHPucCApgqNnZo9BdLdDALkOxDOY8
2lfaitv//QsX5ynwvHMLsxuNRmTPUCMsCED8Jpj9xPJ9L7p0/Ga7tHWq9lDmP5pUOOXau1lskYc0
VuKNxUFypk9IXkNU5rgVWRWMIAk0+UGD0XYUERUOt7eX6zoXNo2SnAIqsaIugVC5XC8lBl+YaaHy
kITuvvU/cWNbbYrwXEZv9y8rcExUKZQ8Wbkqr87zySw3JOUnGen5eYmmQhjNHJWEpqBkEwYpCO7f
9PzW5qnwPwnhfZG93x7n1eXIUw0gk06qS+SI0WYb3u/GCEVJ03pAdW0TRnSnxflOzhFohy+lgIqj
WBngdSyg6Japqir1WTS5jb9vobONEBVhbkoU+h80WvmFEskcF4Y4CUboodmmSGQY6R2dJrYAVZ5U
UkESoFZQA/v2uKdtcOnEl18xO3M4QhsPanz3wZB/D0gopY+FsbLj10wolx4kyAZ9VUPsPtCtuQ/j
k9XddXCn/YdxTIRYrB95k3l5iOh/IGXTug+VV8Gx+VQXnxprBeV37ZOGNG0GbXpSSABtLgeiolwj
xePoO2Z0p32VHnNlJ4a/KusxThFFLf/13r60Nnu7DIh1TOlS3/EQNto0CS3zQgWC+/a8SdeOP4XG
ROSKojOkeY7O7/wkzI2Avs4xPSXZ5wABeHeDLvZQDDQ+f0mQWKEffkf3bDmeOgUtJSOfmgEf6W/b
hXq7cwdz5aOuI4rLb5oNvZBzoY46L3RC1bpDOUTprJMXP7ewl6+MfvK9S/c3aapk3KrBNUHseLmk
McTSptpFoWMG9bYw3nPE8nzbffT8rfVMQOZAptb/trSn23aVhRFKBvhu0Bk8M3gKXNodrbBGo6qN
nRimTx9+ORvhDVuHCCNt7lvphxSlm/SXoh1CVEigp4NK0xbiI/RDsgA9uR19o0vLbO4FYdfBhBe+
xxR5fLpd6Nl5RMUgLB7pw42/KSUVp40pvlvwf9wew/XdA3ZmyoEqcK2TYZvthpAMhVyUeuwUcfbL
BL6h0nJ328T1yXFpYuYHyO9Zao0el+MBksnaU69vh3IlUbhmY/KQs2NYaQNtkAdsaHA9ivdVsJPl
FXjedVqLmxnsvEEXFPqT6vzgEOE81NwKkQahLPaV8SSVn1UeRDSr0765jbUTrSV2V0UHfw0Peh3H
XlqezaDb9Y0yZjXag+bnb0pG4ShG2/VY0RBye6kW4oRLSzOPrijEprnXZA7974a09UzUbeyAkrJ5
qB+g0fZX7s/FkfGsNE3C1GkfXa5briRJaNE35yTqh1CXdgudsJx/FLSnBTDY3h7dwnZViQ/+MTY7
JsReTSbBCwZHbwXdxErz3cgOgOvXoq1plmbnEYZoHVAlMldXsC04TMcyalgvv0MqQTrp/h0d3UYN
KC58gH+t159QP6CAn7XO7SEuLyC5EfBSRJQ0MlxOKOIRjZQJRebACl/6MO2+ITZaZjR2vhniU+l+
6sOVU3Dp7iERAiSaei7RkDWt8dneE6sAcrPQyJ2h+a7+ThA19F3E96pdJXwas6Pe7dyfMjLY5kP3
OEQW9Oybvv8w2p2ue7vbw1+4BvkInXq9zN1uiLPRh+jfiEaa5k6W0z2gtZto8DZgH0P5KHu57SnD
ikstGtRVA+AH8YqhzQx2Q+35JCxzp9K+guDfiN1D6HrbUHeqrAOLuWJuwYOB7hJr8qgFFzFvTSmM
UYAvRs4Rx/MBVCMfT8oLoqKwWQOPLdwLGt6rQ2831ePmiV7ouymTF0nh0NQMP1q46aqV8GDJAvEX
+SSclWzr9Pszt5HzhoZyJS2cKkik+542qB2EGmsHzLIV0pUc2cSU6mzPT1qAeQobkpObVQkpTi49
0Xa8ho1ZtAJcY3IBUhrKbCxgNJO4ioYCSgm4O5P7iT/9tmcvbWzSnqRdLW2q8ImzXRbA9l75VlA4
iPXYCrC6R8gZxfpgHVLvQeJmNVENvW3z6lKF84tyrEYijs3Nu+pyhdADb/IqxQfolMk2JWRlRx0R
ll2pGu32til5uqAvjsyZrdlGQjwcJmQvKpykf03CX7+RL2s39Vao7wf0QE31saLBP3920y0i11r9
GH7j5/ADMtr2zTtVcEV68srwr1MDs2+aXhJnHtpBKSUVJt+kK197D4K6ky99FvwPxAJIdtuQmkQH
evk9KEOGw9jRpLS/PSvXIcfFF/AouvwCxVJ6gJZ8Qd39cY+u+2diuCkeRwUWl3GvGV+y8YtUWCun
6NWlPEWzGt5G/C5zss3WXcnFGgWqpnHMLtnl+nMr3clGuon7SW/n1+0hXvkYhRaDcwYkEDUXEiCX
IwwMpSkKXS+dIom/5pG3T3MkKJrmy20zVwfnVM+x/oKO6NYkM3BpJqVtUKMWXzpIHe4y5XOg5Ycu
e+gQ87xtaGk854Zm501UMbVJgyFwEq8Ie9MkbT2MarYybQvj0cg48OigU463/ywihNclp707YDyQ
xSLhaPpvRr7PIAH918PBETg5ubx4ls8v1BxqbRNNjNIxKDJV4VOwG3kl37Zx7eUa3kZPijVl4HmC
yJeLU4dwfmkS8E5JF4aHrC0UanxSSaPIgKBHCNVSVLmoC7URNIxQykwgR/rMYffc3/6SBccHCU51
i/o1/8zBUmJCp2VOc6ojGq2NSs9BDH5GarpxjWCrWmvP1uszj3HTgaNO/X0kj+a3eZiGk0CAR5k4
/xi9n1lBr4a/VWRSY5vxk9JlRyF/Qj39rc/31reu9g6o0EJc44tHTW43ZF90o7GBkMfto4UI7Mq6
XFch/34fj8MJrUvFbeZkURnBekwpwGlK61gjiqf/9JFtUJRv0h2cidFrbtjQtwjiXRyh+62c8v6h
8mlFgPxDfSgt24+/3F6g6R69uCWmL4I8QlKB1FBCmHlKg15wDWsmt/lQvNP1sqEleyU9tLCBgV7T
eKmrIIS4bC+dkU4Xv0+7onZyaUT3+K6HnivSV7bvgqNNTQEgaRWd7PbVZd5URjFGVe1k0Z00/iks
axuG1kb2J22RNRDNwllxYWx2tcaQ7empXtYOdGQbuaHz62eb/w70FdzaVSisKawJF4ZCu5fF3XE5
ceSU+hYZz8bR6x8CYkAm/UYSyHzy2rL4ppF8uu0L8rTYM2cwaWLjOaeQg8EhLg0qnZcrqt41jm8e
lDrc8VyF86b6WkP+o1hOdUohhjF2w8/sVbyPTtmr1b5Z0R2e6uj3lXq8/TnXfjNVpokwaaYFwqNN
rnsWLMQJwrixGlBwSZ9q/beZfArhnvr3NnhTSrgMtLxXpSVfzWIB9rDGKVGBCrzHNIs3dbuS57je
Yyr4XHYAeSEwXn+n/WwgvtKpOYmtxmkUuEFrqX+UkbNYGclf/Pbl4qkyr1ST0x46UapIl9MVGFZW
NgrqFLGaPHSvekcEV6PxVWz84C3xn8cm/yr2MERV7h36YYOLEJKK+oIK/HHnvfr5roO/Ln7IEFIr
PkPY9wllzj2iWYL7cnvSF+aDL6WWR/8VJ8/cryHvkghOi9ZxzUo41XGLxkI1/L5t5G9N7no+/mdl
dtbmZYleBVRWTjI+NBDyqGi3cQuo3/0nNUGRGjk1xKyt7KkX0y/5H93fo6fmyfGKFy8Mli4GvGtK
JNMOPvuMNtNdhE+rwQllRH5bKI9WBrqwTdA5IpRQpqtem6dMBR9yDKGSB6dCOF6HYJgmtriqt7en
8/rIQyFUJ+aDeJHj9e/Ne+bDOiTj2dhDYiyl/RECSltDZzlN3+V8xdDfO/py3bi6IQsgB0A3Bu5x
6cejORpojWeyg/hetEmNwHaF9xD1UvW3Ju4SJJqAfxtuZ8cvmfylrPYw9O2jtHsMXKDHPBMhdDu2
UBYOO3kNkX19IlOZmvgDyBkQJM5rU6WfBDpgHdUZYeDbZKOkbkc4pFGyztFKUBMd6ggRtEoIOd3t
+V+2zD1qEHZzLcxeEIaZ8UausFySee/IjqOZY4uwIZ6y6muAVu9tc9deS9pfAVVABYT4wJodJqYh
hsIYhqoTlABHhHxfC8HKqbhw2wB4AvJDrylnI3fd5UJLaBST47JUp/Z3+VNI22d9GtFJPCS/Yyf5
lDvw/Uey3X0CIaqo+xpyOOlJ2gdbaQPD+O3xLpwWlx8z87rQtVKojk3VGZ5FKLH1e0ndUHsH9Bv0
pwrll31SvI5f6JwZ6qO8t5rTygdcBzAT/At4GpBjXgXzhEdmFt0AOEp14OemjLtRpOfg3jXStzyU
bb25i/0HubmLzDtNgt3WhBV6H2o/wual+3H7S5QprJhtQL6Eg1NGtY72q+nAOdvqglYYhQ4XvGP8
NGNK2LZaI/z9KGyCJy14RGauEQ5J8VDcy3f+neqEz/pjeRe/jL/pw5Bt+V0yjhSkLFpdNjl7ZOV8
mDxv/nW8bciOWhyp1PYvvy4qKznLQ75uqH82kOvX1nOi/PmjttsSjuUsf1+ZDXnJ3tT0AocJsFBt
dn579NDJ6G5ojvLYTWTEdv3Uj3vvJdhF2h6Os/gAY1HXv1CLRKzKuy++WNJefmg/RuhcH4T9qO7k
ej8az5p+TGEwy71xh+7tIVDXejiuL4KpJ/Z/XzqN5Gzd6qhENlpPNGoara1D0gzFhaau5aan8V7N
Pzk5VadgQ/1mll6Qfan3jKqD4AJKoxLOMZWI5iWQEa9GdYKWVFWtbTTV9vru9kpcIyWnnl/iBhPU
iko2embZQmRgSIRWc4Lip3YvuNtU2sIE2SKPPhzr4HGAY7YRX8ZgZciL83pmdzorz+ZVG1yp0apa
4zz6UgavKSue/6e1M0EAMTwS6n/35JmNsu7gYc1GzUGEyhmN6Nia9QGC95Wn2NIhQ5L7HzMzZyaJ
igZl32uOFmsHrYv1jTHkP0sSHfEkEwi9aL5ykSzcW9P1QR6KtZPBuV5OngTjXkxJR3Pi/CMq7wMk
tiMNoTIXis8A1K2w4iVLI9Tp1iADwEsGxNalvUyPkEzxdM2Buxjw9Lsmd4fQ/TzJsfcwEd92yaVb
cgIH8HgmJLruvQ3KPhDpKXJMskoouVnGLkvpYrxtZSGrQQGedAE5as49ovzLMfmNMKmLy6qjw72d
mt1Gi16S+IsKZYqo7nQcBaSuaPe7Dv5CA/HbH1G6L6xTPclZ7C3lA643uxY1u0l2ZrniUovX+F+g
PMVGS7macQ09g0aOdNVJw/gO8WXbBaYHrX+HDoOvyzbU8RvNFTauC7n6+D0GT99Uh0TaKMqrZx3B
gFmq7X5GzqJtPqFNs+IQ1zlnjg26nwwyewY367zfpBzGWoE5X3UkgOaagrCm3ZXV0d1CMfjd3QLj
aLSX4KkTzO0gvsHjdnv1Fh3yzPzMIXuVpzbuTsjYJ2iT+UO3C8KiQCwvSGxms+BlPSgrg15yTFAy
BhhcizN6DuyGas3ojIFLy5Uhl6f4FW6RlIr3/35oIBW5jHkaTAigS78Ez9/WFVLhQGSgxA/fjOG+
M4p9Kz1KQbgyjdcgUJbx3Njs9HcTb6zMQVUdmPl3eXlHrVc23tR0L/1AR15Vd8mbcmd+CvN7FwrJ
2wOdDqn5nXdue3YDkN9UKnRPsR1/qFC3duW2+S9xDZxkrBr1LtjDpm84uwEimCnR3uCg9IZvWX9s
p4sGNazxMajuRW1fQiB6e1BLPkI6DjAhx9eE1b40WNRmASk8ddXCRaoquvP8lfTV9ZORfC+1Y5Jy
xK0kJi4NIMkNN3I7GdDuBwfSZKLpb5SkVo7HpcWxgCbSSQlE96r/eSx8Mw1gx3daBNWa4a5Vjhlq
Vrcna3EsZ0ZmR7Cg1aXly5Xu9PidSZVYMmEytI3s+207i4tyZmcW3VYGmREECHQHfd8UEpoK4FMR
DSv31vKUGRO4C+ltnrSXKyOWJqIPba87ioZIk/oJAkJJWXtSLd38dNqIlsXdpYPnvDSCRETrIc6g
OwMEptkXoD35m9Ej4cZTLvtxe9oWl+fM1uxwkGmTVksEEBzPuh9/irQT0DUjVWvBzNLbgx7Nv0n8
qadwtkeltoG31i90J8+hDVVOVSXS4lps+/6ZSw6pb9uyXm6PbOH6YJ14dnC+0rU5r7abeRp6yGHq
joW86b0p+QVSctJhzPWHijc1fdTBisUFF6RtGNEltAbYwHMABrp4RuIJbFullN6lkPdwW73eHtTC
cl2YmGUXjCCTU7GJdUeKVBvGPAH2TXXcJ8m/brSBOQfYDsEZRIYyqLhLH4xHpAIjCUNF8Ytam1/Q
Utuv4FEXNtOFjZlTjLVoeEaJjTr6xlga4yj1KwwIi/NF6keld41FnUNHLH1oY/RQOX1iPUXPcnjV
dZ5eqlDFdgQa6vbqLLkc4EVACppuiIR0l5Mme2mSVWOnOwKSp7t2ovaXRkg53MoXD1oS+AdoqlY2
8KJNQIC0tgK3pZx8aTNBISQFUc9CWfVrHfTmJjIbRGbJMKrWYLca7ZC3R7m0bAzxH4vypUU4q3UJ
IKXumOBoy5cQ4eJgBTq2aIKdS7cMLsh0Xpro0j6BQVPSHXV87LzPI8C/zlzZSku7lbr1PzYm1zkL
GyyvKoWgVjmSxu5nL9U/IbPZ3Z6ppbVBtHB6VKGuBQzv0kRbIbE4ZAYzpXnqXvZi/eAl2dcc4TW5
kZNHHYjc9rbJJYcnkwFTG8V4uslmJgmTIqkzYsPRjLchPhH1ZWG4kbPo31+EtDbQNQUhDqiMeZoz
GaBRL6XA4LoFJyWmkPrHLRWRDq2VFX9bnMV/TJFCv5zFONXKQtMEnKEqP4dq+0Xt5XcjkGp09QYN
gbq+3d+exCX34+ql4ZVczTV0L0XeoI/V0nAs4U7Qn0Xxt8XNeNvG4qgobE0Nhtzzc1odwYi0ofUy
wyl8yDTIJz9VWcODSiMTpDyN4eG2ucUhmVOJS4FEiDzJ5SRSZhnlwK1heksQ6RyQUTK/1+PbbSML
lTTweWQ/4QlSgC3os8PIGHwV+ZvGcEp3sP3uHs37llN9+NPXT6jwtubeMkGgik8F6jg1msDNBoGC
dKzs9BgIL30b2UWHnihcCoPbPXgoR7rxtmqexDUQzjWGjQsOsAqhj0yB/aqRu+vrsirrwXBcPwE0
pez9+h4OFWRI0X5AqlOvBvCysvUf1sFgEVRYsyAWmWdZyk4x6QtSDEfqJl1So34WhDQ5uKQIVqoE
SytOqyz9F+DlZHgLL1echFKqxXT/OMGov3L5vOqlUaB0JIsrnvw3kpo98v5StsF/Bw7iivxOKtCD
yz3LcGLEpdVma30dsl9Cd9Dqg5ve64kT+uhj6rx0LVCCPwQJUFVml9VpyHZqJ2/asd8HlWlLBZAe
4d5STmBetrl+P1RHJbw3Qx4O9Fej56fQJOPfJUi/NtFj1ewrAVIf4nzIBmzRCXRyqEm17XTXhtRE
y4cNWtq3XXzp1pjo6f5vrNPvz24NIezrfuwNPLyV7DCgi2ytgLR0glNCoI4xRa+kCC4tVFGU46+e
6Rj9U40UbBy8mkq6yZqVQ27hlQG3j8QBR2pYV/TZg6kt5NpQ0DV2FO+7OHyfFOjQQirS77Tq71Qz
2d2euOsGFTbcub1Z6BoWfaHUOfYM84foPbi09MZHveocwwelnRe2WGwSFDPirXUfhB3yFXs3PflI
kNCQW8uIbpQ9pMo7ZUC1Mb8nvt+4NAYkn6tiG0sfAzR3rrdJkGMpXuL2i9l+jlxUcqJjBE3D7bEs
Hh7TvE2gN6pwc1qkvukyr9AS04lPZv8B/Z/tk0g8qcc2uh9Vp1/Joy+lcIxze7OQyzci3fIL7LV1
vRmz5F2z3sXG3+iPMMx61nNuFnZGn8IY7PToGTEaV1trzvl7Ic13+fk3zG8Qn56BCSNG4/mj6KPb
89mQUQtCF06CcvUAJk9Wn7nnNgo0yki5dP3OEL+LQflS+sfcd21pFba98KqkpgFKj6IKqH9j2kpn
m7GG1KgMIlyqY/0dpeAVmf3M842Odpd3pLl6ZdmnrXc1BZij2khUQMbk0h6CEuiRebnpJBqw5532
pI0Ovfr9B4riSWVDdVhlK0+K66ZOts3Uo/7/bc7fFIOOBHvlZaaj9fu60u9bOHL0pN0Au9Wrgz9U
m7qCChw4+T38ylW2BrxeilPO7c9cr+m9sNY67BdWfqcIXxEAMsSTiC6x5q9xVC2uJ/EJigfkXsl8
Xc5vqPooursl22qQbLoIN1a1jYkbQuNe0J9kpdhEa8nD5a18ZnN2oMdKrpQKQBNHUXbqoTOSjcHk
kmSnqoSkwnv+Jrl/bvvR0s1MXYPQmS430GKzYcL+WSiC2SGnq4nbOv0qUunMotfbRhbXjXwLnG1w
x1BAupxLeuIlNStNwwnDZBPIR7eLt6io1mq1EbyVjrfFdSOO5amDuasI3ReQa0s7jifNTxEmxC+G
6D5qtkRg+2jov0UlspTp19sDXLq/SGzLlPwmAI82TcDZ5helrCGDj1GzUhC5Tmy4vQ+NRWNrhvah
9Hbb2uKanVmb3ZZFXUZhoeEmOhs9l3+o8q+BSPW2kcX4mVsSkDMaJ3jHzDMGK4lSWfA50IQvSYO+
kP6jrU5N9+p5X+P6iHxOA0BADDhjH8LUSaRjj+5cIsIOYPwIrYdhavloRroR8l2p5O+1Vx/K4JCb
h7w73v7WxY0zFfZp1JR44c6Z6zxprOEZaU1H8na+tsuyQ/IC8bHG+8IHbSS9VGvn79KKn1ucHfdG
onphCAmaEwSE7N4ofHgpXCwI8gTGzzLqvnbcObdHuWZy5mSNmzVhPGByiKIdnP3Qab328WMGbN+L
u50qaCtbac3g9Pszr0Yx0Ryrtp8M3rl3SRV8itxfhfdiBPo2Ddrj7eEtbVzSskSa1E0m7oBLa1oj
KxXsXAAfdN5A5b1kHjvB1oEgZLYEL/caCcq0QrML1OR1aGEKKDd9UJf2JK8dLFkiIYLz7Azvh5xX
x9ow0fStVrbSwvF3YWk2j7GQowVXYCl2v9ViaU8BJgpp2zjiYSqsTOPisAD+WKCNOdH/hm9ni+a1
iLWFrW+g1EpByA/3qoyolQ5Hn7iWDFkC+ZnT2cCLdaINsKaD6sxWhJy1VxQkXqh2BeEJPNtonPTs
57hthY+o30V+vo3eGsGuf8BKFlToh8obub5rTkr/OugHOVpLFS+dBHwStWIem8TCfz/57JOKCBFA
IYEjM0HaVx3fSulFNdG8/5YLycnInhQv+6Io77ddd3GBz4zO4pKIZJrepxhFYxe96d+U+rd19rsB
7khiecWbpn1w5becx2TCuXBI2lxOuoioeRo0GBODRN7EMSV3IS7WGs8W3ejMymx3NGOAJPCY82KX
7qDQhPg8MFsaPrrIDtCBvT1/i8YYzCRQRClrLmYwSkUYp2FFjiv8MGuOMvVHVb3Lwlr9b2nqdK5o
aowTEP8qDoG0SmkT8iy9+RqMjln/uj2OJT+YQCKEOnC/qvM2jNJo3RrYneFAfWJrxUevxraVfkFD
HnrY77dtTYfG3A0AcE7TBcbzqh+jULowDEWZRIe6G+XSzuTP8SjY7XNFLideuXr+1q1vWJvTIZAc
jGUgQAbi0OZJyR7ETNqo4UcpnKT0u6/sI3dTapw1fnwfxv42L6VdLI53fVzu4INCTea9r7qNWJ1M
/4vRJ7ZrPbrds5/tWneDDkLQo8Eb3EfFnSSeJlT9WN3R9HSCGseELz57AXFP05idCkAS009wxjSD
LSQvBrKC8rC9PbMLFxFIj39mdp44hGnFDei8MhxEyF+6+mDqwgZUFxDde7Ck3amW1vKvS35p0oA/
Na5RhZpnlTsLPduIxL2TGOEmTMUHU8hPtwe1tMVwSZDYkw4FxNeXpwY8xc1AY7zhRJmKsGAsWxvU
F2VbTHg4555nrFxD193vpBTpQSH1SrqP7OvsmPKhXlE62SXJ2++UxoacPtHvI/+oNydxPLV9tOmc
uoLN5k6kGD/CBwY8gjriYNdrDVtL23Ji3gbfNTXAz7WdIlUZ/W4gOveqwdb7D9V9oYkNReunEjnq
2/O8BEGmBkHnxoRypDd4fidaxpCxnrwbyRuSjCmOvn8YjePA4NBdBwrPnRBtowZ1Xbsf+U9YScNX
rXtd+ZDJ0HzLnn/IbAEsE+F0ySxMRyiOeh0chWKnM/DhJYO5wjrwgE3DP66yKQntf9MzN6yVZZbS
BRdTMbtDCqnvYyROTcePv2XGvqqaU4tgtaDtDc1uu+cJKDn+zlG/TbJTv1a3W3rATFg7IP7kY3D9
2UqYTdwKWVubsNzQ+FTK+yYZP6sUQ+v4c6g8yu6DjNpx+LNO/mgK0uCn4ecIvZJGkj/8EINh0+e2
pFR2KWtUAipbkn/VH8nn3lg5XJdchsQ4+B1yuSLwqNnebFRULb2iMh3X+soTykvcbQta3oTDXBuQ
E1YjNJjvUb71nxQr3eTucRi3gE230tqcLRxEkKsT9PIP8FJ99uZrPSkJ8k7izYeGIwxd8RoR2UJP
61/69km3aLoj/y7aWXzme0qW65VmOrV5aIytdRTqZ0l7mNomi+dcV+2iug/W0I0LW2HijP/H6MwR
uyaoCjdVTcdKXzXrx5STr5X9yn6b5ma23yZmXF4ooPXoe5nm9mxkeEmbm5nAKSOGxVZPoJSCa7nY
62X2ltausWn9Ptz3YK0otfThEd6F8kEMG/NZh+rQlnLrP6TLOIHBVLGgaM3Nuc8ruUgTqWY1a+FB
Kg7uk6Ddx+REk5fbQ18IRUjsgDOB2poC+bxrs6qLUC0ipjciHyES88vRPbzj5IC90aP0tnKyLa3m
ubnpc84mekDE261KhWRL8FDL3/MARtto5RhfG9JsS1pClDfjwJDChnRqZpv5HuVtWy52xqfwP8Ta
9EixTOga8fKdk0aaaBFHjZpZTkJHTCS9Ko1u58LXRl5ziCXw/YWl2ZGo0sWdRWlKE6icv8cAZofY
Tkv1ULl7o0NI3bKN4nvV8Izb1mtIssVjDopiyKOR3aCkNCsmSZlSWU1QWI58UMdDFD3FxkuK7pYi
P0aSRankpDUvtXWXK68CVDHhm0KvULMSlyzEQX9f9SQiYbcE0X7pPOqgKkGlVZbT0pZW01E4ooln
lt6mMleyJwtRB5U5EDhT67wO7vvSUprJQR2OggV6N91q3qchaew6PEnBs9l9ub0Bl3bE/0xd0WGk
0K31Vuu5TiIipU6PHV1P1DBvG1mI6DjXZCIamhtob5ojSDI3CAchxHmC+HOhbdN4ozVfpYqnR/Dg
daeYomlw6pJvhkClvIB1+ug2B8AetXBcYwa9XkXSGxKhJT+4SOZJjhhUSd3q7Jg4Fz8yqfgqhAo0
k0a3j5Vq7cG9kFOgSYlmGZKLcCgByL5cSbGQwOZ0EispaRuaqPNyCug0HgNmkG+GeC/aar67PdvX
S4pNYL28VRH+lXX50mYXkWbu69B1asJhr943sr/pVqryywM7MzK77qtaHkRUUlyniv+E4Yu1T1Mb
xhb9VI4/BUXcpuPaC/z6XIUnDrpKmh/Jl0OYfzksesEG0SV77/gKYC33Iwt0p/TUQ+v/itNPlND/
/SxOq0bfNvR06OFdmmvV3KdvMbQckaaGYbwrJvmBldaJxVk8NzI7VCuFRr5S8S1H1ZqdpHxCRKIy
LFuu5UMaPvfWu+7+GoR8Zc8vRFJMJfcF6Gy043g7Xo4t5T6uopE90KVOJod3rlVs4fuzy1MzIRqM
fedD0esFkFavXMALzRiXpmfTaiVZbZlCaTkldak+envukW869iiN2m54SLfmLwu+R7PdG9lO0Nas
X1c+J+v0rVFpZdzzc8hQ4VWL/Wm+pbSx0+53CPjiQZGP6chtNpLo3Cie91atSvEsOS9ZVVLTE4H1
FSdPWCRK66XcHfqb1qk7Lg9Z37XkGSX5Y1UleqEjB4VKuLPg/6OgTFh5ub7w8zeZbtb4rglTXMD7
I9AOhfi1c619Wfobs9y7KmeDZG5Kl6flYPfKg9GPvKa0ajMEW7H5JZZ7IyYpBIlKdTDWWuqmZb6M
eKcvhAKLVjT47cTplD4LxExJiTzdHy0n1fUnX/A9uyy9ldjy+hbFBhT70DvQxXxF0JxJcV0haWE5
Fnx9Fb2hYf9SZa1d8JRcJbZaXGCSBFMJgh5eYxah0IyWmZBZ4teVsomkEw8wD9iYaWZ2Jad2SK+R
IjyK0SFArEWQ+42pH9BrBDYe7SoTmQ/z1RvWqPQW7jqQ94pFIz19HoC1LmdZjUtfNQKX20fZ69q9
S8ZMkk9BVa+clWt2ZkdzI5fVWIjEK0KjPlRBeqRV4k7lpRSuAGoX3eZsQLPAKJCyJLcqbh29jb6b
fgQHLSyMtw/+JbeBsGHCISN/fNXUFKu9OoFiXMfQfDslLqDNQ0nfxUq2/XYF1710VZ/bmh3ENE9J
QpukXNXdwVC/Fclzoa2YWHLMiR7CIBYgjzVPSQaVG7tWzXD8HqTL1grRMunvXeUkKXe6sb89d9P8
z7c1qF0sAVRH22y2PnqRAqkeK9dBXvQTF9cGCO9W8IXfOunY0pQ/yd3PsluJlleMztlE6qAOch2l
IqcZUsB35Amt+1LkVQB1Vz3GiT0Y1saX/bWAZHHxYLuGiR2uNUj7L3dXo6Z5EooM1kv/5NGrqf4q
hP8SIEyM2v9nY7aDE7fyBDUsXUdDFCC5k0/lTkWRdPgWRg+wlWSethaqT9Hh1RKeWZztZUWp4ZGR
sai7/WNbI91h2KKJKFj/4GUvOTlAmH906VPfJftS9o+3HWgh8ccrAYI8GXqyqRw/86As0fNxSDBv
UqOwJX03JD9y6TtSKVb+WUqOVq3YomLH0V00KNv0P1wZZ9b/xmtn19I4TlXyvHYBLkh2AR5B642j
0W2TB941K4fmotvS6QV439Ih2ZjhwQd2j9Zo7P2A+3pj1NW2DzRjk7XuoW13/dd6El2XDivzu3RU
a9OfBlDLN8+vhKorLDNPJJY3qDdZciBtFgnHftzG0Luqxdfa3KPFGHjfAnDp+zDbFMV7I62Sqy8d
5OefMfMyUczAAnZ8RtQosK0ir/R5zHfebthrh34L+4VL5R76j4JZEVYWeelEREoN6CuYx+muvty3
lRl4fRZwIg7hsY4+YKEFBWfnSGpW0ibT1tosF136L1OqMUU7JFEu7SFGDiudyEJTB9/0evLWqieU
yVVX32Tpp7oOkP0l9haRKyW5LaqndE1te3HEtHLJNG9APzUnF/h/nJ3XjtxIE6WfiAC9uSVZpk1V
qVtSy9wQo5FE7z2ffj9qd390sYgiNAIkDKaBDqaLjIyIc05WjJEoTHhIIBeOFO2t4kBbsle6svxs
bolKrbnFGTf2/40tIiETQalek2Zj0+e5E706Qej7X7zUeyOzF3t3UM1kGv1UwPdyR3tV5cby90SB
xEv6EnqpI/X+MQXbY7f9tEeiPRuSrXM0L9rSTbJ5mE/RIFRY3nReq9RJkBreOSIZlKgO3QwuXbq0
gJDBSJ+abt8mP8zilIXWUQ73hvB2/yCveY939peXHvxCID4S3YM5fZfUPCeG5LV0RnFfaN1HkddU
uNktvHZmqUxzdGh8oatxsbCjGEVCJ1ucm14/pPFZk/+dqi+V9yTmycFTe1yX4caJIzU/Sj/aQddz
0q3NVODaE44kAPctAExS04sbUW7EpoDFTMBt0qs8fgzaB7OE8gDKE7+BbmbobANUXKlE5zyXPt6f
9bUHu8llTEoOyDRPi8UcBG1fV7GsCvO+05PYDcJ9qr52u/hixTaKD/JWy/R8Cyz2GQZhfAL8gGrd
8sU6eEaaxIksnGtDdJpS2NEe0I6Iv9TIJB6M4rdo9Y6yub1XZvnK7OxR3p0vKZXUgukTznnycYDf
GZ2g2ED2Hf7BBI6rwSHaqt0q2CKxW59g2nCotqLdc5Oek4IwUKai9dB/QJk0tGmlT6ddY9KKaTdP
rQoV0haJx8qVCCvvLIkOPR+coQtfErLXB7PC5ChAB6c4UQAhp689AXJ8uL99VvywSVQDEBB+Ph1k
6vWsNnnb65HArdfl5oPJQ9AMn9LUPJp66EjKFwMiofsGV7rd4RgFgQ0EFiJF5J6uLRbRUJejKuMn
BRK7pMphn6CHfdAfQjMFafCCNIwDy+JOyqHBMOBVo0tH5ZFM3OlG8tfM/yj7n5WtK3ilmsB3IRsA
UzGTcYMOCXwtlJUsEs5dAvmzsNMy/j5HCp6Dl4qU2UiJHfz6IKc9guJ/X9W/tr5YB03y/bZuA+Fs
eFNq1zWtGdpZR7680+B22GosW111EJrkO+jvgfLweg3CpJJhfC2wBmt+ELGt0/Y4KijxtbT7JgVU
w9JmZnHFWYNygNOVXOmck1g8TrKmFVrWU6CCPdLoIqOcdLGafe5dMnTa6TmGyYrURACBUv4kl5cs
fcqHjTtqdeD6zI2DPhZZ/8U0I4qetEKYCedBP5hlszfK0DUognGaK+Un/Ncbu30l8oAeB+p7mHhg
11UXb4dah5RvQCgXpQ1ddK2ClHQoSJnbGfkWeHjVT0lMLhovnGOSLNeL2gyi58d+jS1e2A57+SgE
4vDQBTHV9yQ/+RbgvzjJtcc+D0YnkPStm3B1dsne8nagdkrK//oLhDFIxjYQhbPHzrUS3roBSfin
FrR01HwLki8brmTtJsIaCnWQ8tP1v3Alk9WPg5eymnX65EWxW/9WdUdrtAskmoYW2zxQxa36yRyK
L2+/9zYXKxrDUtAqEjbTytanwi52LZ0vyQ/PuT+4tblE2GNmlaMEpi7H1ldd1wiaJZwr3fuWlfm+
SGDMAWGffKf9W238DcqANXuU9yh68/jjslu8/fJYkts0Zu1aw4ma8CBc6oPUyo5YfhrS4/2xrXmC
97YW+yQOQ9HL533SD5MdtvQPb7nTtQv0vYXFOS+RKc6aYhTOb0Ej73SkfYXdLM52fxwrEa85i8PO
fMAEX0tae73SGym1CL30Uj8N5tEfPpneQ1FCCimVXCC74OW+wdVh0VcDZInkMWnd6wOmoRlYz2XY
czbBJS1YiPPCrauIB3FLUWPNcVEipJEc7gMF6vJrS2UrFXKWEuQV2luvP2fG12ALrLN64763sThK
ZcJurEg3nj3o67xd/TaZRwMFLO8hsw03VH5Zv0xzf38GN8ZlLLb5YDaJN3XYtOTfSfvbtC5F9+2+
iVVH/G5cSzeoKwKZDJ3treCDxORJgv9MOYvekSxn9cv/MlVbZFBrBwpUF02XdMgAe1rkD6yyb8LW
FP2LkfSiOynaaE9ZtqXbt7b7yPpB48+DXb5BWJe1V3iSQskc4SbI0nad9aOrJKgWrY1tvlaSM4Fx
02xJ5paeg8V4zCJoTDPUqU1ZrRuDmginf8pHIP1ZTztwgdbiKbD2Ey5/lMjies969C2dXjfWcc3V
v/+KxRnQ8sCahMCgxSP91YKrfWy+VtZnHgN07w423IQi1Lqov56H0PHkZ75EaJ+neKujbm3aZ+Yb
iJR1mQaoxTFJREj+ennwzpAD2EVMm1l0KifL7uJmw5+t5YVIk/zP1PIS0P3JTBNzooSOgIap2sgi
m4+ZHh1BaF16qyM78xpn0PqZ0klTX6stCbS1fQyH6gzhn4mpl0/LOipqLct4jdTiaRQCsL8bZ3Nl
STkmcxfL3MPCdXft1jrdyA1zyvxLbcHdEfocT26g+HtQ8sCqt0KyeWWuYgW0NGZK2FnOHiaKZebY
H5NIKTsjQJmUcqY7lztVNN6RtgmfC2Nf9ht3+Ia9P47p3RO5HKesb3LsSWGGMsP3QEaha7xY9RuE
/m6VPVZbsmA388kIDXJOjM9CiVhdHJFWavy891T/0tXJrszUY9UfkviltNTPnuDeP48352C2RX/A
rFT0p/X5eu3Ssvh/tui2oCR+KGH1aAzhsFms3jK0eKiYQ9r6UWz6l9b7UPYKJENI4qSyXW4hSVcN
8QiR2RszmevSEHmbijjavwyd4kagDkz1QzRZD7n84/7U3R7see4sFgi3LdI9Ph+8dzsjiUR4z/og
uMAZUfWoKESjy9PfVdP8cVDCpyShhwV5S8AB7BEx/7451rW9+f4LFmOdgaZ5O8TBhcLv4MUPQvdY
6+GDqaZuXMdOl6Su5P+6P+y1+YU0w5B4eJFUX9YzDKWoE8VKg4vIkws4sIpQn+49bNbE1u0YUE7S
mMNZmH/+bna7GjCjNhTBRU2Oov9rRqyDOg7+mneNReTR+j8zC+cVlcDh9AYznT/uihDa/liz+7h2
6lLchjnfhjGzubmtkLIzGdYlvqgoER/ibYK5ZnQkfNi3KOxtD5Fbs9tpn0fhaxxJG2d89hdLj2nO
supAnaFYMhb7tCyabgikPoB+jQbxZ5/NefLCz4J8CLY2x/yrbkzNywVefO6Gmzfsu0WLlSlUunwI
Lr4fcdPprc617m9dAbfyOvMs0kNN6xuBO+H0tRl4bvQqhsnpImmRref/dMhCBzHNJeO/SOpMaujI
6XBAnpecSNkfm6lyIF9yxPhTpb9mcB/3Qg68QHFpaTjcPx6rMwBFEo8JtK1p77z+NF0YkjCSpuAS
wyUTJyA5NyKoNQMAolQRthW40ZcZn7aP1a7PLVYz0TjiJVs2GFG8vT+MtSmmU3vOz0JJTNCwfE56
IemIxgwuM+BoClLIMKWd0VzId9rG8VdhfDIlVw/fhDSBEM8eVLcY7bh4EKXfQZLg3v9DMxFV1Pef
tJjarmm10hwZedel6sUsNOlB8frv9we+dkJJoZJIZXwANq2FlaDLupAcPT41DujmhnT8iJxIpLwg
zBPbhKlb0MZbFMo8rncW5xV/d2iAUDdxoHjBRYmfRXMghAIlSwJkzlOXiU6X3EkdIzdBscpozSdJ
CQ5DQ/PRk2D+bJAX1MYfhfwt8D/1A5CVQxe5rQYLRRA67HBOz4f7M7TiTq4+d3HpRGnfd74usDNK
aG1EN6JxpgWzbCVf8qQEt5fv7htciYeuDC5ugjj1azFVmR9KAx8Cy3Nr8cnyAlfIN9Z+5TrFEAJE
ZKrBBy8JU5S+lsOgjWGYF7+VXWOrmatII3vZTRUY1LVv2vT1/tBuqXLmtWejzWzAcxP44ums6lUW
VXkSXpTqq2TilaQGgd1APshC7gie9QDzxs4Shgc9/KwKgtM2HyaZin6/RZCw4lZoeEcNAuLsuXt7
sQnrsBLr3GfsgyEFMBSNsBGlxV/j3OfhvrOy2DtNJo5ZAyP2pYu+q4dIO7TBW5PtYMq7P69rKwl8
F2t09ALeX4TQYUvU1iCte2km+t3Puf/odRmcTN2PLA1sC+SNQ2R43+bauXhvc3H3eboXCqmATevY
vwD/2ak7vz3lgebAGfr3pugnA4aFjgCgsEXQopdjSAydRxepcbpZ/mnXUNVQP3jNSdh8wP7BVi8u
dVrKgISCVaSas7zUu66TAIc2WEvFnYDyQxfNNYX+k1AcPF86hR1CKsji6C9CsC/jg1nRI26Fn4aI
Ke/7c9n96gXl3/SH+ox+ezX8g1xPGX5pKVAMXNxR/RDoRwP0f/MQyd8jdYuEYM1/IJDJfBEDEVwt
/EeoT+0kRGV0CafmQAKdDhQ9fU4laJC2Kn9rpwhiAcTpoFMFAbFYGK8J40Swkugihz9JTEVb6b21
fa1T6qGn5s+DfvH76zIcNStmKSyCKqGbHqLpVCbPUGPbNBP1TU9P+V9LVnCKeHADO6SuRSSwuBAj
o4ZXBH7vS6bTPK10dhQ9ksLZOD2rM/fOyiKkU4lPySX3zJweWXbamD/J8G1pBKxO3zsjCyfHpGW6
ZLXRRcx/D+lJs1wpexPNY6Ajupd/i7ZwaCtvGJi3xD9l4FnadDEoqVdG4iimTvLdIH5ORKTMVfgf
si26s7Ut/t7QYmDNoNXoU2BINj6KWr2TDO7/S2jU+0x17/ueVVOkrwlY5mTPsskIvNQQClPNaWoq
V+5erZYCkeBY1VskbDw1bwEM5CRIyDNxs0AYibrryEiMLQOhD+J82dc+pGN2NCvRnqmqvXjcxd7k
KhqceY4pfA7DrQ7JlbXD9kyeSEwws19d21YTtU8EGdud8loUxwymU1z6ltzXymxeWVn4Jt0fBIuc
Y3BpTSm3C1rG9OhZQX1qmPTXWH24v3a3OeAZtstwZrJYcAPWwtwohypii0F4aSNZfPLipHTFxBgd
lL7bnS8myU7r++kwSGVhV4XhPRl1GJ0C3fD2dL1nlEfy/G3seTU1Rhtu7KyV0wmHN2lKfPT88Fg4
mlr3JY9QmPDL8g81kF94On42amoPKaA4xXOluvmONto/9ydlXsjF9Sb/ocfg8qYus2yV1AXEydSB
y7Qfik9xnH7MoMVRlK0odu1hofBumzu0KSUry0SiJtd+ExlxckF+bzyMqVXa7RQhVeKfUa1V5cYn
4MttSLlbIs9iSzBnZZiITXCG/i+9yfIW7FCST8u0Sy4VBKXx4OjfJnSu7k/lym7GBtgbQCmQKCzf
5ZGYhZ5HL/alqsx4x9KJp9qULBpfsuCrIdXlB19Nt/gUlkZJp9BDNHMqUkLmqlo4iUAXvTQEjnvp
5Y52uIPhnzVaSUrdOETKVqP27LHfb5bZGG3asFUD8psbxK69giIE+tQoGPPFb0U77EVJsOUCsThQ
9+bFMtxO+tZWbp+KtmdITqxvAPKWqzjb1yACRmJ3FvNdqqINumcNWeUlF8VLbLJvA8XeWPsvRmZU
OMsIa+iyBJuSrLViGi8vlVbbuvZlqBpb2FR6WR3KOyuLO8ufUm7qOEwvI/nmnvnLZ0wxDJH39+TN
E2ueMv7SwTk/BVi+6yUb1L6O+kZKLnEs7WsTZYoAsb34k+odpUdDOoha9iCl5l4VGjuwajh/0JP6
y4Mxf8NMXkvYNoNSlzUgCiN+aiYsW94Er7DekLxip3h7Kdnl4lYF/SYx/cfafHHSHUqdb1ncMmI5
EJWK9UsnaIcLtyPsIE00l7kSHut1PDyE1mCXxOoTrLZF8DuFhO/+tK+dStJU81lRYFRZvqXhcvbK
CrLqi4hvdcye68YnbNiNBnApr6g9O8mH8Hjf6A2AnJGj2cmDiOQjYKhlehWs6OT1JlY18NqC9z2f
jvKQf0tkx+pB/0K02rvwfSnWD1FLXSQeI6ArOHttI5NwM/q5EEYzwazkYfL2mH/+LqUjtrmXBPR+
vZiKIO5ET3R0hF6caZx8EjcaNFl5Wh/uD34+L1euCZvoG5PJpruRcuMi2BS0QBhixQpf8mYM3DqQ
JfpU5Wl338rt5prNwAPEPYLK901ZXK1myg4k3V+Adjf9r6YoHWWU9lkT7vXCcvv+S9k8BWEHUxcC
fucmaTa8001qEs6cqy9YOPyBDhGtb8zwRU/AsieuMD518bOmFt/Io7edZFOYSIYUOvR/h53Aez97
bAvoUHS7kU+Cd6RfXNn6ppt74c9znDuPuAXl1mWfeDEJnZG2LHifSvlDmEf9IU4k6VHxAK6VfqXY
U1RLNImhAxD3mn6Ki7xxmzqU9yKCNh/UwJwRW03TP06NhNpi7CWOUKBlInKNukXavAWa+kNoEVtD
vT3aBQFJovtLu4x4Zwg7309lAqcBZd9i06LhUyajnjQnZJvbXaaKOpqL5nCIhsh3U6R/tqLRVYM0
WCBDTm89++b6lGhTEAhCUzanwD+rWfpqNq9yiQhI9dpVg21036teehCy/uB9qR/64KnVfuC+psDY
uCL+5EveH5155CCFLSq21C7wHdcf4lsdant53ZxgNn7wpcem/wKHOeJfZeD4frhTS0h/vCerM+xS
gNK6++AHO+9D0v7wtW5f+KdM1Y959Q0wTcD/8GlM7+rL+KYL0qHfIh/7c5BvvhbJFj6GCB62geuv
HUJyWU0yNCdSHY9DblutCrGiYY8JOoDNJz9ukUT6pdPETdr0UcmmXd1oLnTLqf7QF49pNdOenoNa
czIY7jTrozYOM7/aRuH8z0tw+Z30/v5psSDgXdKOi1XVwD6XtKfESIvJrnqteMmkWUtJnoKWLghf
DFU3qfTEslvfCJ7kMQk9uxzQdRNDamQmIC2IjVSkkD+VBW2Jtt6q5mNUekO2a9NKOkdxC2ip9KKM
vgbBTP+dIp920MJvo3/LUut9WDSr4jQQaH8P4kokqSlX0eCqWWNO+0yJFWqLU7pF1zJ7oJuRkwfi
tqfHHVDQ9QqpaggxhUY2roZJrfBCV+t+Z9J3RAHBPz+bf9t5zF3DXU+rAPy2vC+W7DC6NMAhGeTC
yQ+9U5p4bIzq0dCmp1g4qXFDuO9JX/7SV2CS6pBEiGYokIguLptg8pWKAppw0qNHSmsPfXMaeNWE
6ue/tUOaAYgCKh34JB6G1zPZDhasqCMhvTAhwWtWx6p8hMl+1xXjRuywDEfnO+W9pUXBKy36rKoT
3T8jTO7IwiTaQt/8FBpzo3wye9GrvbGwszi9SV12PgUI7KjtM3GaW2T+k+anQMOif5Pqb7PSDGuO
wWY2HYIjKC6uJ7BTcqUNWiYwSLzH/lUpd157itPvRC3ciBu74mbfL4wtXkeClBsqJSrGloWPJuzO
sL/aRaqBfKMzop5sqLvu74+V2Xw/vGU2SvfbCQoSLKrpxzAmG2567gSIFIRU4P++b+vmuroe3RIY
1emtoMaF5Z9FCshh76jdc0b0POobeZCVnXg1psUOGcLa6NQEO1P+jRIszJLyXir29wdz0yi62BjL
E0x8OKhZjJVe+BLq5pfOS98yT36SPyUvpeoKfvgqZ+AktKlFomQDy72MVZfGF2+/KS8spZI8dqXx
2ep/jelfxt9/fv/cjgb4hGjsD1HRu/hbzz2vTyfBPycW+NpB0sKPrS73ji9Vxb4ri/xctsNWxnBt
3UB+Ujqm+Qi2roWv6lJhGvuwCc59IvZ2RL/lY2qMGdeMuGVqmSqbx8fjfA5YeJ9T2bg+1ajChQS6
dXBu1DISdgCIidDyOqULjgfCh6RO/QpWpTIfDuVUtjtP9Lst5pyV4zC/ANDoAhyhgo+8/oY0wbX4
Yxif/b4PvyqhRRdp6/U7aWgEZyyqeqPodZNAY9BoQSEBiroESLllZT43EmsarCY+Dx3qHbIH4xFp
LGRW/KrfxVOM/rPntHp4luE+2Tgt89otvDbMVvARkUtA5G1JAlDWo6pNmhSfYfVL3iIrFw+jUiJi
YSmxMySFBKBXEnalJXxtpL53yzL3Ny6oFedKaEquiwwp3N3LOkxjFJEsDEp8zq2uTPfDNGkf666i
2cK0grzcB7oqJo6SlVnoemEcbHV5r9nn7oI1m88AfbNY78bwMkHPpugsjgrSE1GZHLS27j6Lsl84
MW/OJzEQmgPK9PJWK/bKVqNDmvrdHEWqbIDrrVZO4ijFbZtCByv5lxwilYPVVAjD5+a+q0r1cH+1
18zxkuNwAUCFdnNxusaolWujKrOzP2Uwj/BEy9PWQUjXoQd9S0DpJj/FtgZng6QR6zNDbuZ5f+er
sk40qz6Y8rPcmK7ht3af6A9eGB5j+YQYsgM5A5rVdivpTioJF5W6Yp0qTy1i7veHvbLAUFNr/KFG
QNy/mOW4DppA1cviXJI1KQyAp0F+sGLzsaiG1omi9lUWwt19mzclHkb/B2oMRH8mNl1mxqL5tVvL
bXmucvPY+f8I5UuZfjG8i4XuFtVhLWqO4fjRl7e4Z1e8Nd2hBtlUmZW+CYzMMQeaKGXlWVKz343h
7yKtB30UbYlnr9mhaj7nw+G7oLnienn72Is7z7SKcxzjIdUk1W39zUs0fWP15t+z8FC8oGfgNkdE
Ab51bSeiuIhkVV6exzrcpRVoQ3JNWh/u1eSTon24v2wr97fJqx08HKJfFIfnE/Ruz/ph6wlg7kjv
oBD5IglZdvAhotoIhNaGREoLUdy5akH4f20lp+fTM6ywOheKg3c+mqN0KCP/1NWfe3GrDWvlHLID
Z+U5rtP5Gl9YY6MKVo886RnRP8RMBKCTj2PL46m5aId0pxffvek5Q0EqNb5H1tZ2vB0rzyiAshQw
5qOwbCYWxT4fdSUqzkkHzs7/Lio+ebUHLgPXChX7b5fv2ti8Z98tXxvnwhgXcXHOGpjVKxpet9gh
5sm63o0KjGQku1UAFrxLFy40NvUePmUzPktishsg3IjBBES195waxQaw5faAXZtaPEVb5Hxmku34
XMDKHKLi8xonWy0kWzYW8apQRUIFxVYCViYDANkVYQKlbGq6et40b/cXZ2UnXE3dYnGoE/RpIVrx
OfVLe8ofyoSdYD6JSu5M5gZr1JatxZ4nl6tlocEyiS+5vteGt+YH4l1Okm7hbVaeG9erNH/Juy2n
Uc8uohRLAF/yyRkA31sJyatRCT4GQeUWwsc0eu4TBHTpC+qlrehldaRcb/T10eGmKIsVtBqvDcgr
syH7zMn86ktU93txDOzE95AP+Hx/DW/jcxIyXCvsOx7fYIiuR9sY46QPYpyckxLlo1NbHNTYbbSj
EJ+8+kUVf943t3KLXtlTF1e3PNWJVcUADhp/J+ZPaYCEKepSowPxoV/BSVc3tkVCsBi2FCbX5pXc
Ex1C86yChLgeaVyNpjIpNAFXg+CGtq+eTZMsV/ZvvIWevGleAPEzp7n+Z2qxWYO4NNQqx9QwfUGE
dpI8W5a7vZcjwHjM4/GgGK4/9dDuoTKOslzo7fV6sGsk2e5P9+rqvvuQxerCtl76aHklZ9X/Kj2p
01f4YeDKaD+l/4rZxkt5y9b883fnxksIG3qzSM6Gf8gQmCWFqAr7srTTn9C6ad0WFPumhPZnlue+
egrcwAWW1CczLtyTjDY5T8J+2teobgg/UhqW0ukoTa9C+1N57KZTqKP4lbpTtRvbvb6VtFp56nFC
OT4Q83OK2FjXo64EIU6NJklh760UyeZVOPh2FsGy6/hRJ80ZCaNsKBG0+e+UlC8CBaJIa1+JaOx/
cMf0gRNfzG+vGxxKHQ1DI5Z5ctbUei+mR5ntPSZPaX4ZkmFjY61dM+9tLZxkKUa6b3DPnsmU+/Xn
RPggWBtZ+dsgn5mFQZ6SLLci78jrmY0VvWjbGs9kxb2L1h7vVDcw4V2B5mX4ZkZbmYo1e1CfMX+w
lkNKtQgE9EZUp6wrk7M3nfxZkeiXrj/43dOof++t4/1zuXrJwIZsQIWp0K+6fMGEQWjmoyhgrH4b
IztFZQ8ulKgbYHaUbFGwM193hFLbydO/41ZOa22kUCYpFDwQGCd/ej2zuVJlYdDF6VlAbzRNg5Pg
71MDXZ82dgRzh8bd/dGu2ZtfFdR7uda0ZTqy8hUlHKQB7FkoPmrCk1QJjue9+qprZIDYWygA7htc
c0VQGczngKmFnvl6gGrSiWWbquk5tgs9shvv5dcY8N9vfv3JV7YaCNaGZ868xewdHhpL1NJgtBPg
ayvFD3m2D/pf90EpZ44W8iTOPuaBt/Gmuakrs3YkylCFhHEKbNESxm4kviRVtZCdp4naMpmsNlfO
Y/lZaZ8a5VNn9S+J6Z3ALhaasqOR3ZGffSqBNDkVUwdeTHOn8F8hfGy/3J/3G3afPx9GSpgTBKQK
5N31xFt+gVawl+RnM4sewk57qpryh2IVPzU6ImGo6tlwGhBAtRYPpSA7FS+WwPYDwitUNfdepTti
NX0QogPJ0I1vW7n/VYSFoSbh62aB+OtvU/SqV/RByM+G/mvwxsskR7YJn3A+ub7wmoEmr170KXbb
LrAH76iarSOQphS6h8kb7IlE6f0Pmu0tHh5AWUmo8ISa+04W3xOlleoJvZ+ePdNzNBWsl2pkp7CP
ZLfwP963tTr2d7YW7rrqMlH3JnW+m12hPVDGckomvk7c1Niikdwa1+LwpX6YmOS9uBqUYKeAbJM/
CmKzz/qN19Ta1cv2BwVjEmxxAS8CjojkgplbuLGqh508VguqyDlyQNACxKLTxqIbJMp+An9jpFvY
3ZX7D9uoQtGnRV55mVIGdDpGaRemZx9pzjw0HuKx+mxtUozc9LDMB2oWLSVRD2Ey/uV600pxJxi1
V6dnhe7Wqh52Ytg/t/7H1viR+Jbb6Pakq27vhUe/7v9R1c/JpvLKfGaX+xQaGnFuCAXFtxSBKttK
mSYvw73pauLIZo4gjKX/ur9B1y5EwqiZopHGBp1a/PVA6RKIA61ioGH220z8hzRId9qg/xyz4VGj
5c4IDUfzs2et106m6Nbt4N7/grVty4XIpUgvlHrDaycXnaaWSZkCwcFaQ6MC/PM+QILaHzf899rm
Yc9C5D9D96hJXI9VzhQWq2/mzgZRss3WEmBMtOSd5CG2fn9Uq6b+3BII+ZHeWNSKa1rWdZBis6ls
N/gKEWFdP4c8av+ToXkF0XaDsm4xJh51ZRMaPeunqPAefg57WiTjjcLK2mjo5KdbDbwqvFqLx6MC
pCfNLQIJAQKzXWfIP/sqF2290bdaV9Y2/Vy5Ih9KKyZNtNdL5KV5IRYeEUQl9CQzXvJw2JiwlRhF
m081sFURqQh1seG1rjOtocyzczV1OYq0Q0PC3iPLfyiEsfEeAkHh2Sh4oxW5AqWmAxeVmO7+enuQ
siSvjRDAXC1afASclGMVNF1GewrSotaehm4L+br7RtbylbBKUd9E2d3kcC2WzSrMVI3SMj/HdeVC
NAsj9gC1/JjXuyp6aCxn6GA12XnqsYjfqvBRgIjw/ieshGiaDNm4KtPmKIvLcXZ5AtJAibMznTX6
3ggDb1fRSg+ZI0gJUyn2lY7IxKQUW8nSNQcOPRQgq7lhn3bPxblIwyGXA/45c4kU/5Ri0yMqO6gO
hMP9Q9iY8+JK0aEYQ4Tf01J3eovqbyhF6QsIIMFJlKze//1kUBtDdQKNRhpiFoHHgL5MUsCpfS6F
2Hyqckva1YQoj3JRio9+afm7qi9GV1MD8fW+5ZXzS5PtrFNMIp71mH/+LkUgBmMHu2RWnAVt2ntF
d8wiZyzFw30rK8EOmf65eYUJ5yG32G6iFUxDM+X5ufV2ZfmP3B2/9NrvzczZmhk6lhGzwOeRf1is
LJW2oc7FimksYlYxiYjiBvGhn5RL3k2aSz5gC5S64jPI+xNwzC8NTu0i4pnSYEizOC9g51cepQyY
I9QkiXHKFcnVkmN3EGGYvz+Za4f3vc1lh1hWKA20DNTamv6j6Z9C8XtnvraJ+JBmA7vzoiJ3V8sf
Jhrk0uxT5eeHYislu+KM53LHjCSAFxVvfL1tLMkTKnB9BU+cyRGG73W+FUrOfm4R48C+DeCXoiJX
/9Ldi7RBxFnZU1CMj1K0E+kOLni/7brurU/epLG1/eRTEu+2VItWgg5aWLmWSSDhhpcop27UB89T
eMi1iVzvUrX5R4F/3ImNULTTwizc+4u5tn/gY5hBKOQ/CUCuJ1IU4rxNxzEnxmmn0tZDsbB9uPhe
pI5SQWc9lCi3PlRdVCLdJogbYc+KEyZ+JMSiHxcG0CUiJSfdakShQOHIokm1DhwUA+JkXynHXshm
V7zR6ryybUAaEpLQ2Y4y0rIWr3hj3ClFRe2o/SK1jR1t6TysDIjEozSjaGkyp3nnejqjhAaCjg6h
c6So1dEfIU7NtWH8UCtJfLZymU4XQfZhGvWNjWrIiiOdk0ZoyJgUrW76kXtl6GuzmoozZD+kjqzm
uWvHYzT9h/IbvmbmHSMSAtq4eDfS1dtK/RhTqp0GJ/B121d297fkWuBPaZu+P6oPc0VxcRsBdk9z
2aKs7mfCI4LZH7upcUrDNb3K9rv8NTBq6CzQn+1L0/aaZN+kW5KaaxtF5qGFZiHoTeDK1+s46qqP
mB8Fdi8Oqbh8qttf9we5ZWAxjV1tTmBBkvJcZ0+D+GXIvQ0vvXIXoV5EZExTPOnfJXw3C8o0Cke/
PKczI2QgngwoUdVdrsBPt//7sYClmJEbrBrR+PVkpVMhmkVel+fcQBg7ryfR8ZNwo5awNh4CBQnq
IZVn73JFdDGW87pQy7NaVE47ya4IG7ReRzY0Ki+8FDdi8RU3zNOWploVLS7c4iJigBJrMMcur9CO
Q2bDHx6NVj0ouEs72BjY2sFl7nhQzOlXrpzF7KWBSLQfV+c4MsudapWXPm7zYxZu7Li1CZw1Nea2
hxkvMF947yKtCSbeoW7Vikgr2fdCcJaKA4AmyrPF6yZb6Mr2htuf0J4WlVn6c7G99aIK4khPahRa
8rfJGhBjLjeKAWsmCHnoeYCAhBzyIvKJ037sqWXRfFN3YPsNL9p1bbJVAljZByYxBqMg4UIYsHAE
loczSiQ6U+TKfOqMyBYm+Ez01O3Cw/1TtGKJyBGRHjA4f4oA1+sj6HmSKABrzvAHuGr4s8nfRHio
NrnJbueNZp6ZbpteG9I3y14bWUiLTO3oItUn0bwMmtl/R505ce+P5jauwAplOPooSFbhF65HI4Zy
1Es+cUUWdM9qn2XA7T3JVfzGevAi4MLDYBaondXCzmxGa3ff+u1cEtIQINLhicOgq/XaOpjPIuf6
ys91X8DTnkTai+oZievlA7mjwQg2RrtSw57730g7UqEn07eM2gYZztNALYqz0vv0U05CIz3XYmTa
iSQYz0OdRZep5l42q5Q+T7329K96V6CTkAEs2d8f/O1BZ3Hx+HwRG4lluB58qKd9oHs8qUJpfIOG
61kRvyGI0NalYxhbbnnlNYs1aD3gK5yJLf9c5u/cSlPHQQ95/NwiJuepW9dF+Q0Po/W22iXyy5Dn
5HyFrISvIhNC9SucMKr83AOqRPEzrqAyU/4PZ+e1IzmyBNkvIkAtXkmmKMGsai1eiFZDrTW/fg9r
gd1OJpFEX2BwZy4aaM8IhvAwNzfrhQpPjNko//kKJKVc5L+QqF0A09VExHWgxX3mkxI1jX6egsI/
aX4kHdIk1lzBjz4grCLvpGFbK29B8NhcsIrN9duon8Q8VmPSo7YOj6IgZItbz6NRxaVT6c2P+1/6
Nttc4EJqzKQp5LPr1i8pa7UilwnWFJO9IPgWAl/z5Ew+zsKJdQCj3bkWt7Y1WS0iADxQOBJX12JB
lsntzHHYJB9k8XspHULjUQns9rFRf8f63ul7ezcywL/Crb7g0DWWiIBLdRni9hWngPOof4MSsufo
sbVj0E5ZlP9MCOFr9FWNg7Iycp4F/PFpSINjM07e2JNGyymM4fh/WJc6NzGvEE7gG+ipG4WoKyex
vJiJdIpCaLKz1f2ZFfOnOP0Kaci/v0q2JpG64ILUUxeEzHl9HiRJJzR9o5bQ2WhMbGDi0iJuTXvC
hlsrH2EfpFo48JnLVX4RBn5lGd1EyozVUN6IpTtpwbdxVj8Iqv75/pA2iB4059HwCZ0aCj9tBNdj
khrDD4VEJhj4IS4N53AojqPs0PkUKZhe8zQpj/L02bA+iImKdQZ5zvAiGt4U/Q+nLduclsbFcegG
L83bsVDSyqwu1XSQ9UsTPTX1RyM4a+JOoI3iFmMGKgUso20NIeHrMUftnJRcedVlxqNLAjVEsush
rYcH0dfs1JKoa42f4jL9NJd7z9oN+hJQMLYgvIQWgukaDakzxIfSeK4uPbwlEmJo+nXltfW3zFDt
IvZS6b0m/xDplGz9p6RAxS8TXrF++OdcmR2zELwXLael0H09BWg1z2noC9Wlk41LK0Z2JD9hcfXx
/upaJvIa+rmOstowU1HNckQTyiVO00ddd9Bqs3lVH9p855Nu7My3ByZXNXVDbs/r4QxBEWlaVNUX
s+8OopnS6i0/tMr4+/54NsMYOlJ9S7synNbrMEIXVKM/M55UUCwa52QYrVXankKg8Z2zZuN+WJLK
/xdqlfcLItZeCPHVl7AfbDPxtDhwwlj4ELXIA1ZWbCcVWhn+XuVk84tBuQK5RiSN2u/1CDW/IMOq
wuVtE9uwkQ8FiY4aW4ek2FmBW5EoZeHBwWONTb/M9V/pTlc1zTTFdX0JKC5Hqe4qySMNg8eq/XP/
o21td4zRSSUhkcMKWFe2rAZvwTEY6otUSN27pJjqo1RO889ck9tTXRaxXUrqUx8Z83EW5cc2Kva0
dzeuxaVtBdOFxc+cTON6rDHaczX9QPUF4R9XzzCOGz8GwjES1GPVHe8Pd2teKQPgNEIkWmVWt4dQ
INjkJ3N9yZNPQYqE93fYY7706X6UjYSJNiw4HzId+whWrvIJ3WoEvU24o9DCyV5Cfse3TCgexZj/
V5mReUhbfJgxc/r3tkgqK6C6VChp2aDT4Xoqg74RRn2g5yDtDqX1TQvfmc0Olrq19f4OsVqZdZ92
eaiJ1SVJAWtzpEFEikj59F612oMovqbiQa5O9+dza4UsoAW5tQH2uH7mdw1AIX9WXViAvda7Pf7A
lj33naPWwU637OaGQN6THIb0k4LyajmKfRBJvanXl7qUfwiRKB17wwycWtUqF86+dMSwe/ELDXK3
CaDMdOlg7STcW+PFgo0SME896mWrn2BlfYCeBBhK2zyWkfVMQvkhiKKTFEgvrb4DcCwfbH0N0eQD
MoRAO0tntSViMN66j6IWr7H0wFGKGEjqSzsH9ta++zvI6uQMmhzqnRy2lxYzxiE+zdarMNjl/D8c
mxhRUrEBFKfGvQoj0EQU+l1JvmaNoidLmZNNxmMTW6obFkrs3l+WW4Oy4N7pizg6xpfLZ/zrkPbb
HAo1rnIXlkFFazpyuK1UD26qVWdfb9udcBsfimLNUk54q5iv8U8xNijBpX5zqduWtaeblQOCncDB
CfcsD7ae29QWLdrtWBQYAa4TX8VPrLDu2osRliVU6v9ybFPtKFAVdxrxqm/h7h/NWVDPaScqx0bO
8pcBd9djmIUmTLqy3/myG4MHkkXgAMYAU72WGqwic2qMMW64JCCuBKat9J2rKzsHzdbmB8qm0XB5
6ZL/rh6eljxWXViH3UU/WdWjbx6i6qk1GuoBD0VRHGUjYuc/3F9GG0MDHhF5YmA5Q+a92u25n42c
AU3/lsx02vtSUuy4E537UTYW61WU1WJt0qBS6rnuL8Nsl9PnrnUL6XWg+nY/zNZgyI0W5hgvJqbw
ek/IY+ynbR4NF734PYSPoeQo7a/7ITZGAvpFtWFZCuToqwOLnvhCBCIdLtnsxdGnEtakn8gHC3nG
+4HeVvnqaATVo6IPwrg8BVaJczOJI5KrzXDpYti1U1g+19UX8D20o5QhozkHTj1om2Kdi0x6Xxu0
On/rA6eTEdD/OejfZ/2lyGO74oPWKm/I1zR/0ftPeqQ70QDzpE3Oely9u/+rt6YHVg9oONYoCGav
fnSU0Rk9+9JwMaLYzS0XPXi70T5FerRzHm0HYtGi1rjAXqssZ5rSMtWNbrg0ZXZCFaGvlPdBVLxO
AW6w98e0rJqbD8FDDEkt4C7UOa9X1TiL45gkynCZTkH8MOjaCcgp1ge73u37u83dcCphH2p0qVOX
WecaUZ+OoxjTi6r31N45zNun2I3CX5X0Xyn8d39Y6s2waCRGcHn5VBTQ1n2vCm6MMxA2L0BttEcO
2HGvCfV2O2KaBWfDBAcCc1ovhnqu9KDJFugO600XgMMeVMyVJPVfLYBYazTEYLaAShUl2/VdGDez
TmYWUwdM9dYWQzx5O/MkRmg+JbirpuJleOmTdCdZ25hAgAL8j2Hhct6sYVB/NNJmnniQSWrloZL0
XbLynUNgA3OnRLyYNynLLN709I9iY+pJRD7YISfgprOEMb2RvehtmLpWhToezhq4btcA7nJoYtI+
Z45P6/TOFtga6htfjv5v7idrta27Mi3NQuQRj2PiIRHyg+r/vL8al7/hepNRfqLlBcSQtQ+z6HqT
gTL7fdgY1aUsSzuLFKzokz5z5Nr3SlVq3cBU//NleGJitXM33W5v8mzw/WVgkArWwvpCr2lAP0aN
kXV61njS66EXLISYJHhW1A/3h3l7bMHnoXcfPTWqNvT3XA9TViE80pnW4909Kw+lgvqzbIaxG7bt
9GAohbjz4TYGx3RCm4I3RV6hrVIp5JELKesL4hXtGR7Kl9JH/EHATcBWp/5RTdTj/QHenmAM8K+A
q5VSJ1MWlHLVX3LLOMu0ZISVa8DYmFmhiS+faBY53Y+4mlIue3g1vDZ57WKic/OEkNRAGUZMdL0q
ltBY08f8QRtS01GleH5KW22v7rY61d7iAQ5Cf5e4/qFtX39CjHpMzReL0jNo4FGpAUWAr5Xx/f6o
1gSRtzAok9GahWAvSPMy7L/ye0NtzJQqC2FiqOdY+miPqP6hKRuXpTMbg/KrndLkfT8g7iVNk/Hk
S+royvkwPE6Rn+2801braPk1cB5gamEwQNazBiWtkuJOJMuNJ6hTc5Tm6FNuxB91jSZ8K8jUB8FH
4uX+DGzMM9ctxU3KB8zzGk7IsybArEhpPIUVTG+hECL7Fw6kOXO4s4TWDTxvw+MGBJ9Epph7ZDXZ
apEpKFDKuDOEUmIc0fD34fN19KdZSSSQgUd6UkHequsvYZH05kGQEOS2C0UIfvkYUn3tml54l3RT
bdpZN9cI4WG4p6Dqmhb1oUYDZrTRvRNDmwbCcgcUWRcK3n49fhnK4pHFfXuTkw7cG0ZlNl4tpeVg
J0FcnQNjztyiMLD+afpBALIO8mPT6cUpEUbxBzSqVrbDrhKOQhUjgSQK3WMcYZqn+khx9qVf73zO
9evm7Vcu0PqijgOcsv6eSTKHU5gbjWfQVk7fdVy/a4QAjsuYzk5gptVRaLrU0fTQAvnHpjnA0Wjn
Q7/tmr+uGX7E8oIFbHhrkqP9+3pXFZNfGgFIlTf7Cf5ImexrgSuP89L/5xsj4pVF1Hxmf/vdMYTA
1B1r+GatnU9j8HPofQWezNBWZGZSX72Y2aQ5tabFj2gC5AFIvTmVPBBHJA7NMNTzn9E09q2TI7bL
O6EPlI8aQk2CLSr+PB/SsfMbdGNG8eO/bp3FZh4tJgUDuIXyeD3KOponPRmm1itkqTjkdSPRdcjT
odesXQh3SbTXM8q9Qn7MCQzuvprRrjKMmHIjsVBYdf0glRWnbWLcfyzfdIvA9z+NRuG7qhBO51rp
2Ajy/A2HunhngS2B1j+E0wL9gEUcFTmS60EHRR2Vgsb6KozRQiY/+ujraXLGPBUcJsbrLG7+7XJ9
W0ygubSyLYZxuMVdRzQaVasTdW49fS5R+TRIu9pZRbG404MD62w4wehpH+5/21Wi9H+DQtficaAv
AuOrRCnqAyy2Yqn1sMGq30ELiVDVyAvXqLrpQDbYnDopVE/hNIWOP+v5/xKedJt9vLSfrcvIIgoe
WdfxufVSrx1Vy4ZvCElLCHOrv5OsyR50VWicpK9lB+B0rzS/rtEto6dUQK7GjbgwXFfPPk2kFGn6
Qu/pYhN9SPUGGwRVRLfQxNs+QlnroIzRdBi7onMCsvdj01aCQ5rzXoEl4bSVXLlFPgRfjL7dqwut
Up+338ZLHTIdzCP5xhhb7EbaPaSh9IIA5MFsYYb3Kr7izSzZFajaO7M3/NcytZSdDPb2puSOBK2l
a462lhsFI+okZU9RqvZ6DH1Guw4aerksQe/EEy6lqrGzBG4TLnoMEBgDpQJx5lNcL/vZ6MIhhpvu
FRSn36UqfSSq3kyOqZUwxpNSi77cX/LLX7ja2VC3ORnfpMMRlrsOGAVxGM+RVXuCHM9HYVl4ANN7
laDNYS3gEVgLoOq6t5GKytBYfdB43ejrGQbPvVInDrBVKbxGfjqT6Qm+Msw7r8iNsBR7kaJddE8Q
b1jNph7NUJmWwcnTd0mDswOHNRN69B3bnSfWxvokjdKW1QlrCjzzehqNUrJqXpONV2EM06aaY+jt
Qce4roPcUhrFqcn3mn03sliSEhAGKiQ0vgCeXMcshzpP+q7rPU4m60ugpV9GPS0OZZppbqhhEmON
Sur0pK12gneJAx5G0S9SNaynen9PgmtjIaH1Tg8iT2nO63VH1hgXpd8gR+rRrae+D8dgPqZ9sweV
b5zQQINotGFPCNFr3dNZgv5XUST3XqJmL53lHxNDdCcBMZD5oahRtDGUj4Ma7mToG+sI1IhGRIhq
zPb6YB4lvM+Noe69Ouh6OywGnOqy72ITniv1fH8/bqTL0NYX2RzcJ7hr11pYWcErvPG13hOlNvqg
+EKnnzMh7i0nbv34RY+7/H3im6VlhwrntCuWDfS3tq6y30qgJsdBLAw74Rp7CcpofKXi961KGulM
jts81IkgvfYKtmz3f/XWBOHLBaSK8cDCsr5eigHcnW4sg8FrYdoPmtXDd+h/KGNVOmWdnu4H29hr
IJ2L9jc5+QLnXQcr9UHJ6ny5p8a6d6Z6Nuw0TX+3gfw97Fu3KWGwqe1e3rcVdbH+pZGXr8KL/zpq
3Omd0ZXR4NW69qHJnufqV5+eEp88pD0sprb3B7mx0DmzFsjtrYto/Sg0h7gUxrYYvKbXz2NgIDH3
OUefr0wOlpKf8t/+MO0g/Ova0HLJUqh4u++okAL7XQ/RnOgiSMR08IzZRNoim8yHPtWRdEc08dSq
Yn9ClLA4B9GUuJlmfiXPbA8SWKedWeFJm8y9Ns+NZbVcghxzyz83JGApMPwgzprBw9YifkInrz1N
INMnmYPhQUjnvUaErXgI+0FYYP9xJy5r4C9cYO5GSei45j1Jnd0Csq/NzvsRKMVXctH23/cMzDOy
GSA5UAhxtaCy1mp1LJBGD2/wbxUQjjX/V2rTp0Cvdjilbzozq0se7I1mMIpQvPjX+l8xl1AsWlHn
Tbo8fUTO7VPXxN/Eqi9dMZ7np0BOLTesFeMjdPvCSYemfsGwJDkYYhRhGRlpcWZPZf4HT+Opgnpt
lR8aBnb0QXDtMPZlOy6S8YQ4gnwcQB12dvy6XsPK5I6D17EQpHmFrPOHphAMs26SwYtVI6ahWOjS
B54O5ocgUI5J38fnIGvrd2lkBufQQKhTkqHoDnrOSzfKjGMZKiNqa7ritlRNTnUVW8fO0tpz0ecT
3jBSiwOO7ttiar4Ps1hwQ6vjnYPAspNxCrlJmT5GfQ8zsG/32tw3vg6+o9RaTLIvyBBrfuVIW4pV
Z+3gVQl+NZBmog9x3wQfI2puh2Ho68wOG+UT7YqT087KcMyNaTzIUx27fTfMh27yO3ts+vYRKVX/
0eSAcmoKXCdLC/RTPmm+nYsRZjsKrt5xV6g7C/n25uf3LwKuSw89Z9aSQv+1a2pRTjpf0wbPn0uf
ljihRIQFG7H7B+Lt3iQKCSSXPsciasjXUUz6VMUk5yxQW6F180SanwO5GI6pIfauMXbyzqhuz3vg
eNgnC0ZIOrNuc5D0RmnmORw9PetlJzGN4Rl9mtlWQ6U/GEkRum1rFshda3uqZ1uREZMBRUE0Fe7U
Kq9LerQy/ZJTqBlL/xTJwad4RjFw6DWUQEV5em5b5VQ24x6efXvlUHBRlqZDsBuMK1bfUc86HcPd
evb69kQG5iIAMr7T9OZREk5T6TR7IkcLaHB9Ki3xkB94AyI1c/nzv9aNQVFpyuNo9oZyOMlRZCsS
dkTBu0pSnTnXd9bP5uiogEj0STG4m6Jmt0y41s0eHeOdW1sVJAtLUNjpmmVLk3ERIAe6U7WgTro+
76ymjdULkM4DiM5OpF3W9LS2VNIin9COq6X2eyNlbpR+H/Q/IaYq97fJxqQSyEL8Bw1jKAerO5zW
GEMaxGb2aFsI6xcxvmjdJzGZHLR57kfaeH8s9EIGw8QspE35+vuFoy/oYmpNXlDzrFAgoR6i0I0T
pwEfUJ32S9umdi2fel1zd0IvW2C1dBYXzqURiQcezRLXoX2/6Fs5mGePImjvgKC1g8P1YB75kNqT
NYaVLWgRuJkWZu5kIE0SVn208yrYmmp6rWBYMgVkvas8NGi60KxUfkQXza6a2jMYiPSopaHDibwz
2RtnAo9KQBWQQN6za72zWRrlcSxU0QOleAYuNweyII1/KyhgtV/lst7JP29xD1AIToKFiksKuuYJ
gVSPRVJNGBxr6YNAjv0Ra8bILnNhj3d4O41EQpgfuzbIDUzn9bfUy7BsmsGXvAadRfmdWf3u9UdE
LWy6T3dmcWtQHG0gbORAFD5W+Z1cK7VhpZHs4XjUPuW1GWIZICjHrmyFb/eX6O2liEb//704AOVv
vBLbSqqNQJsUL+7z8kBtpHPG2dwb0O2xAmUKJJr0aNmHa1r9aOR5Jg6i7HW9+kFGsVysLTvCFbZO
93Thl89wveUIxS5XOFdknsGr+5c8XNenyJA9JIVeFdGVxGek6Y/BJJ5odT7VYBy0uO4AOLcfbGHf
8RACgoMgaq7elSivDInV9gp6wz76fkD/AqLePaJwOytj4+1DpEUakrOZxHFNRMnrOUjjjOGVeit5
Wt9+71v6hLpcL49ZEbxKKv5ulYB8Sm/gN5FI1WyD4ob2PFcvVdT+o1oQGS+QP2QVKoLkAeBm17sC
YKwfFF9UvDLJ7Tr7o/if7y/QDbj3raiwZJxM8Y34vKkFtTk3koJPkxjHttQpDboCPmqy6sT5JTZy
/TmqoiF3ycp5BShanUKKhW/WOk0kdONh6NpRcEJZK0InFUOUV6yuzXY20kZtC51Hsv/F7YPmjTVj
3qrGsIxHXfGMslHtNEmNU5fU/VMRWJU7Qel3tJlVryg+1l+V+bMTumlnGW5sM2R+WIIUY5YCyOqI
GrTE6Ia6U73Y/KF0i6DNObeyY+bLO6fuxiZDkQR3MzY1HcNr8GfyMRWJu0ZFNHmCCNLjpZYago4d
cVqcNLGMD2U1pkchbcNTPyq70rO3pxa5NSAmShBYuNMAe73qAqGMa6kfVY/Gkie1wJ9ejF+ntjmP
YvQUJHQtKw9q9COSIlB35Gg1CXe+1x6XnPuLc2PfQ9IiUyLDMJiNdWroa2PHO131OK7pFZAyGyn8
J7pHP96Ps/VhF/eWJdXWYDeuUhhLTNo6lkvNs1CDtZr5NKHYPvQBFmw7kTZH9Fek1fEpR7VZBGah
eUldQz37EmXRYyP+uD+c26uU1xcdQdQrqFiQbF5/vrosKbnih+5pKsigNoyDgzHZJ6QuaCTu6ESa
JPx578fcGhi6DTB48T6+5YWqud9wj5iaNw6AocNkQJQwU/VYttWem8TG16JSQV2OZyBdbOsCVRoq
esP/qF5Qlq+6BfssFJ+1+neF0Oz9Qd2mW7hF0ycHRYQ6HI+w64mcyii0Cjz0PKwqHgXjsVQiNxSR
WJZ+KvWfXD7eD7cBARAPiAZBNKqKhL6OB0GtL7t20rxMm0XccckcZJa8NJ2kbh5rZ6xC6ylAmfKr
meWo+raU8E6GkNMVPKlV0ZwHadIulWRFot3rfTI7qaYsNhi0baGDo7Xhb1XOQijlRjoUthDM4vNk
GKVuK7ER/bw/mo2HAaMhK2ZI5MVAtavR+JKOG6isefhUyFVkG/5kp0JyKmnnNEUnllC8F186+N7T
MNqMfOfrrZl9y+XJWQ26RnT+Yw2tqQrZ1wKDeEaAuXjhvx9Sup2aL0oYX9ovhviYdYPdtsc0lPcY
b1vXFfgh35GcmRN8XSofqwR6Gtosnjz+iGbNgWX3PWleUamksEb/rBI7ujyWNNKe7k/7xt3BQwe4
FHo2+fSaO5UlC41eq3TP7yGm+GPQH8KsFc55b6FeLovFwaxNKbGFckRMmNrQ4X78jYMAb25oYgik
0S+/hoEqJD3Jr3pyUeQ93WAsUleDbutUkbJna/02llUyyt2AIBvd6/RFrYkRfjhryhSSrcVzfEDD
0Y2tb1XkvyQQHH3FmcKGzj3MhIL+qNcfA3XR3D1P+bnULmXwJ51OVhjZEhq8DZBDGtJ0IB2NlvZ3
5eH+pGwtB95t1K0X0jEyLaubzDfAWhQ9VTxV+uZXkVs11m/qdq4pPy8wQFf2x3pUzk2yJ8m3wVxa
6nFvjaHoYzNV17vQnwvBjEmcyGiDs6wEJx/3X1X7apajg3+6bj6L+F+riXYylNb1u3MYtWc/H4+1
Fp7TUH9/fyZu7yZ+DqscsICizS1KaCSzFiKV6GH/WDh4BkePSVyrB56VvCJgrwIbmP986S7CnpAJ
FwsdTtfV82FSYrP0/Qg1u2bGSLfxSzeW5czO+ik+3x/e7e5bZGTIokVUjHhcru73Wix1vW5VvI1r
yylT5V0dNc6QFZd5VI5m0PEi07n329f7YW+vRMIqENuXvJS9t2zKvzC0MtRCGFm67gn5x6l+Dcdf
aQBuuHcfbo7urzCrE10W8nQSA1P3lLg4glf/keBdKHn3Eg+0P5AjIuTlDsJOa9DGkmFwCCKT6UGl
XwMsfdjVlaEjRljVC9wR6sFTOJbVQ5rmmWsKZXswSzTf7s/o7TG2zOj/D7qa0TacdSNMkFfraUdz
KUUA+fbF16Dy28P9SBtnA6FoD+C1CZh1A0nmrT9pQ8Kaya0fEer1hnVmPztyKp5z+SmpH/vwHJZ7
33JzgGSIKKPB6b+RmtFLFUJJjws3bwo7xTJZ+qz7exIVe0FWx56c1k0udMuCGSW3NnTbj7XnUv3n
3JMJhC5FCQ33X3MNHQVWrCN7ZHGmWEFwaICrnC7LfwM39TsZ2nJYXl84ROJ6I6Phi/FGut5nQV+O
lSyEhhdr8N50Ka6cklr6/xAFBa+lGMRrF0WW6yhmJdbJIsLhDTlG6uYgUZ8zSRjur7vb5Bb1Quqp
pJoLy0xZrfBEn+GB+q3p5WKGXG5WiU5qpSZeJ1bziErFbA9F9TMNjT0Pha3AMPoocqGhCGa1nDJ/
HVbowk+TII6m5w8zTi56ph9p+crw/Yvmwxgb6Vlq5eakJXmxs9XejFtW34/mH2R1uBK5i9d6H4oy
QBAWBtPTyo+z+Bmzv2MWDec5Q/kr+j5CmEyks6oJh1577BcggfoVrcJ2rE621RRn+j8eTcRdIjF6
NJqFc7ZbBlwuo/VPZIktOQJgHvpL17MTZGlcGpGge3qbxn/Qdig/doLokyn41YsqqIVjVkri8m5X
T6U+g74h047kW+ggjCW4Zqh0x0oatBfKVKJTx6r5KbYGHaqeXrmdJPwcszl5H4nCsLNqNy4HKPuo
tJFtk3evvTnLrlTNdOIYM2bJiSfNFXO36L+E4sNc/GqrV0n7dn8Bb2xGLlpudpiKcOfXNM0pmqxy
8nPEWDShO0ip8d1v4TzdD7JRc+bxx1ZfLCHZJ2sVSaPqCzQJfd1Lp8orrENmPIEct6jI28lsB1Z4
nKefuv8nj0M7C18C+kD89inQLwqlFykfjpE5PDXk37WdDIfa/NiZ50p+Lhp69w5JSL2r1+uddODN
hmS1iJgUivwww2jaWuvaCipYus+p6ImzVLC28dT+IOm19TFq9TZzxkQRT3Jn9Bn2NyobXJVDK4C6
mU//dWpEY1xFrWc+ovQTUXUOq+KbX1tRYBuyL6LuaqQ5JNQBAZfQSOTWlTO0VEIta3+NszZjMTMk
keJKyaz+iqmvh66sRLnoNGGKxU4f+T39VEXbpQdBQ3/PLcO4y6ABxouxQj5Z37WqMUxbE7LKW2wj
E/iWPh3Ycqqhe9CW8pxSr5uaR1Ih/z3GUNJXNUx83ryNzIO50BKp4yzzBcPuUimJHcT3rFNqDuqX
YFbqwbZGrf7UhpkY23Xf5F9SVPlbO2iKgCxZszrk1oIycaHWUW/3ZSFwBCvicmyyqencaUDb6VHv
DR40dQ0qeNC6Qo9OSL3o5UPTNt13sRck+SAgpqGedG2qvheAr9/0oM9yTGs1P3CMLp+HM0ZzhmKn
s6yVB1T78g9iR21i5x28zp8gqqNpT7s3V+TSE7XK2rDSttq5EYBmIrE8FRLSeVI5xq5V9P5TNMjt
wQ/FPa7cdlCIgDz/NUkzVomwWEuRWPSR7k3JuftsFqo7FwepObbRvz44l+GhRMltSf5L38NqeLUY
0kGklOS+lmL7of7ZqroHXvY7Wejy1/y9pSgxctaQX9MruPSPri7lLCrVUsxEHvQCO0BzZR9Fn+Gk
KHuU9xvYYonEnuV85s1C56N8fQOkeenPfd9q3hT/HpvmRYmr09A/R3lmt732MprKSczftYn1Ixn2
JMzWhzixodhAqlvWCiNdxdYqaxZmn1TKnxZhn/hIrczOc+3RiGtboqVNwh+228lE1lniEpSVyZAR
feM/VmsltfQmgZike10V22EbuzX89gAR/Z2jfH21EgePW6htiOHwDlxXqrsu9CW5lkxPKnLzlDYm
TaswWR1aZKSj3LWyG6R64KAR0DzEoTl/bfSmPJq99TUx5O5pygbJm3zSgrRGbXHSWsUTdFyghDaJ
H9Qe9WBfy/WjL4V7wpBrXyY6whC0od6GHCM936yL6zURzfgwqU3se1Ea2EqCJ3MoZJ/6QDyK/rNv
nir1yaoNR1ykDHzheZjqQ15OEH46p8xcTfhgDMGhDiS7pggem3u/7wbrA1wDhEE2jJ8Gf+LGGLtO
AhG00vck6U/IR4yro9S8Sw5qFbi5OKP7D9SgcJBLzXNR733ZdSawRId4hNHB8vjW1nRgucXQQGlS
38tov7GLSBDt0Nd30o3NMSLOBjK77A/K1NffQJBCo0QLkkt1qP5TDMq5sXz2/wi+owhe5DcftWA4
aoF0RC0Si7495untLlGQV1dwQQFdQN91la+HhQy0Tt7mmWpuB2J2FGlqbeDP398le2FWx6mi+2Fg
9pPgydFkt9pJKH9LOOTcD3Lz5uWLvfGoEZbm6UaGdT2XTYoyduJbglebyUkeehuVRH2guKt9q3u0
VtPGd8yyddIp3aFr3DCrl9CLUwSvHijK9H9eh87iVoAMHwcXX0L/ynAF1TgTXdNffalF87K2Z0X7
mSr9B6FrXzF7+zUgTNmq5CPjo5zrwIOvUeqY0/v7c3KTab79MHgswKNMDhW46x8WAkAmepUFl745
IIWAOrmj6NGlKo6p9mDQd0vLQpC/z7D2RHq5RQVNLt4vJgkYvrhSdpZgCHbxp7g4WNb7rj7KcX4o
x3Mc96B8tROVj2aj7vjm3N4X5Ma8qLixmMsbNQX4N7HiyyW/WThOcEuJRGGhi5BOiw3HFJm60qSp
g6bN+7N1ex0vgRfpDq58ioPryQpjVaObNLhYkXwZjMGeaGzH/+mQZOHDv4Z6q6Kh1oQZOufbcvr8
9V5NJSOQUlwNL5Vvmm5rxMdGleZDkH+HdH68H+tNfuI6zViCQdsiCYDrsCZ8Q7FRBIFHIF6y8dza
ehLUqe03NP44shxLo510lFkVdPBGWxDIQ9TQSl8NAZ9pO5yt6amokM4QZ1M+Kj3scVvqpeG3VafB
5ywrmp3NdPsVEIXAk4lsAXkp0ITV1IAqSJk6pziVUKOm2HMOcv+Rws/StrazP26X2nWsFYpryGlZ
0Q+CKeuULs2//uAW0+RadHEf89D8GgvqfAzFJHoIxLg53/8umwO1yPugYoLVr3Poymf1gyqkFyF+
FoOjXjyndeRa3V5JYyP5gwy5AFkSfPelZel6RgFQ68zK4uzCu8npAlQx60+l+h+gwGGm7Jf29hCe
qlxwtcLYyXBvb1EN1fC3ToPlvbu2MlLMMfUtzOwv/LL2Q1qp0lOmJcq7+zO5Rn8Qd7HInrlH0c1D
2ni1cStUCkxjxFtP6/3ocaRc40B/LGGXjHLE4ETlUwbGh+duXfs7u2sr9qI+ynGBHQPlqevJTREW
ykcBKzgfEbQBNxa1SpxQQOIDtZ9EVt6VSvn134cL2RPIibWz+Hlch6ykThasTsHOD9/JaGbNKicj
/so8H5OmpYvz8/14t+8uCAyU3+h94LhCzPk6nilPRa6MWnbJe3qGgSSGMBDcshiH/LUei1g+WYk5
12eoJ4n5+37srQW0KAVhssfqBd27jt1ORVo1zYyfX0YL1jy1lNIUNXf/PcrCSKQ7gwMBtvl1FBmr
GQgqIhasbZ5xFIvSi1VK0+F+lI1sDyIDLEvavNA/52q7DhNkg5glrZ9dKGbZhhY67UDXSX8WoV+H
4XgU/g9p57EcN5Ns4SdCBLzZAm3YNA1KpOwGIQvvPZ7+fuAsLhuNaIRmFBPza6VsVGVVpTl5jubv
EUkMUvNF8NqnxNwKxFZifsYmQHoSU890pEtvFQ0/5SiNCN+BcLdFPWoOpZGeRSP9IWutd4CvJrDj
3OA6GhrPydTph1E2d1EljgcPqvJj1iSv8CqlTkxeZ8+ANcdv5HZvKKl6CKX/5qEEKkF5nJwfNO5y
/KucUP+NYSc5N5ZwgFPHHQhI6uq58rZ00NeuYwAZ87gjdBk0mi83h9EQuRXFLj3LrRd/RufQ2yHE
Njz3iaXiDZq84Q1rp4pkmHMFE4qMsuqlPaNVrExP8Wwx+WNZsQ04IyUe6O8zf0tX8U0kbREBWBb4
SjI+0uGr8W8dlj3gxALbjqLRh7iDj0P2JfFOQwj4MWD8eNc1TOeIqVDtrVTg5oSxcwcgKDpGepUf
FCW1HkkWIgdEqOIYfdjtEr8SPqS+z+ywVJt3o9UYu7oOtAdfK+MjXTzXLwthr0ZZcewjxb8XlV63
5abs/qgmcutCkycOkmQllI5KdRrlmlw5N8wDVTCPSbC42Xhv125qwiCGdTnjRMOLDe4SAIeU4JCv
EqY/5A+vgejZkhQf8GtHrX1nFAFd3j7yq05Fl3EeC4AdcFlPTgXTk6uhys4MPj9U0oj8wqMaZE9G
8+22oWtv4lbhjiRdZdYO/730prhpQgHBBgRBCWQQsE2lZNdwoOPJcNNuer1t7Tpu4qGFVpKRByo6
kJhcWvMm0lJLL7Kzov/qjLt54CGt7Kr/q/rJA2Dij2i73rb4BgK+dGFMQodEDxwQIxIGlyb9oQl7
UYIIXwvQpAFTOja5HQuh9buB22Wyc6YFyfUUq8odyhaAvHv0cVwFteYvYpxrn2S4Vkbb6IqptY1c
V1q7EGPlNDWZ/C1vveLFCrTyhw+YoNuJaeoz1aUV2vca0bODCsJu44PWNgzsNrCIN9jC8snp/KwE
uNRnZ6FhJKUQberHAInG19jsHa2NtkgW17aMRJDeGEvIn8V1MwR+HZO95fTU9dPIqOmTn42HBAm+
wBPvLCVmam1Lju/6xHFpAtyDWcpkbGQ5mjJ2Osqno5+ddRiQCuuQ6d9LM7+nA14Hwd4iH7/tJCuR
LgbnIVqGC2Z03Xwc36VVZiqHBhBaBGRFoaF2z7jz1xQE9b3fF94nBhLMzkmV2HwJgAPrxE0J1c6h
y2G7CrQBUOrt37P6/XATcEAYlwH/fflzpimxyLXKjCcljh01oqsWZB0yV12c0XKz8g++ClkRioHW
huX5LlueFkquZBAIbc2x6aXllq6CKMYcUHNQd50uOHF8VALxnzN1lpngm8YNS8e7cmnFkwZ0m7wx
O/fSHcPhdhJ97GiN9PnkGGIPcD/eUxnZQExfR4SzUYgAYG8BEbOsWclW3CXiOHH39NAuqC4J9kY0
uLZ4MK/N41wM6lIevfysMvMtz7dmsVtm3nPisfgp2WyVr51/ZYbT0pCnL7tMcwPDkxTiqOzsIxMZ
A4IvhY+D9+IBwfSnjTT3+hWaB76hYJlR7qTVi7iz8YdSGQeFJVOS/dSpBJ2to2TTXu7qLQK0ec+X
ngcsCFIhUrr5HC4WLxyrJihn+Vwhf/D8F7H4JKq26iOIQGjzYzS/19YWSdWaSwBSwgmZ5oUBf2GT
KcoauBoaqnT+vENtaNMuguvgcPs0rxQYmWGH240jxRQ3cfTlp43dUDPiUednKSiQKaDL+hxkpeON
r9kderm7wtTseCuCWHNGZuE4wkwH8NwurrROaWJjQsf8rBoPRfqaaPeVuFUhWLun3ttYvA3UVrIu
6NDYraMRHs7TVDDbC38xbFgKE2cb3rjm+e+tzb/m3SUN62dlKJWPpI2W7NtYdjKjsJXic1Q3d5qy
pYqw5hvAUQDXQP7L27A4zGLfRpHQkXNpGuCKqCHOgwp6q8G2csIYYIIL1SJIAbm1+KZkkMpmyuLi
7OtZtq8nQynBJrfycRzS8C6DbWdjEVc+i28iY2UCjOGC5czUZEVJkSUt4sR5ERx8+sQ25CX/qKhJ
i4iWFvjOOW8w6fovDtZgmmE0ml11VgfZc7sW5hmzEIzdxsFa8Yh5NJiZZIg+sLQwI4A6jmFFnxUW
KOz2r8UQPMbiq1r1JJ3Fc0JjuVHG0/xfKIX2CmQNAUoTsN3bedod6AbsvEDdKF29Aa8ubjIqf1RY
qMHxo5jsXexpCdOmVvPN585oh2/JGIeRU0RMh+76Uc3vmlIJRaelsxDtlDAWdl2k6UdVYcZpJ7Vp
qdmo5Ro/YrAEP5rRQ4XALxvZxgur2hmjUf0AO1IFiLyygr2HMoixV5ugH5yyqkEGjlrZgGCHA/W3
0MqqfxAYwNUd5u77P1FrDsMh0b2+/ZhnetPfVUUVK3YJHUttG70lh3vf6OZqYubF/NUfdfAHBRyi
Gzs3X3lXa0TZi4o5Tn+leiPHVtFbRaATxZbKSU+LkyemFM7rXjxloAAdY2qM0Q6DoJbtuoJSobPE
WVSqDx/NvEw26CiuA0Be7XlcBIgKQDRKGZd3C0Ir5KKgVM5sU2PniXLK02anWEcpUWDj9O/h4j1M
TOP4cfRh6r2NgOjqsn4zTwGK9BLw5ZK3NcwSyWyNRD/3tX/ISl0iTwmdwMvDjUj36saeDVE1mLXc
aN4tZ7HLMmqjbir0c25mgEeg0EgqMojUrhoGlZvH3ts4oxsGlyxUVmkpwKJy/QwU326hJ7SgOK2L
naSpthH/EazPG541xyQLz+JBB9sO8pjHdtm5Ck0jaHqR0wc+uNtzU+UPSqj+nVqA92mQoBMW5pP6
WpdAyrtMyQ9F3+tHYVYZuf1L1vYUgDCbyl2InYVLpWmgdkjcAL6qpF1rHVVpTwFtYz/XjYBsYVMJ
apehBQFaqsORp58bgIA1TVLa6tz7G8d1y8oiK0gtSja+l2Glvm8oNBrZUdU2AsBrR8H1KU7Ta6Te
wV8vTyB8lczD56qCPHG6Y1hLlu68+ARVk6OgTR6aG3751iW59BNOGvh/OhvzaVgWPgIRdZBKi9Qz
IVTqgJudINodNXGfhh/k+HlUv4nyZ5GysahmTkPdqurGA/qiT77KfEey9WKuff67n7NMiRrdHxS/
5ucoyqPqwVqoPzbW50Y+DNFDn230Pa4jUlBIBB0gEWb2flb7crHx/TgyNMFAmFXUH4c4M2y/AD7o
Ec0dQGdWZzn1eQt4Uj50WjE6JVq0h9vn4yoS4Teg9wIvBJ05+LkWhRlZCWKQlIZxTngf6T7t4vTr
v1ugKs8bDNQMRqN5zd8FjObMzGNNtXkuREF1Yg77TkyKLbGLlZ2jRAEck3oMlDPLK7XO6zZH6JAr
te0PgvIHwOyjED6pJzlMdqTp/3ytUBGhqwH2AySbsqQo6UI0AjshZtlM8V6TKWtnSAOqub4lfnh9
6Om8kbjw/yBNwZxerh4inIUkw9GOWmT3kNVNSIs//CB51sZJvAqBwcq/t7M8+HJN80DETtxPtglV
RRx+Bry7L/p/f+RnS6BWaAjwt7c2yzt/CHFxs5t5VTIuhYPZ1oot+n5it2B3d17iCaeumbw7OFYh
avIG4dC2mcb1k5n72455NehOOq0i2UV+oSlzEL4IXEV48wTD99BWHAW7R+IpTT8H8j5L1VePecDy
aEy7shjcSMteimF4pWc3A0STuNz4JVfVvXlAiMdyDj24BJdDBLpfgiCtZetMjkKPV8rqU5kY/d2o
ZPGewLtjOtCTDmXjGydvlKXT7YVYM8+kLkSm7IhCmeHSxwK9LCIrw7zQWzBE+vWuMAgDs8hA4dc6
TXAn6xnqjNrGZ18lDqQm9JdpS6JySbFhcf9FvDTg/bX2rI6uF37VqLKF0x8zO3naRjZw/YUqBSfI
NICDQcmyBKN5oxDD8FMN58mC7lJo0TkYHMH7Qs2w7FWKeYIDt+3Ge319pDA6o5kQi0LRdjnVMPZK
0Gu+PJwl7SMYKp5TWLifM33ciD5WlpHkbrbFGN3M3H65fXUrIlsTGMO5ZKoMfhG7NTMGg8FmSy9S
WG5ECPOFc/liqwyUMbc4A0LxmvlBeXd8C19sa6+PxjOzII89DfpCQKIl2yIdXvsoyl6MTiDUe50K
DGZUCXS1xnNdM5naPwcBMOnMbmCh/fex4DlVfG9scfm1Jlh3JAzGszEFOIIj5tXOEv0nJUn/ZuqP
qn7shOIxL+5CYWPv1laT92qej5/BZ8tBRFEQ1c6Lm/Ec6KfQEE5ZbOsASm6f79W1fGdkcc6mLGcK
USzHM4W/o6GGdtKPD+2jH+wnYWvfVpwewQL+RykF9pAlO9rACJllxNV0ViIgl+E3pZYdUfxpKBvv
1UrwxEw8Dwjs+4Bv6Ppf+mFl4OGZ3k5noQLdZBzNr2LD6NAuJzyEaHefJRtP/nX/H2rZ9xYX12Tc
yzHz/1g02ulgqvnH9nmCaMmhlIFC5pA/Ijx/lw223P1XlmkHUDMnj+H0XX5rFFeDrvv9dNZcL0v3
VXFMyc8PFCz1+Ef1AfxPPX1M/7VSP/e3GAgDYsyM7NWjBDNwP5YSMj5RRKEvFPZxEf/7tcyoDiVf
xsOJMZcNH2mM4tCQcpEmurLXhILgDZnVsGpqLudwX4/hWakZT1fFjROx4qUMQPDUEbyB/17iEiR6
d9KoVOLZ6NrnLr/L0lNt/ozV9tvtk3f97rwpSzEBNXsq5MSXGwegqRqryJfOUBHWzaNVdHZaoBG6
G+XOySRlb9S/b1tcORdM8CkKPPW4KzMQyyxxUpNGinXpDAmOOqV2VEuOHP3tE6hSsge9vY+7/gT3
5fOG3flTLt+FeXIQsD61pJmJbOGjitaaRL+adM4eBfNuUiXKanDCj7+g/GXuq8leSj3bS8Y/xxCz
WZ4iYB+U2JcF9ihpOTatKZ2jmgn/+CEWvjeoMoZuKGzkMdcZxqWlxTPbFXIjRYPBXjaR3f4Q/VdZ
/JyV8S649yBA21jO+fq6Xk4azDAwkR2Ki6xJ7IwGclW+qx73k2txaTOa72non0USZGsejCO/fW68
22bXvpH1os1EA0glOL7019CC4kZTM/lsGkwyWYegeTbQ8/OcNvwhiBsLuuaquCgdtJmmHCqC+XF8
F0pUYhhPkZnL5xQsa9/vwtpG+xiqpn1a2mH5JHSxnaDtcfsbr8/+POU6k0NQ3lC4TS+tFk2gj1OU
yOdSfALB1cb1Phtf/bbfeNpX1hI78+fN6HyipUs7pZcoYalX8nkoasfMfwQIJUVhAYYGdTlLu4cL
/vaHXemskMdcWFzsXpIN3aQZNbuXx3acwEee21n3lfa4oDjlUB47YafWFqJlhk2+bguBBWh8l/PX
ZvhVa+WDZx2b1O5LxCRwszo0jpmvHxPZcDQFtPsWaGvVA8BqcV3M/F143eUa5VEqt3pbyudCOERe
bMtRtcsOQD2lEgK50vYMhlu3KBNXyszQBhA1kOlwVQJwuLQajFJBb7rD7wLtN+IpzmCFe1HZFSQG
4m8idoiNK7s14M1NrbvbmzT/24tzzZOAt1PkBjq8HBqTtKqf2qqViY9MDT6IOj9MXhIfbltZeXfQ
oSFWgGoGggRr8e70VTmZaeDhCVH24g3TuZwUJw/bnaBnDASLbKdCTaveuIzXVnbm3iSxBsjEdi72
Uw+qvhKod53z7hcMcD0WRgF1XFsZdqNpowSs/KkFeXf7a1fNzuQhb8eMvv8iwA26Ui7qSqCKCNod
OfNaGHeDntrmcNKlr0VcfNKFgxw+wur1z0ESnJHvLC9e2xxwcmzEvnbOh7Ji6rUncmmQRrn9gWvb
yTPAfDzSMwj2LZZVSUIli7xAO0cefbSYcdXm71ieBBib/a7b9x/KyDjeNrl2NGlazyRNYA+Zq1jE
1+Kk0evhyJ792hb3zfgiQ+9XRsc+/yQmxqGfYlvaiCGuzwZxPMHcXFSbaf0Wizky+ytAMD+dEzlS
9m0b6qdaMKrT7S9bs0JHmdBo5tS6OoFjoE5KHhTTWZ4IaMcQvRrocv9V9YJ4hGeU7JUSIcjpZeRX
eXBSx2U5nXVhSg9mCPOKOSjhxm1y/ZZdWlk4fp5aOi1rEoMOEdNHA9GWPTp0DXSppnCyPLXfWLsV
e7ybZP/0ehmaWsLeBmuSEy+OpbMXKfr3XLPGg9SZhAeaF1Q22IAtwe3r/Jg49o1A7j8R7eIim3XJ
KvIQgi6a3cCXvSZg8gq6LCEvm27jmM3H6PJuhqsYEWjwUDLHbFnUDbIBvBeCWucqFW1j9O1gGHmS
Pmr+n8l8UKKNI3a9mJfmFqd6KIU+tUB4AlSKHC0ZHQ6cg25v9e8V10tD8/XyLs6SqR+rjS8agFDy
X0j4PgZhNNmtbMtGYAvGgyBoM0Nn66retx5lmNvnbY46rlZ1rmoyb06qtaSvMMxCt2Li3HPKIO3v
0T/p34rkTww312071+ca/P88VjHTBcONuvjKpA6DUkBg7jxV/s8U5DkPnZduvHDX/ogRZr7oaJKv
Una7XEoJmbPBzFPzbCVp6ADP45voGAG6b/r/5nvemVpEc3qamXoB/QpNIDOzDbXI9uEA5ed/sWrv
rCycsPenqMtHPsj00kPTTGjxbfEKrTnA+zVbbAxsynXW+WxMauwyociclH5ea7yaegIbSfTp9get
nap31pZF/ZkEI9c9lk3SkvpgtV6786fmZbT8x7gapw1/ePvnlt5NCYOkCda5uYB+6RDqVFdhp5Tm
eRyznQzZldfUT7Ul7cXI3E3dvdW0R4TZTqrcOuJ9PCZ22EpHKW+/W5H3tfgYd8YfK/ZsZToqEskP
Bf8gltxU0e3R2xkQ/eAFxxFIfa7aXdwRkn68vWDX2zP7sUwBhsCCF3HxhkxVCK0vmBgIyYYJBBxv
u7xrhp3qnTLV3LpjV6poJrrCHFMqyBT/l3Pr6pAUKFfHCsH3l8i6YxQ1zdEMEeyggoMwbEfHG5q/
ivAcpLLdpsI/T4YzrzdzMBLUEGqAcbzcsFqYgaNCoZw7SP12dLoUW43ELYTHSvgEbtrEFrHDTFK8
iGX8UhCYfgn1c6kUdlajxLgn5zM+I45XvfZuFlQb1+y131P8h0PJhM4A1tq3IZJ3l7yVM7fhexVA
hw4GbsEsvxQpRScx/iaUVrcR9l4PpQKuJbVg/Jz+Gau4uDbUNoZGJtRBDsXyvswm+nNydgS+QX5r
yT+BQEXosJqMq3bJKfU4F00TH7Xiz+CFJ0UuFBgTkupelbrxfqy0n7ddegVWAPYXGQAiLzBwxJOX
m2y2EqMxXmCcfVN66AX9sWq8F0ap7dz6LJMGIRS70+v2zquTA3SQqfqoKfe1ZO6lzpW3MKBvcevl
HTH/mnkEDxzr3Ou//DW9MPSW59Eslj8PBBYmM9HfLDhqHYa4tPZn+EvqHevZaO9ur8LVwYYwDHAF
683rClfE4t5t9ViuYdCxzlOX7cfgK3q7jpA/G9MrLKO3Tc3bffGFsynKxXDA09Glm3r5hYCT1TSL
GgvchL6v8xfov20BbdYEPqT8q/rxtrUrV19YWzzCitT5Bfepdc70v81Y20xOMf37bRYLvG3o6rXH
EDpojK/NM6p40uVnSZU+CokVeOdEH+2Sh1EOvlvtFhvPmhXqUTT5QSnSCF3skxi1KE4LkUdQXcES
sZOyn0q6cSKugiMKUDMKGY44QiNyn8svkcEg62LhC2dNT+tdr+WCrfRyerq9Xte3nswML5UN6Q3Z
xgD4pRmA8pWQKaJwFqvHiJbdqGl2HX9H2bFrMlv1dnIBGEPa2KZrRycTMTnupGmAapdUqki2CKFW
KL7LFKLdTb+tpra79qchfUXqY8PWtadTxadyiJMDq2XPLr+wjLooFrIpcPvszxBKr2b7JMbtDmQG
VFjqrt+S/btigOapoqxHMw3ACdja5XvZVkFdTShsuCpnKq1/tE4sumiWAMhn8H16bLRfPYRebfsR
5Dx6ayCJheYB6ppjODcbvqKRYBQwm1qJ41fU4rf4HlYWHwgMZYL5TSdrWhzGaZx0zwr70DW9x7jw
KbNoaEr/KbyvaHFthMRXbH0sBnVC/IopT9x4OQoBorfvPTi33ax7ibJvXv9pGh9HrbM9vd730nHS
fpeCHRLFMpyY/coqV4bKTP3SFQrMJZNoKzDGNzPW1t9C512fMGIK/H6mMeSWUxeOISK/PI6pErlS
CHSuzqi/JoNnbbzyVwTHrAAuzmGmXg7ccFkxnUaPciFD6q4m+zbz1LtEjE9zLlLAw+QLz01entpC
3BlfvCG3ycflgJYymKvUpwGUfGE2zhGIUsdiP0aH5g3YN0DPoe3ScOtczhfX5asAtmwm3H4Tr5eX
uBIQPJ4RjGLstoFTZy9qXh3KmXxZ/9nK/Z2Xos2wcQGtOCNYLNIZ2hd09ZY41yCTpWQyzNitrPug
epXa59C/b+pHAJob98B1HEv3YP7DBCD6bDx+lxdB4KclBJle5gZ5dwBCZ4fxaFd8aS9rduFXLqko
bujt4vGz5GVP5dD988eytgzC0sgAwQei+PIXtGFsFL1XamdBsJxwHPcQvyRULSQ5OZobLejrhYXy
cO6agKmfo8tFQOXrY1zJZsj7kWnNIUyFwB4HTX70cglUv1qrrtpusnmvG4VgDepyGtBXqotJMKWh
GQvnsJDg7laD3nQyy5f2UwIKVBzr2mmAtn++/Yhd3/CgWqjY0ZLmOF+dMCnXO6mQB4E6gllNTlaE
mo5qL4Q53PB57dn16Fn04EKxFvcAONItgbkV13rjbabPP9PYwf5/ubFUOVJV6id+gecHuT0kTOgD
AgseMwrMTpdxULskzXYCVIh2lsbwuOjVHeGXfNQayHVur8d1eGKCXULqAGkFmlnLUB+dZDRuTTFx
A3GQ9pkgDw42aSwX7VYHa8UUpTdGpd5EfM0l/j/rqZNWgRW79aAou3iGZQ0VYw/lMG7xTV1zKfBN
sI4AuoPrmEt1dr53+VIugM8K2yh1C8SeGuYLzLKGLLByugedWIV7Qx4+cY4fuUS6cZdVxl2TpMei
PhhablfVcBjT8mfNBJm8cdau84WZwJ7YAhIlkEFXKy4pXRIETZq6omeh88hTLx27Md15BZjo71LV
OoZ2UJAZao6N8ZCkwj/vOCRK5jyahFwD98visHO7qo2cG6nrifdqpnLmkl261WC4OtyAjeHeg8/A
nAU830LJd+vvqy30QShVENeo94EqO239wYKioNVc+piH2z58HZgurC0+SVOFtvVHP3cnszuZZW+L
3qkYdp8i6PMgM9DOsrIVKb4RuVw8f7NNCDtIh+ZjYyxsEo7VnTVUuVvDXGAHUpfvIzn7wMzRj0od
6wOPVfgQdSHsvG067pSxju4ZBoZ8U7TyXeFFwo8gE7a6n2vrTi0WlhT4iYD4LN4tv1PGZuzG3KX/
gheFBgODTWeAf42+B31S7id1m2FN5jAtl4KuAZx8lF0I0hdGKzPS677WczfrUVPQalU++Spzg2Wf
+hREav/O9H1eL0EQdnqceg8ItH7LJaM89WVj/t1whnnhr34NvwItY+TlgKxcHv1ChO3WKNXcHab8
rpR02/9QjcWu7mrUqUM71u9bCwmQHTIvty2vrv2cqDDEL6JTsbjYrXBk2nzyC1dsm091O0Z7r2Q0
WdYm9RhlogHh3ZT9vG3z6k6dQf3c3PPrTXFoeX1rAhAoYZpyN6TQBzI+QpiraAWnApa/v23qKgSe
TdEvBFVFEEY2cLmu+jTWBD1S4Rred0X+pFufbv/7s5cs9o05ghkqTQ5GS2P+1HdXRi8hQJFYSuFq
lmuYp7zbNbEz1B/HF0HbodR729rKZl1Y0y+thfKk90liFK6avGgIB2sfgh9++opyy207V/EGieSc
McBW/5//XtopUSqJNXMsoOfejdAO9n9LXnnRf4HezImHcnfb3MomXZhbOL9pCSOBC+YmJMui13ar
ibu2SeCVABAwdkngsCh8WoJpZiFFTzeRK1uoX/XxPvb+euVJKh0dAcKOWfJ//yJUC2DTYvwDrquF
RZkiDYMLbJSZPQSCv1dRLfnfLMxr+s7x6kCEeMbEApMJwj6NfbhLRsqIt63MDrV0bzpkOoSuPIjU
GC6t6FEyWnGYl66vHwIoaZMPcprZg7GBfVxzgPdmFsvVQWmT1/VsBhnDJrsP5Lvb37FmABg62F8I
ElARnB3+3WoNjT4WRLCla5q1I6VP2XbwtvKezLTyCFySFgBCWJzNBKkrjcJD5RrtPbzgrWrrp34X
E7MpxkEMnyX5Dk3sYT/cWfWnMFD36JDHdu9U7U6TDlRb061Z2pXNu/hFy2OVRWVaD0blDkJzJ8bi
7CB2FvztxK2i5Mq9RFg2B08Mjs5DG5fLG6VtA4ujAQt0Pzpi91c3H0LCBynyYVn/cHsr539r4ZLM
hZAF0VeAlmipjjCIelIWadG4LfySDqUdJGzrKLlLIhqf/24Kl0Eykjl/ehiLx6PXO0r5Qd24Uy85
KmqiEXneeLxtZGWXmAKdAx9adRyxhWtidzQno2ncFK7IOGUQPY5/GPl4X/bFxlt/ncXNBSprZtyn
OEDZahH+RX3NrQSHtIumxINUH0cD11RfFOPFiHUnVaNDDCumJ6h3taAfg2SL2vD6WxntoxjKEAVI
LOilLv1EhakRmu6ydvkhgOj+JPKrJ+wGxDxvr+m1j5CmAKd7Y0PDIRf+CId2GKGGV7uSAJF0lsNP
KR+FfKvgcv1MAqfhgyi2zCqUS+67Bp5lOeumxs3UyO6l1zw6IcY9KrA7j5lTqqfbX7VijoIDSiuA
YPmzbJ4MjaI0faw0hE36Z6E9gKzpakdsXytnKsWt/slKfgInzv+bW9ZXJJgS4eIeG1fPfo1RhzT1
Q1V+kxAb8nZhaJ4iT7Wb6Pftb1zZOZS33ihsKDQwSHHpIV6cVGmFBpobIryldg9zMusVG+5xfV3N
BBQcNSoqFEeX8aeUpEUx5l7jJgWzmEwu91RQvAyQ6QfPKDbuqxWfn0m/EfyhFUr+uDjfTUehyAz7
1h2j7PfE8H4ENqOaJCQvt2L5lcUDQTaDu+hj823zT3n3ykm9GBWNIrZuo36y/PLnZMXfB//fe4fk
aPTkqUSRRlIRWZhpNR19+Khs3T568iJXU/yXStsLwr1e/dV7hqV9CvuWdBdN6JQq+cfMv7vtJNdT
kvMvYLYMKjCGNeEtuPzQSfRgHWzz1rXMBOo1uxcVO/Af5Pzgac/TtJuSzEGhYgygHXxuyHQL63EL
Q7RyGi9+w+xk7xZblnNvnIau5fBTEGkeWyV5NFGfreEfRIjr2yRukYKvbS89OVJWOqic/8Xtnbdy
3YOsa115vAvGP1kR2EV+2Fja+Qq+fF5Z2ndGFhFfl8EiasZD6yb9Q2eAhpGcQWP8VvyoDMfEP1X6
l/Dlts15t65MApDCp2jeX0VOuYxcdwrzF24bOgr6QciPZF88bauIuWoHOjeYe8j5gWVd7tikW0Ga
6ErrhpH1o0fkxQyEn2n0ZVS3ZvZXHlpWUUeDHKobfHRZrpq6SJrEAlNWlD+G8VPTZvuSyU4Kl7s+
Mfb9RPOn7W2p86CZGD6JWb2hznwd8V7+gsU+CvVQ6SEyS27SVc+R3HzSgq31XPXHdx+5WM82Mq0+
o+ntwvy6r6XAtrpHVf8fv2P+Ee+OmeIFYe63KtennO06aW/0W59xXXadbxN4eUDfgzVi7vLSRNuH
IoJe1nybqK9J+RT6jKs6YeAUzT0lm5OW6PdZ6KjAm4E8n2NTe/R139aG+iQWNFbUzlaF0dYQWTH7
jczoOnW9/G2L1yMpeQ97k88v94gUk0580D9I8SfGIOxBfx4reSPGWPVcQDukSIh7QXw2+9W79Q7q
uK0Vwe/ctvkojnQmrfDJC+cWufw0DR8zCjbTVDylYn2sNPEOvfOtMcq1Y8rTAjoFeCbv2SJI1CFi
GHV56l2hr2ykQGu5t5Xql7pFXbzmvjN3PfzJ4IYRa7780qxmfDm2pJ4HjLSoOBU/p3K0b19ta48E
4izM0jLlPZNqXNpQIBquZCMa3HIq95H4aMj7oXkeBm9XDPstFbA1X2G6h+kRojZqmosjn1qt4Ml6
OrhC3Dl9EB01xmy4ZMome+giwy6hbBTH3e0vXIul3htdXAKVQB8kSeOBKPFPEB8Mg6b2Vz0/ETDe
NnTdZn5D8cDiP8M5QC0t9qvvoLfMdSwZue/MiqWZWd21YvPKFNzOi3+q2besscuwdkMmWJCUO+rS
tyL8kQvddz00jxOMCnqV7QcpcQrFO5QoDrQvTQnztJgeb//Ya7QXPxZIOhXOmUUGaP/lxktaEEB6
zV6k4l2b7/SvSL74w94aEydNfjb79FfIKNsfCCQG71dQ2t1Gqjf/+4s39cL+4tqEkG6o6frjC5F8
Kg3hxRzyrShsdt4rGwzKilxR1ECXFQ+jCqVEK8vBnYZgh+LQd1M561rzlOZuMJl2DWw7b/+Cetsb
k7a1wLMzL43D0Dh3DMB4kZ9fLnDSaq2qeP3oJq3VO7I53okoIjEQpnivQtj9FBXoAPxGOIalXO4D
ETG31oh2wyT1G+uwcsY1xuTZcKpk9FTm++zdjdkJBMRNGvFLVPFbmf8RrfYZFTCnFwCwfxetLZzj
yr0F3IQ2CQVGEsFl9gIbmab2TTe6slE4kj/cqcW+M3pnCBJ7CmAp8u/BVozFj1T9UpWWW/1ofe8+
ibZYF1Z9nFlFuEYpfPPpi3fTzGoz8etpdJvMjeCxaANbVh6M7mga+7E5dIZ1LJjqhw7wNI/miOFB
hChK+pNp/oa3r71azIDQuKN3ArW7uLj6OnQ0/VYcR7fOH9rCif4UO6uzJ5AvZ7nbG0+T+dXwNybF
V40yj0S1D4QZqM7FGfOEaYShJZ3cApmlASWwoIW4Gtr1idIe6BaTkoNsx/5kFygZeoa1maJfP5Xg
KOnJg7+BN4YQ+tL19DAfKkNTJreMvkAy9Fj/YIkeysgqnbIv4WEuHEF0kNgC9VoJd35b25L/u8uy
30H88/aNd33hwJhCRQkKIvaByZfLn2IqI5Ivsji57QCeSS+nEwPC/0xfQpMQGB+TmQxz85wuHpug
6zWlairR1SLfyQ3ZZoL8b9K9/vunMEvEigKf4iWdD/y7A21GKPVoQim6SMA+9LIR2kpqblQFVqor
zJWRP5OPAIy2lh4rVKBLGDoQ3aC99wZUeu9D4amJzolX2xMxlYLUZaBuzd2s7dKbrjnXB+23Jcmn
XETwWXtYRcFltGG6ifdoWW8BGdbcEi4lpkmBY88sMJcLGMSGlnBniG7Ov1/F3hFkwwvSeT+KINz/
+169N7XwiMnKErFJNNGV1GnfjU+wfjr/m4XFGTNRGlPKUsWCOIK6KHPbUpKNqPv6SifxfcMQUmXG
5xYhbxCFslFpqTh3KWN0KEREXKXpnz+ExF4lIYWFgaboshVqBHUnYUV2ffhEm+qYIMh1e6muP4N/
mieZuhBdNiAzl/tu1YJQR3WiuCIymlFS7Xsw7Skt7Ntmrt2LoIPcZO7lcNkv87WhotCVN5Pqjoiu
xuKpmUJ70u7DeKsNumKIwwlGeZ6YJIJfPHCGkMpdH0uqmzXlIdLD58Iz/yo1uNf/4+zKdiTFte0X
WWIeXiHGHIMcanpB1VVdTAZsA2b4+rucuveehECB6kj90OqUeoeNvb2Htddqy6+313R9McFuiJYr
IG0KVLtsNSDVqUrQ/brPeFSCVPvB4NluW7ieSFa4LeC3UHtH4wQkmPOv046WXU1t7T27ZjiUDy0f
oybW4UZ7P2jyrgJglfy0s74BSPTRB+/1xg+43k10Q+ESAM1VN3ZZvs4A/B8mK/Of0+ax6zSw0j46
AhoP2QZWacPOctpqGGXSpDL1n0mah3GWBxK4JMM/S/rP7R29DvzUgqAjg91EL2oZiA2jZohRFv4z
8x9H4w45dRCDV6urfuqJfsYI1stte9cTLup4qFwVgFLg2d3FF6wduyowUk6e7bS1IAV1avQ7re4v
wtMwliRDjH6DIQNTUo/+FE00DRrym/Um3nzMSwPuk21EQCsbgK66knvEQCya3YuH0gRPner0pBe3
JruJ/Cw68yQI32cxCHp7QCE2YWBX3xaGMJWgZOfQB0HPZX6GPbuHxnLCFWnsqz+CiJckot1Jl/zp
IeJ3e7vXbSkfg6geH9iY22pFJ8rU652nzrPHu6xp3r0GqhOCC/eQ2yY93DannMksoVFDxWBzAs4O
IR0C2bk5waB31AobrIpyxzpQUzpHKeSr5cRfHFlsWbuqFajZGIUnRVcCCBxt4doSxqy2wZz0U+d+
c9yvkif3UAtpobJdQUMXniS0uq0NvV4hbFog8kfOAmXQ5TgY5L1rVBIwdCnkBFIs3l4QfB2FjHlQ
0tEObR8A9duben1l1DpxaxQ4HRXzpV/ti0pnXdF6T1yADw42T7XrNMc60fQTGpX3ZhfnD2lB2mNR
V99rZMshiFCgXZlOzmvtc8iLNBc0vuPn2IGgN5ebBBVXj6aSUcTbor47mHWW/V+3h2o35r+9p5xA
3bsEKUbSlRiUK183tkKFQvMDBkMg/0PoB/eBgcb5ASuJLiGmk4DR8RHr/TK1R5DXSSgzte+A0wbZ
q/lnPKMcZkFP9bbpq8cNS1TMH8jNMO2DmcC55Ub4Vio7BjLHnPYHXWDoARMD3kYQdQ1uhBlkgYif
EFhjOxfhh+0nLBbU8p9cTTg/xqSD79dTy//mGlPzD29LOM2xT/xvE2YkedDFWZEEBL6GHYaxx2xs
l6UuPaVTLY+l8PotPti1bQARM6TawDmLFo76++e8Imm0slMU4WJKpgdwqNdBaoz9xmavbQNksRWm
EeAt1LMX2+DUmIRsjDh+AqqA3U+Ijv1AFwWaxNAkCpzJqY+FO3p7q+jtJ90EZK1yWBK2fdntiZe7
e9YZFKJdxRb70JXPAYZIseKpwpRiDFl4uIYPrNDyonwuDYNGVpbqxySmbRQnehOmGeYkgCoGi5TH
R2C6MZt5+xReXbQP81DNUXolgIEttz/tMq1jKSDMbunvKqll+2KKM9Tj+F8jbxx4Gw+RnI2WlgGK
4fmXHnlGQUbhpReQDPe/aYmAW2a6OI0N1QC9Tbuft5d2nU3CoNpchXRUed3iJS6cyu5olmQXp/ll
DW89tLpA8XTI3pkB4v+UH2ISEmuLCePqhYR0FlwWDhkApPCwi5OWpBAE4IWXXSrTglgjN5KDmFpr
XzgNC7Kx2lKdu4o3FvYWL3IPZQKGvBardO95/wJ9mwK4VRvlxbAEOf/tPVVOaeYu8eyrQANxHUZp
oOI3/4ZEh3pIh6mmS2mjkFNBXymXmJC17H9Ao/VPAf3pjQBgZTcRS4FxUHFuqmMzN2h0lkV4R+nF
zB70CZpr0+V9bLZmzdeOyszM4hbqvLFAFV1S0JcmR0C53Sq515PsWBf7OolDiiZeZ3onpnsb+efV
9ceGfl6fWv8n9wdqdzq4BSkuGtQB7eE+p898AInKBX2LANSYDtRj//4Tfra4eHd6UrQWbgW9iPGJ
+GIHNZjkkbCDgFjgbUsr3w5VUEgBogzsIotbbKpLIONhZEZ5sSCEPMnsWGZfzLJ/mowtXZiV7wfv
DlYpNUOO4GY5WeqJ3G8no6gvY+2CtsIOsY/ZEIKjPS9zUFSHVd0Gdg4k++0lXpc7AQdWAn0fU7sI
WBbfrxd1ZvTuhGntpv3Bh3CcggalXv9gpPu2POuUB0I76hk9OZtEKtf7O7e9+JI+bUEEoemwPbym
YIih1ansoK/4dWONV+iHjzVCAgzlGHSZlhSHVV63Xl7w+kL0SwMN1bpJjkP8kPv30L9AtQ7jjReb
/Lpt9dqtqcX9v9GPL/7pYpQqY227pr7oLdmRwsflsMJSnHUN5MKTCCHK8v22xeurOLe4cNwiHfJE
m7BM2USJRnf69Fg1B57tsv4Jcg4Arx5vG7x6exGMoLOOI6sKt5iUnd/9tmSVxMNcX4TmhFInu8Qz
TmW1wQN9XeJQMQ++HRQvUOMAOmhuJk6GCjljyi8khioTSsVy10MdJjDNxty3HP+tGQptVw/QkaHm
UH4FvrkMm8Rl59vrXTmv6AhhChPDSh+R/fyHVGOc4em02SWzeiQNSrrlDthZMGVuTVyu7CxSVPTf
wB+IPuMS81UzNLpQq2GXuhuDShsu0GYPckBxby9I7dz8NcSrhIo7am4IjtFwmy/It8rCnmTJL15F
5YGnGvj6umlLEG3lXGJQA00t0HegULS00qQTL0Q28gvafgc77u8waxnl9yQbv+vE+znS6ciTjbuw
5tdmRtWP+nT90j4Zu9pr+GUk9bnIv3CBUom4K4kMKjEErt0BiHgeWFgR8p6I7HJ7Z9c+IIZTlEgL
2lcQi5ibl4Y7pKXU+SVubaglt6GU3b4l9e6/MKMSfdRL0VpYeu94QmHFZxa/pAQNMW5xyOV6h5E5
v2/bWXFmAAX+x87CU3tpZvfoF/OL7Z4NLjDN9aZXYK58qOkzBss24DHq/7Y8lp7i91CTKsD3L75d
0nVlkdpCXIamaiOrzp0vXV34IXo7IEivDbbP9fzvRUERoqHrjduGyYhr/gOXov7GrVJc7Dw9QRq3
QtfP1n+h4FaYL6CXQJDfTdWR0C0Kn5XNBe0hml8AeKA/tey46mjxegxj/ZfJriEK4b1JqJ/uhqqI
bEy3ZK3nhj5Bv+r2J72++6pibMAohp6RyC+CmwJN3JKSprmMrkDHWafpl8Zx8ui2lZXARmm+ILix
kSKjnrh4IypeaiQrLSyuHItTk47Onc39bGdCxByz5FrzUvN++JKTzttxpyOHAknYaeNHqJdvfqDw
I1CkgGgBqFDRLpnfRqfw2oLqfnMxBTcCCLmh8CP8nzpY1c7TCGSYK9UAbGyXYU27eg/Nah8lwfyv
B1ZUHQMlMqR0KNgD8jL/HXUDxk5k7s2lQzq8R/O9PU15yTee5bUv+9nKIg6QnkAnI0OFC0xc/R7x
O1hDxqbd397U60uq1oKHV7HwY8BxYSXGaFeTldhTveP3Zhvn4CJwfuVGekySxA5Tp9uASFy7VBjE
FYVJgDBxX+abZ/CsNIkPg7Y2Qqgt1X8Zegwx8kRsCQ1ev/NIDh10iNQwreoZzy2hzOZiKES0l0b8
lsMXs/vJy3cRb/jUlQ2cWVmkohXKj4PJ6/aC+hGImsFdHaTQXQJdDvjIKqsA4rpytyaul2cD4Qg6
harhDnENsCssljYKzFD4nS0uwB30IWNcoEqbWhtJ4VXItjSzWJvRsmoauAeMqgehQQPT/BD56v+N
JWZQm8hN/x3H5gwQef2XZ2Rpd/HsTj0bKOqV4uI7X/r82I7vQ/7l9rlXvuKzL/kwofYQkSjq3UuH
llhoF9ImaS5u8cNooKQHOB6E5fZAioPSEMB1yw4gQrXhrZeHxQC+GX4DfUtULlRxf34kRwhQxHGM
4npGA/tX1afn3HN2HIqWjuVvxC5X0NmlsYW7ZDQ10jLR24tPUdE4aJWl8aCpRu1OSJD+Q5y+GO+G
Ae7hZFWD6+yJUTVp2HYCbE+2a8fZEfrEUo3LMYOeYt64XkiLDOMRTgb5rx2TjTadDIcCDmEyp6Eh
n+T05/aHWt5irAIINqVQgCoWcK9qSz9FgEi7Eqelk7yYo8yPBE2AYzGm9wDY56d4FNXWI7PyidTN
wluHyhL6yoszn7G6N0tK+wtGQ4zHrGzJezOW7tnJegh3EtngfrOpAHankaFZMLJjzAR7mZPLEG0x
I6wn45Qzpoc2IcY5hzHEPmWz9TuX2TD2RVH6QBJWYRLgS+f7kpDRGiAu0l/yLvYDx6jvbV8036F4
KR6gX20GA2pWe+7U2RlAeP1OgCh5A9l1fYcUSEY1PYGSwTO38EJVX5msro3+kvVWf4caxBPB7OY3
S7B2n5Ghfu6y+N1NzCedyS1eyI+G1PwCq0YCXC9qqkgrl+hdaoyUQv5kuOSJwZ8FjYeDbZgjmgjp
FCJI0A6FiXGXTifywZ+gdOSUEtqR3Gf7MmH9z5zm1VPRmkaY9wQET9Tukd9DecKE7nNQ9NBNgbYh
HB0T7h3EOvh9zmTxBAKdPmx9Kw6QkYCmrI7t0NHGFyeb/IPUZHIi0nkVNZdhO2p7ggAt6MsWbPhV
VW/kfSv+GT05ELGBsE4F2UucUpUUgqZaNlxS/5+uNnbJCH2e9Avo/E9eYVyGGKAV44BI7BW/8Pa1
XLkmM9MLF41WIXixRwgtVYb9ZBfxq3D0b4NfPDXyriB9vuE4rwJQddzRgFWjfOiLgiNzftwbBvaU
QaPDRc9zqCNYuxy0cID4hdQwg5q0odnWZ8IAJkisw+2lXjVtlrYX59yqZOcKtxou0h2hcsAxWTAZ
O0mPHflZxm5o+PFurDAwbDXFsc8OruaFwHyadAshtrbpH+kF+MwAjV/GTn6uTRLCyfjeeRdgwkrD
QywhPTA2f9B333j9r2MMMCnB42K0HJcclHLzHXdHvzEbOeGC5QQdqNjWT7bwxd+fIxAFqSKJiQQG
YP+5Fc9MS9/LveHilHYkU4gxWRi6+W35mDV/3/iOK9uHVowF7Bv8FXyn+vunp6R2kxZkh854yVp+
ylI7EN4XPp4tTBaMPQl0f7qzG/+5gpZJiu4j1jr6aVC7p8b9VQG5Wgl6vP2TlsEwfDcyRWT9wGSi
Mrbc43EQsc14Nl2S2EJ62A0NeNdoe5eNeIhvm7r+nDAFI2rxeLyX6akPWSGzmsrpUihVmAzR9z6u
zWp328pK0IGnCO4Iw/ZA+iILX+yxtCuSZEK/FIls95Rm7ZlpVh0wz+qP/UiMaET7FrSCSXJIuOnu
nN5yd+Bn83a2nCSUm2P3ofDr6pCkJX9sa6ofXa13w1R0ULFJ9c6MfFDBbUScH7ql8+cElQq4FhuV
UMDEl+PCklEon3u5eRmTcoeSgbVPIf/7x+oChx1sNxBjmAfQOsFkb7YDRU/1bVL3TgRsq5q3cibU
DDGaTRCDAU29+vunUzp1tZY4emVeWoSiFfsCCSThb8E9rqOqD7phBQnEhwKYYm4EdFQybfLSvIji
HRQth3xs9rSHBEy6FaeoC7zcWExFI/9S+BIgo+aWMhNk161Tmxf63SEnd8+PY36sxAHlH3I31WF/
svWg3CL2WzntKNmBThBQR6ANlgRCeZ/hc2aTfRG2czfy0Qptu/D3tw/7ypeCx1J6PQrVAF3e+dJM
o8+soRDepdWl2LlFS4NRiIepzbYU+VYtwVmgrwS+A8R8c0uWIakxJIZ3yW2S7Ww3a3dWZ5U7v8ZM
++1Frewchss0IIBBjYLJkYXb18ymLdPc9S6EW9CMRvUJ+jrDlpbB6oKU1wPLEBBHSysuacyWDcS7
lI0pzhLxWgZ/2+VfW5AQR7dXdGULEaJiU0abGBk/KvHzzXNJwijLqH9pDK2OijipzQMxvAGXGnM4
W4KGV/PP6tAB8Q8UhZoCAZphbi7DpIvHXJcgKqaBD4JrP/7hmj3EuI59VwZmMV1GfrA6iYEnHiQi
PuI/7SWB3E2ygba8+pb4KUrC9INOAijIxbfUIc+aNZIm0Vhj+HlqxJ9iSrYIXT8yjdkNR+NBwzXA
1BegXCD4ni/Ybbu6xDBQGo3ZV9zJs209k2/QS60aEKfQ6WBaZ7t4Y+lTlYyhIR4TQ7sfnFB4/kag
duXU8EMAOsbGIxoG7nHxoTW9bJocbi1qrfyUZhT4dtEyzJO5VVBk5sZFWbGG4gv+QfKBfuRy3oHE
OqGYsM0jLqcARxxwJrnToJFJ97fP76ohED0j8oMrBjpmvr/wXqzoRJxHnkfup6k/+eX0T+4VoZts
jdteQfJweIERV2AcE0QgyK7mtuySWh4m0/Ioy9PLwL6X01GTrx09yuEfG8GJ5gS5DspzgLonFEqA
U0NdOBBQRMz/dQi93F75FbPhx88BUTCKeKi0IniZ/5yq7PSx0WQRjQg4jlmTV2bg+z0LWJ/e+RAh
fhkGKOwZPkqVuV5jYM8u0nMv7f4eW5mGid1sTg9ePWhwwDqQkmqmRxGlKXfz6X3GpBAEwQariOKe
vkHS5rnwuv2oycB4q4UZmvWxQi8REYv0tBQMkVNAt0Lz62xIkdGgKKKh0YB+31I1FVSqNG3BiB/V
zj3Spqe8iHhxTK1z7Z4bA8eQoNGvFRtJ2LUjRX1YVUUw1Aew4kez7tPKQf+ReMjkiwgxW5ApflP2
p0u3gCErTkuJbKK2DtgUnodFBCnTRBM2QFpRpntDyCsNqY70yG7jaClnsPBaEMeGZ0RDQQmyL5wF
y10rtr2eRrFRQuHuIGzUbNP2XNlHk1QgbxhDKjFmXg+B3mY74d1L+hs4r50AIsYij2VcbNzzq2Yn
TjvqW3jlQU2Af7MWK3dSm9lxC/gdTemrH3tnWYtfdn+wK/8XZzIc4zggI1S+/4VYTVuMh9tbsrbx
CAgV65/qQy5nUAjpK0fWaRlVAxCI+jCOBzsBC9ttKyveDEPdCh8DRQ8UrhZXOs+tqtfLtoxKSUOT
Z+dxepvK/JWU/9V6ADjA5Cegd6gWzS+qRMNKppaD7axqSLyd22TYOERrFwJ1L8yoo4OCtSzCskyf
etPIsjISwCyHTe/8iocOJI2k2preWbvxQJ9h2gWbh5dgGQEWFIiQjrMqGo8a2A9651CMp8GJ4uyl
My5kfOPa3992cPAAuYDlASCypMlzTW8qSwBzo0IaNoRWJAl8Yp414/32gbiqIuKWQy4OTzbIk3Vj
eSCYXydjbeVVZJlv7Rmk0BqKWP572z3k4kUYfGNZK/d+Zm4RnsUidyc6VlWk2TVG4kdT7jrW/puN
A8RDpS/uTC/ZUu1eOfOwicQbdX/oQC1Vux3Z6LE+wWau/zt19GBbLLSnKPtrECY8CJi9LdwrBAsg
vl86tTguiUWbKkqysM39gw5F3XcMnlTIXDWkk7e/3AdH/cKHwhz+Ad82Gt7eosMQV14Oku2yjnI6
JQ9mZmX7uC3kxWiqYadNXnPsE23YtQlaR4IZ1oELwwhd4oAfOSmGg4WCaVjbEHkQxGwOINw3MZ1q
+eGQM+fMh0FT3LbpzugdO8jTvL7XykY/+XEPCqEEKgWV03YHAX91yPxh3DM2FmeRs/yh4ZkdSOCW
36k+uWGMTQEArocTT9LqpYBO9VGU0NiTHTpMhLe7hBjpHcqp7M5ASfW5mQRopN2uO97eMuXClztm
otOqZOqReC+lRIWB1wZ/rKPRKsujGevVgUDvJbRdlDWHkuoHKVzx7tNu69xfF4txNiDvjEgcnXPl
SObuMJ18syktZEAdZp0tPZS6cfSmc59Fg30sRL7jmnru2EGW3fn2qtfOP4YoECbDLrrNC9OMeJPH
27yOes/D4MYXmbHIVT55421ZcyWf7SweUMPujBrKgnUU84NZvFfPmkUCN/7mKV5M+U+7RY2pfvfy
a362tzj/LUZPEyAu6khkPzz50oOq1L8rKKpdOD23t3DlqUERBQg6RWaLf1OP96fYq4ZoKCAkfhVx
I7PO0stQ7fegItbT9t/bllY3EfRuqNaAL/JKMyOWZU2rEouy5EM92KGH7qiTp6BJ+oXS6ldAhZqt
6tsHE+9yI1ECxuwFYj5wgS4+HPElAk9J4CDTnc4gN54GnviZWW+90QU2zfdJefLs4uDVYR2nux4B
dx7YJ2SlQUHuki5ElG1ku9Z/GDV650goVNjAFHhvf781qFcg+senUM2n+Udwu8nLYruoo6r1QjY5
h4YVuwlFf+L1BxbzvcbTL5iC2TjWa8cMEykgjUPghGrd4ph5vNRTM2d15AGc3cgyTKs/mf/LoW+5
/3J7hWv+6ZOpZQzYsboSwoBHt4Up4J/BrKTT/tFzALEzJ0PsMT0OkTpa/i1LqXq5PhtePMsDmg0V
aWo4xqF6nZwuGPUHxtluyL7R4vftRa6dcExBe4qbRMf88GI/C7PqJkeKOkrjLGD8ucZAZvGsefne
8LOnnj5q4q/Ly1geVHHRylbQUsjezE8O0h2DOV3Bokl3G5D+8FNll2Wgm9wKKWRD731pQ/G1mMgx
Habh1KZpfeB+BR4AcwLlmpP9nnq/2zXcak+eLumpipk8GXhnYz0td7c3aM1fgzwE9Xt0p/FYLSNn
X4tRH8NTEQ++xAxOWZ49irHApCZJMKRiC1q6lvng2qsqP1hBUVRZXKyJUmjdxiWLTK856P1rUX6n
9jmOwSXxjIZ/V/+UXrJjHiDtG8XBj8mNpeuBVgXEKgBLhtzaIh/pWOWPOOcsaie2j4t75PevremH
VubtudG9dsVvMD44w90gXjjtAv8y0fvRpiFSSkTF/X2qHUkBrYf+TlIKPsy7JA9KskXbsL5FqtyK
OjqK6ct53tQaGt/XBvxOmchjKgakqhQTBZAImMJcGPQuhbcOBmPgp9a2xycjH8tjZnb+Do0TY2O6
eDWacHF7MOqgqqtL+IHVcb0rCGORxZI9108NxNeTc+XeVSScXkx3hNrIU/Hr9rm87i7hGkFTRDPQ
q8FA/tIBo64ztpNXsUjL9AMwwDWGrJPfNGWBl9j/CjaUIR+8H0V1KCpo/nrJY9/3Yc8mvFnkWwIG
HosnJ0b+NGYReJvkB2uOBcOb6E4jR9MBL5/fcgbyfEcbOhb1rP+B+MoPSYNxa8sr27PBMMpvFh6A
NJJYe9LVzeH27ny8ksujjC+B2j04XhQD6Nx863UV8SrOQEI3gR2ODyUqZbmXdN99ROkPPXdiBbyf
oASD032SkoMXx5dmc27z3GDB6CbsXrOa5CurOjREcaDkw2BYrFfdE7CIlmbxfeM3K79+9ZsVXhbe
Bsjy5dyxk2sJZ5aGc2SMd7UNAXYeB3mFYK1P9uWr6dyncTgJKwQfysazunqG8aRCkB1sx/DPi3eg
LYbCzX2DRU75x40fU0/RK79Q9n0SXogO7N53At1rnvytuPE6mMPpVQSlinJBaU7OPxSnDa/cEsc4
A6AKXA5u+rvcBEJvGVm8qN5AfVRD4VONKJnqQL418WPSe4EUbJfnp5K+m99d+6FAmRBQmF3NkANt
PHvqVZt/XOQaACqgww8IPbz7Yp02j6127Fk0WPRglvJNalvsLCuFEeQVoO5FRQnKFLh0cxtgFNXk
IEoe6WMaFoDOUwjfAo1+zsqHNAHHkjuGXPtSxxtrW9telH4UOg34Swxvz+2WtelBsbLiUWP7CJDT
Lg6JbXJMfSWbOEx1Hpb7aOONgvdAXg8ti7ktMZAO5IGCRxX0hbLWemRQLHQxkksSeHfOTiwn90YM
Yj+/umxcUPXWX9mGo8fzjMQDpaC5bR5PIx8w9hH5wOFhcBWvpKulDkBNeeBjFmrgY71rHFAY5k1D
99WQidAb++ZcNwK8jdCXC27/ousQFR9cRVOogaNdv8xjYzgHe+w1HpmV8QrY3YsjK+y/+6u2RygQ
Vyd32HIU6lsu90CVbWAUDIc40/M9sA2JUei+5pFs8r2bgjnZYeexj1ArNfgIecwkQLU9LMB1WI1Q
qYmnjTWvHTYMh6hanJpGsRY/wOyABEeLAYfN6RAWUSdIqYOHFvofW2u9jv0wpfzJlPopnxLNvC3r
qdDBti3r6ccw5HhZ/yQ9/ZMw/W5yRSjM/iFz/FCzxmAoyvtGWmGSunjuteNonwa2BSlZWzu6ARDR
RLiuXdFidQX3eeFSHmEyP9CoBsVOMCNUGzu8tmyw5akSHWBPiHnnyy4sCl5lJPSRE8tjw4yg0fx/
mcVOmMnd3z7Aay4LhRhgY9QHtawl2Y7FNTMbOl9EXkz2XGOhJr2ItiIYSpRgJkne6pqAQpMXj056
uG18xSUD1Kq0aQGBQuy2eHpQWq5dEHMJgGjeaufX6G486Cv7iEQeIxpQEsao2NJdMEOrBm3qRITJ
RWKgAT49GvQx2cJ3rBwKIHWA0/koiKBpOf9cohnNbuomEVHg3zW6H8GqCrWC23u1agShFGqq6PMB
ejE30mhuRhnwdtFkiZCnYIdHI7TfmiZZ3bH/WFnWv7VMto7VYcfyUh5cSkLN/MONn17633yZT3aW
8UCiZZz2sDO1Zy8GuUYiAj8/smLLWa10beGX0R41wNwMh7kscpKqy/u8NnC+KfrEIDgwJSqtJYRm
AXsIfBBBghywOiKySt+l9I63v9r6fv7H+uJo0Kwqeg4xoQgM8KFpigCIP8T6GGsFz+VtUypAXLwL
imUfI9+YIVBwj/kBqQYri+uGNjggjnYwOaFHYkiQfqIxT3udgT/L0JQuYfnoAESzv2197Xia4MtA
rx5vEjQT5taBMan1GpD9aBQvQMIfqMyDaaw3rKwknmoKCTCSD0J/IOPnZoheNZ3hsCbimY7pIC4P
tWkcIKtwbxvdwU/IAytPoLE4+063yyfzYNvkdHulKxAT9RvQlfygh0enYf4bDBeUI7onmgj0pN+Z
92gDdQspzf3o0wB6Nh1SblYRqDYYgeE2VcB1/kAm85SK5CDtNz3dSseVwasvj+AdcR/IXK74p5Ia
0r3g7GkiQqbjCKF4b3wyxU8vedE1TNtvfIPVL/3JmorRPr3JXpobhALCE5GWYbCoK4LRiUqj3jrP
a1dHpST/t6plmEE1kiPWbKI2DqzqzfemoDW+VZse4rqgic+JJibq2SZI75bxrNSYlXYYGowQnINq
39gn6RnEHUGjW/vR3ti89UX9x9ji7GRlbZd2AmNQf/f974n3jtabieLb7TO65gtUxw2T5YDOQd16
/o0GXuNRHMY24oj/teqXtL9J4J364agVb0ZyX9Tfbhu8vpgKbqXyZh/5PqSIFk95ZsrJsBNSIyrl
YdZXu8bmAQdiGchUXzsVD3nHj3aRBTbgAn87xgciRNVVV2MygMAYy+E6b0ySrKhR6qD+OwKWXLRB
I42/3VNA3EFZi/kUhEvgCVt8uqQdbW1yHOTJ3ctwTs6dc3Djo07uTSqhIryBlru6ZQtr6gt/umW0
IF0xajYD2CjS4y7srSzgxha+8hofqMwgwlZgY3w9f3FQ3MqP89j3WAQVejUn4PCQuvxuSDQSIMew
Lr2ZA32MROpUelV9NIhB9h7tzIMY23s8ZDxAZaHfpaplePtIXd1L9dMAiVFZLUBFy8L4SHMIc+SQ
jW0yZDOsOpjwZtQO+kZ7NJMNY9fll7m1ZeDTcTsRXQNrlGGyClyhVt6G0K0Ii9p71GoZCJSC2jwN
cHe5q59ur/UqEF5YX3wG0vYTbSeXRTaJwfXlTHGYuWyrI6lO6OydgBWgQ1DZhmOwwSMyP1MeogNP
xlijVx4ndsrtkyQYCDqXaGy4G7dl1RYKaYoQUQe1zuKV0KbcqdOcoJzljhAQ4+EQP3ryodG0E6/z
NyB+t5Km1U+I+X5IQTiIEFDTmi/PZGPe+UPBIxsD4Rih/O2KV97re1ZASWknXH3fjH2rehh7jGFH
t7/gdR6lNheCA3hFQCSI3vLcejWCuaUU+ISpBXbz+g8g0bvaat9Su46GnDxKF0rBffLiTFtsaVdv
yodlNTCA4TvUtxah11TXpW4XCY9arh1b0LOQn6Lxj6AZOt9e45pPAlJAh9YGBFDAoDdfYp4K8GoI
JP4ahRZhwj0zTD2B3i+6Mxv38fpC4DYDKw/+IkVbvixey26UllfrPKITncLB5Q6ijHZLJ23lyKBc
9kH8hLwKTZ/FjSCUOniPXB6lb02XB/XgBT09gnl2TM3QiQ8DP3jlEyVfbm/kB8va/CbCLg4K0Pp4
UzAVMN/JoYV+rd5kSAuEgQZ9igjSHhDgZBojR9AKGOi+OTnmW4t+12NQHkNl0C3wPUxVa5K+Ay0I
IqxEsBfTSoe9qLS3CWycpxFSV2Gv9eWhJPzAYw1RjKW91FaSPhaja4LOg/bgJLDkIROeHhCXiI0P
dxV5gGIDoz2qYYc4/aphP01ceiZNkdKbYp+LdA9s+qEG8+oF9agOqnSB0cn97e1cOyxoDfoOmOXQ
kVoG5DYwz4VXMuTfkw+kq4aB2HbS+EaX6YPyfPnRQCcL6D463wj+F/6FVKIGuUUtIsO+T1L6dRib
EOBMxZmLMsOxZfnOIT4odfqdBk26JJme0glzOpB38LJfplPiK2K6pA4Z6oIFfWY9hmHRr2P82+39
uHYIJpC4mLACFTWi2uVbVpglQwezFFFZvE7DffIeY+BF35j3vH6eYQRvO+rc0NS44p1A33SYfA+1
GyO+8HZ6yDMZdql1h9rkzk83hnuvPQ+MYWACgFRMx4PRe35fqtjH7H8hUMhxtdAo+EnLYwQpW8TT
q2bQf8EEoKreL8voaYurYzSaiFpQXeym2stQsTe1E8Z7tzgmV7cPyZqSKAC9/zKRFSbIQgZLF1Fj
3GW+BmqWEwTMA5p8TdqNzVu7kugNYHAd85Mo2S+cXJZxnuRgZIm6jPwuFcFzGqQQkRfoYOuoqWrs
q8a3sGWrRtEmwEwCgJSYxJh/sXqqEyCeUfhwu2Mcg8NPZgEIfurQRLxRusei+3370K9tKJ6k/zUI
COfcYNw7LSsngg0lMXm1ff4z1dsdE7wM3LKvMGdtehvtiFWT4LRGOQLuAKHV3KRweVLlqhDAi7O1
p3BwrQ6Y9DEpN+d41P9q6XvAxAaaSTAgqAMzNwUydB1NHqT44/AjQ3Aa5tbBKJydbp9Tzz5w7cUX
W6T2a24V2CKkVYgZwV2+WJ6XGq2p17yJ0N1FU7/d6X/LLofOOeYz1WCvKmmi7zpfFfQ768rShwYx
00te/RiaEwVy2E/3mDjcp0kVWulW9eI6LoVJULF8jBPjCVbf9FNe5ZEit0ZhNlGW2Hfut7zujvoL
BeUjqAG+IBfZeA63zKm/fzLXJLRz49hqIq0ZgxgM65KD/KKofgrzUTfuGRLk29fgfzg7s12pkWYL
P5Elz8OtXcOuPbtgQ8ONBTR4nmc//fnMkf6u8rbKAqnVjYTUUZmOjIyMWLHWqkF6UvRNgDC/Q2Yk
fm4IbSHVlPO16eCbsUl6YcZH5HTTO6sfmn3e0FDwEJvZCDNrwZNUZq4A0JTi1Xa9VLNSIsiedHa2
bufMKagPvhGlu9xvkt3tRa555jySMA+C0wNbPi66oBzGygsbNxnzct/0cmYbPkH0tpW1a/TSyvwr
Lr6dIk1SLFpR4+qJZ4eRtleDs++/qfDb/IUh7pwZQwIz37JNoTedZjVe27iVWDqyEOyU7i2UPjfW
lqGVfUMVzZrHKUCKAl65XlFYWFXcGEGHNns07cW4zZ4Nz4//tBnNqNY8lKOhPTXDBBexqku8PvA7
6JoJuW9gGtwpQNBJC463d23F36j2zCMiUCIwt7l4YaZJZlVKYTRuF2Y2/UibXVOkLWqPlRgPOI85
NMRKcIblgFUnqt5ohWnrBjqymEKbRU7R1786QFWHlBGdx6LX642gsboyKjIkM9Q9YNS6/kxxlMpS
KQTYDL83wYuSPgvhxgtkxbd5YNEUg2mL+XJzYQI2v3owAda4tUjzI+k1eScUoMZaFHl2NdCXDRdf
8TyF7jjvRrpksP4tfAI4hDXKgda6WW2Vh7HRJ3grYKa77RJrH4szBCMkPEo0/BYuoXmT4elx31Lg
gHbFqx7zSXOUs1QWBzPJzreNrT0eGaEgpP1GgTFLcf2Z6qITAz/UetdCk/Y5aFJtZwmV7DKrpN0J
PLycoLQgSysF+ZCIoXzfyXp3qGK4UW7/krVlA2Rn/o88ZGbjuP4hpRrRfzSi3pUaPTuqAoDVShp2
epN9lPX4ZcS9Nzx0pdwLZIgyEoOQTFzAM3ht0qqLurZUoXP1KeTuBAm3q6QwPFhF3NDfKvLntsnE
HbmF8Mx9UzykvsXbWgRSLRrClkDnSrJ59WsWV49AVWLoer1zh0YsdgqC3ftOtwQHOo9sN8RKeN8W
ClMubd3eS52/BclYuXOBY5BMgLKcOdAW5q2yCfM0TXs346I1KvOrUT81qe5Mza+pnO4CT9xSPl1d
8IXFRSBnTMlCtxGLSYBERfelfIu96m6eM4BqyXgcg8+3PWwlXFAxZDaR8hLdveWFmwMFzjw9H9wJ
hsPM7a3B9kaKFFsaoSuRT6XYw9AfI63vJ1IUo9M0aKsHN4Ixti2hnIin+0z65/ZqVqzQvkNFGugq
RablM88EsFQlcj+6iKg8ImE77Hw12QtNvcXJsBL1uG3RhQMTxrjcsjIn9o0/wdczuVGnC/fQcNe7
spDLjcTrvZW5uY0KLhFA4b+Ls1jq/VjCv9e5QpgDOKtsdQuH837DsECTjLccmHGe9tenvQx8wfc9
3K0ey71Vgoc2jMhB+G4rrMyPtOtnzmyIHIhWMrndUrk1Ji3tpKHpXXF8EpTgscyhypqi89xBku1i
+pIFP73+B0LMG/fT2gpnBL5OeZO91BYHSvG7QGIebHCrsUSPsWH6Lnca89dtx1v5UmBxKb1DDQDb
5FLtoe4E1CcRwnRF/6UoIrudvt828D4S8ZWAjvN/h1yeF8D1h5K6Lqr0zBfdysj7fRGJKq99fXgF
sbTL0lkvCO2M/dBr6cZluGbYpP7GwwokEXfCtWGj1qQknkIRtK8JPc1BH9APEZxBdMKOfnSyxRS6
8r3o+fGlGOSiJrdsDoWmF/dqF0xuObS22N/pcWcP4/H2bs4HZ+GNDABQ3eIMz/MZi4MVU0zhuKaT
m493af09UFQEgF/msrCWb5h6H2CZjOdhTzUNzbN37HVjkQ29YlUTYG3zMCTdeer1XY++jiFMp9ur
WnFCFe0oCqVsIMydi2yBymVlhmInul2aWI7RisGuqspi4yivfCB6MMz3QW3Ae3tJR+MZCSTv1iC6
fto7WeJOfukYW8QtszsvPhBgW+gR8Xl4aJZqiHFYCY0nKKJbpvtxQs0aMXY/QQ3zqChQ3qXeXha/
3d69lQ8F1gu2XXhpINpY0gyCb/XiWBNEtx00hBTqFPLFqJ/sWC9PTWyJGx9rxQVp1EHpAz0N7O3L
SWtPKlW11EvJTZ8rLXNKwzh40oMJvGTItkbU12zBIiFrhECe8UsgRN7KVlF7uuRSMw7DYVcPoRPG
wUshP/Qfbu/ie2oPJtWZ0oU6WUVolt7VdbxQRqmNqqSW3UJQj97wFAg+lE+VrcNqVojfx9qG8Rdm
A+mgZvlT0nl7Mcj2U1+c2kB6LvzuIHrW59s/aiWGXf6mJf9ZqzFwlg+F7MZFuJ/C3eAdBP2+UY+p
+daqzcYBWWkYzpUvCl+gSPm6y7mmITAnWnex6Ar6XeKntqd8DKtkBx2PkT7HwhuNPKabDrfXuHL4
uR6QA5nFzt5LO4Z5pfaNkUluk46B3RvdwJiZp2xEsxVPurIyH6KLyomRqp0x1ZHkzuvKNYY3pAaK
/Mnx5dFWog2oxJq1WSuSQMCjhKGca2sp1aggLjvJrdEThndc9p4YpRuaXVpveMjK4Z+fPLOGMgVm
bVnZkLW4ED1fldywMvZa1MWwK0cdlLQgCrNkq+i74o9UNWSiDQq8Cpfd9bpKrc96bfQk1+rrnaf7
zwyaR9pHqfsqCajT9O5t11h505HaMb4AMxV9O+pD1/b6yoiTLKEzLlPrKruPU/5LyRonk8aTpu2H
XDiYHsye8aMVW4+dN2w4zXvWO+Lb3KdAQ2lOZpdXRmQ0iW76Jecv/XeM/M8jbF9QvZ+ERr8vDMUe
gZ7ElXIkczpEkvitHkbH17tTmbswXL2Fh+CxODOleXtb3o95zT9LI95zbuYceBGq2gQxi9LgXZ83
1U5JsKm+VqYr9YfE/BJFwT6g2EpLJf7ZWjYS3l0FajZ566D/rMWfsNE+RoyzeNbWD1sLIPwwMJfA
ySyYRRbfK8mguwcmxH7xrhjRooj8cReFhW0Y7d5vTXtUYSZIxmO9qdKyEkYMUhVKsLOsO2Re164i
lX2iNmYvu22LZlwndCVAYWFLsWTtuDFkApsJLAXzHNm1lb7XpAxQjOyq5aehj3ZaPVFlUA5etkXz
sxJC5v8/OF0QR+9jcR2FSoDKtuxmk7KLU38HogGOCt8OYY0ozP1tl1q3RpZsyqTMvEOv15X6g8Kg
Ph8ujUzjUGqhtfeZhjsMcNDZA9WEX0IfZH+eSSDABgMNbaTfQOhro6Gux4FhjDKN+U9aZuxAq+5b
4alv2qOebRVkVnBl3C68Fkmf5/fOcoZerYK2QfRVdiVh2ucIQLWQH+i+sp/EccfwsePpxZ0ePvvh
N6uI7tv+30K66xVm58d+4wCveRE1C6Z5eRoz57bY7UHvpXKSJ9k1x5NVf+67j5HxYdyi6l61olJN
MIA8ceMsooTUjZYxNDCKilHyKnXDk1Kl+VEzm++epW8BHt5DkIlJ87QGXFG0DN6NoYx6lOYxEctN
a4rS1dGKD6CAD1od3w9i/cEPz1n3o7D2TavakyXu5aTZJanBn42dUW7xIa+snROqzq8JkVf7Uoxn
yvohi7JEdfP0aA097BaprQ0fIWC5fW7eY/nBAl0aWmyy72lKlgwxhtQHoQdL4ce7sUUN1RoelSz+
MJpnuAAq6ZTJSG9Myae0FjZ0ZFbeNUxpkmhwL/O6WT48I6ObCsBrqjtlnr8Pm7y786JKdHIVdPft
5a4E2UtTSxgHSpyhWEaD6qa5+CgMyccY+q/bJta+3DwqAKYLUCDvzkVQgG24SENVdcWs0c61TPc1
7XPhNCBzelC3C/Rr9viEFHl4FTIzt7CXoQ6j9ZwetxuzfaU1O914KzR15zcbPai1vbs0NP+QiwxU
asU4Ih6wdyWsCllo96Z7e+vWHIGjDh6OCAdwfP4FFxbMtkq6Qa41lz5NiX6nAVR2A2Kzdsypzf9n
Y7FdCFoUhphWGgaG/Vg4QX2yhPhB8urDKJ4KGYTqVDxbya4dXi2tu2+rl6J968VDxQzC7eWufbnL
n7LYUHFmsE3BGHBDJvtcrp15U0P4662tW391Y7mkSOShogbRdb2xo1aPvBnZ2CSBxCZDYetNjjZK
pmu5LjVmsjqayPN4+sKIpZcls8aG5nppkyR2LNXkmYVG1dGoul3uKf6jLHXnTk2NBIRzeFI8xhDy
1igeTTXYgpavbi4XM9N+UGuCML9eMmxI3lhCoeXmsmob04MXvCZe5Pzd1l7YWVTpwhaglthZmlvF
hZ1GX1VYuDphI9FYO3p0Ff+3mMXByFs/84MKIyykVn/05hbQd2232Cn0pSAHZXJxcQt4FqgR0ap0
N7B+VNIE4O/LpLS89n79scvTG/gdFmFKo6R6/VU8iFm6UM2wE0CTUiOZsEflqdrncVg+MWazta61
oshcZaS9wsQaWK3F5zGKuqkiMdTdXvwi1zD4G89G/5DV2XMS+I4O+2E86q+hfox0O9WMO7M5dW9q
DPHHPtti9VzZZKTz/v+yRWNvWVpr1XyKMviFXI9XT5qfhcrbGdWzNW4h71fc5crQwvfbqjULMAu4
i+7bNBPhb/3zKxtHodgxz+aTCS4KnjE9aXHy5u8oD3YRUY6uXc0733aWlaiFk/BGpJ4DBGbZuYCs
sjG9otWhbzjSE7bD4AyN7EYQXmk5a3ScyatFegj6O+6yrmgCbeT17pZJND72mvcmQGKz60qQRUaS
idAZWwFUqKpWnKTONI/xFMP7CgAoPvz5eimDgI0geM4gv+vDoYCUHPMuMVzJejM0hDP1Q/k3XRnA
HYz1wNkws3Is77+wH/rSaAyKyCdITBT5was3MHxrfn5pYrmO1i9iKceEpVAzCqRvbfFPm4DYlzbg
w1uG5kfhRb4QSMHACEBpuEr1JQ7M3dS9+a3btVs9xy07y5tN8HTRbFvs1Kep1z6k/vhchOHPTtxI
sdY8/nLnFmFYy8ykq7zcwOMZ0BvsOjBh7P/1F272nwcsc+Cw7xNPygvDjUT6mghVdeF96u1uG5m3
5LqNQDWPbiMpPU0J3Pn60xht4+nJaFFoQ99sT0SSHT0elX2VT5YTgmUPQj+4C8xmq8L3fgvnGX9Q
kLC+kIwuK16T0iQt6hKKi7qeE0QvBk1OhAv/fHUM5MGMSdoNZdsi/CnRoBieWimu2X8zAGP11NbD
x9g7Nf2+y7dAc+9rGzx+uLuYQIaun8zqei/Fuio7Qx4Ul24gI2RRuJfbpN6robErIMKemm6j+vve
3zFIvOWf+XW41Ay0hqGiASMpbj/so9atgNlnyb1vbSlqvr+nZju0R2iBU41a8iErPuSKOZ0utwJt
4/AENG3Fl7Zg0+ur+c/K4lAVYa8BpJcV2Dw6W6uPc+F88OGRGTfC0Zrr0dekCw15FWXNxbWb1GkZ
RRADuaogOmne2mGu2Z6+YWV9Of9ZWWQ0/lCWWtqwHNpBhz5+rhSEBqTKLvWNhH5rOQsnFwLe7DlD
4y7eZ7fZOSg/mcbX2wdpzQP0mXCcxz833jIfnMYp1BqFg4Q0tPoQpWH3MjN1bPSF1oIRL3EGzHkm
kyIsPkxutX0iT43qttYH03/RmD08W9CZFHL3wReU0g7lYdhI2dcOLUxm89uDWCQucSpKWbRRh6qA
C9/i3qx+Qjw1pdCHduMOQcvD7W1c84lLY4sIYXpDnUSFgE/IT0X4RS1OAcrl2oZDrC0Jrv75BQlR
DlW56zgkdE0zITenunIffdKG/WShnvYo6cFdQxvh9orWbP0uwCMow2zQ8pMpSRm2xCCVKbKw+6rn
qe0r/6ZNt4+Kjb1bcUFcD5wAeaYIWfx8DC6SCFn1R9UcIt31vak69QmyIVESV3++njnKMTACaolQ
tzi1FaNhVevHpF1ZC8ir09xOqpxchwBS8KLvWuj/c3sDV1wC4DMELXM3mGr/4mNpkxrroF4Nt+D0
wdSSao5Rag8JrXZHG8W7v7AGiO03vSt1vIUDNnEPtWeNtbHRoE/qfDqVO0QMhtYZ5Mn8rgOJ2NLn
mFewSDFmKkmElCBM4qAt4nrbhsqoTtxSQsnwsuJMqS1kpygzn3Mveqn8rT7vSjyUiSJAfBnRgqdx
scYSEXYrrTXF9aR+p+ff0mBwpmELqLz63S6sLL5bpjRTWebEDXm6UzrJzlqfqfEO4o+Ne2RrOYvt
i8Qh1iImcFxJndpDKuXf9D6h0eWVW8pkK49wsB18KqgEiPGSuNw5pQ/yNvJVaHWHozq5whi+ln73
kFErSZpnS3HkMbfLOLurzA7uzRcFqUbfQatqShNHK0tl49E3r+2d6zCuwkTfzH66HDvM5LQSvcJT
wF4+NZb3a0xkJ3wO9OPkuUVNvTvu/b84IcAD5mYRhC7wm12HGegjmC1KC0pwimwbYnbo4g/p+DOA
zOT2UVz5rhRwIJ2aGTQptszx7iKeof9qiI1AKWcUnk3BpWPQ6Ruv/xUfvTIx/4QLE9E0FlGtNLz+
pyk8mpl+ovDX7bwIKgGiTb6xopUIPSNXZ6wOBOPc4tfm/K6HH8X0uHfy0H+wKK/bSuZt8eCs7Zss
UbY3oHshnizOg4nmS9h0seb6TUQ2H9F0hh5ik1N/5WKj1UFWPaMPZoWZ68XUOkn82GXUuNV9xPx8
ksHnIeQ0897EoTre9oUVP59h+4xDAwuiqbXYuRSgbKImVJg9qzsyNOT03a6pvmfjW50EBxGN9fjT
X1j8TQE/y1hAKni9vMLq/U7NsTj68psSBPF9mypvddUYDtMR3EFJGJy6URAYBYVD9rbxNb+EtYT6
PhuMvszCeEny4olCwxlD8DWVvw5tYCde7cSWe9vQ6kdk5gfFLZ5lTGVfr1Jn6EtXJyp5QpPsG/Fn
o3wzqnPT9oe+39jQFUiCzjmmco/LgMzUF4etMY0okWJKbWY3HqK+fPP1Gim1n3mWOtSunFoYjrXv
vdJv3zh3a9tJJ502LzrkjNQuhhVb8JN+bk0wEekZYtloOcq952iN9WJK4a/bO/pegxXFpUtji2/X
oCnJvD20Rzo8lyEaKLoo7lMtKR6NTrJ+SIA370Il1F+tuLvv0ql4Euo2/jqiq3YIJHNqbY/U1Xfq
WN4Csa3uA61Ymf4wkNKlT0dBL/WDmaDFUuY/xuar7LcwBaRfU2+zGzuvcnExUbMACQX1MmKKy7G1
yCvL/4+s+YiwwbQTpJ2XGXdNAxekZAdZaUMr/LMZ0oMsfbv9BdbiH9FPBO2uA+BfysE05lSPYG4M
18yf/QAacPn+b557CoRCQPRoVVICXyQCiZY0VFSpb3npQw4Ysd2ay149LUQdJuQQBQI5MH/Li6tp
lLLUHDp0c0TBP4I1PiUWmiWm4MSQv5e+Uw3iKax6J4Lt8vb+rXkJs1/k3FCj8ekWgZ2iGi/M+bTk
3p55i51UG3aj3kPNsBHl5qC99JELQ7+34GKJVtIJcQdjm6sHsCR0jqQ9ChKVEwEmPDSTLWWjGrTm
GOAhAGpBAz5DS6+3tFWq0ZQKS3eLQrNFK2cC1rPj6i8Kd1CG/c/McvJbaialjybMBJVhvqS11N8N
/fADpqKNS3EtnYA7mxlA0nmwD4tII8AYU1IlNNzG8O20iZy+Sg5/7gvMnII956kMg418vWXjpDBM
O/mcJQHsZF87QGVSGd6KTPjzGI270b1gRI2PswSsjcUQCKR7umuIn3oSo6l68CR7yrakgFZuvCs7
CyfwmmFq04gVJdXJMM8mrE2tke4M2R2NdqNcs+Jw/9linGhx71h9i/7P7HBio9jycCeYKIKrd3/8
iWDymHFpPOiYsFgsaBqDzoLx4neggFVIyWBSD6bKkSqA0pVsbLEar3gdUCYJd6P/yfzDIhWzGsn0
TJkXctn8yCUdCOiH2wta3bULA4sFRf40iR69dWT1vsTJc60EXFKn2zZWYhyLoL9PXQGG2WVVP4b7
ui7GzHC15iRpv4rpEV2FOrY2Itz8UxcR7srMIoirnSIJVctSEj309lqVx0crpXib5VLo1PX4rc1b
7VTqufUhSIqNcLfSEARGw+whBUNW+U6JXrHawJuywXS1qHbkbrzLOlud3nga2KZS3QXBBzn91moA
GbY0gFYgFNemF6FJLoVyCg1MK9iUlOa+qqajFMQ7RsP6H5maOL437H1FvcssZHq8ZKPCt7525L7o
DMJBA5XKdeDq40iUyy42wbLnh3bw78ckuOe1um9ojareg6wHD9E8ZhWZ+TmP/7ntXmtnhEuG3Iea
6TzVfG29TNQYRcTRdOUOueAkkWMnFMWtJGvl/qRnY83yMNB9g7m9tsKEQJKnJXDjmYNgqL5EeXLo
IcuI4HkKD3376/ai1jJbKsCQKZJbMSOwfPFpkR4LgycCbwYDO3yIzV2eIyF4B+79DnbVXaNXu8n8
KHTDW1HaFXJonbVVAV8L3+A6gP7wKLO4yq/XHGvIwfojRU6h1/e91d35ZNetvy90/eRvzU6vRQmw
lDzAsEijeRGJjLbU47qno54MRX8wMzo6Sa1op1Qu9INsplt301rk470HxIMq4DxTeb24cRR8Aflf
3ikWWAdRKxSbqijCc5G80a5YXRnqsLyGZtSDtriZzC5BD7ZjZWPX3DW1ARa8zyW79B+DUN+4oFZA
8rjnhbHFWdQagE01qaY7SKEW2f2Y6HeFlpuxDXAk303i1EF9otY7xQ/zvTSke02Ocltp0Kn1ctHO
JuCrvQLFQu8Z0qtZF+V+SErlnjQ/uxPGKELRr97IgteO8Lw19IZE2MOWJHMBLS+xSnXQFPn4Jiry
id3aCNDrJsh4LHg95rmb688dB2U20i3V3TDRfxZS+XUUxy1Wj7XzMveRgVnPVJnLQSLZj+uhaTT2
Xusd2uVH2v8Pg+k5vlQdGznY6Puv+RVVwfn1QAsCqePrJUGFlYY5JDDulPbSk6YktDtGqz+qcjB+
T4ahc2/HpFV70LvNUtDccdYiHFjtWOudRdYYKLqtjdMhrHO7zp9qKzvctrT2sTgvTPWxMHKthROn
AlRPoF/JTzsjPICz6RxdL7cYyVfXQ7atzGBxRsMXEaCotTHXizn3yfpjLOenppOdqeB5lFgbKdDq
gi5MLfI4UwtDadBp5EAw2u1CGHNsM9W3KFLWQhpZIg8iDbSctnzjyXPD2g9CIDQezEKCjhxIYEzd
wbS8rbfKlqnFFwIN0tGXmrPtXD/2qW7abYicTDJMGwnq2tucuX2GIekCQBWwZFP3imaIdTXiVZS9
Rt0vwQCrnByT4RAasY1Y694KX/0tIMqqa1ABpWNJ3ooW9OJoSVYZWRFGtSK/T9t5zih/VQP1QdPr
81/4Otf8zK87y+EsXCMovX7sEuBIopo8KwFNFTHfuBTWVsOzlawUrBrDnourtUl8vbLSwXC7sjn1
VnWIPP9TEYiPaNJ9v72atRB4YUpfbFzSm3E5mZiK1fpe03+Gyme5LQ8WgydRumFrbVkwa0E3zcOP
+dX57y9KGgzrSoWUEiXkNn0Mw3vZZzRtKB0BRMjtVa1YohQ+j5SQ/pH/LSz5CJVCeE+GXRRT5vCC
+EdiMtVsoAs3rXLrJbuyh2RdVKIoSfHVlqUTYLXKqFSB5Q51eMwmi1sbDlhnFHJniNufqeIlGw6y
Ep5QdJ7JqBSqiOry4srAEJXtkFuupic/yzANnXQQLOf2Jq6EDEYauRtpY3E//s54Lz5XKnE5mmFr
uRJYeVuMZN+u9fBjoWrH24bW9o9CDfwvYJ/hPFz4oGcF5RQolTXrKtfZvVUJBx1jSY7IsPL5tq3V
RVkUoWeSd/698Awyy2K0qtFy/fYM2iWTnuJ2I3NZcz7eAf8zMS/3Yt/iKAgZ7e/YN0t1KP8e0CqG
TCLbhf0WZ93azpHTz2k4dTsyxWtT8hCmZV+yms743kXKff5WJZU9Fd/Idf7iSNGwptEEST3Fz8VH
6lH3hoRVtFwjfKzqB7l8HD7r4r+3v85KSQDuM5jiiQXgKJYVNQY2hdpkiMHt+691+ElS31Jr19eo
jfgvshrDSLTxrVY38MLgIkXqtF4zfXmywE+g26kne1H6J55eGRvqynrj0K65HpRhJIAA7t6TTeWd
KI2ap1murrp1/7HLX/tyazZ+zfdIw2bPFoGgL6XsJx1q3RQeObeTewe+IS1HWVT9Jcvfbn+otbUw
Wj1DPi2egEtytyxM6kaqJcv1gibeAb0qoNEU06dMzo63La2uiBF10koIWpiLvHZxv6EGPakefqd8
ElXJzsNzapHRbjjCygw1qHA6ItS8ZJrP76Jd2iCRK4oeHMVadGDp9cmUmtqpVIjrmjLIHqUk+gyh
XrWn2jA5vdEL91luZMc2lYSXaJS6nToF0zENFHGvdDEwAwUyHhmNT7vRJH1/e1/mNGNRPfvd/WQ0
k2lYbYn8KVVjHBqmKlwGU568yn/NhMfM+5B03VGjeD9aX27bW8vrLg0uSR5EgYVImue5gSb/a3mS
Yc8clRVvSxq1dhhLJHcevB6xXalbL6c1dwPkMPclKBy9czdzSuIxVkzLDftvMDrZQvPdLLZeg2ue
BlfhDGYmjaQLeO1pRp+YSthEnpuORjIT/MdHKVa+NGj12tTei42AuhJ6YBmdmSthF4a5a/45F9eE
1EMf0QQcVU07y+GvskUHNTzrAXxD0YavrIRV8tW5qYmfwPq4iN1WMYE8KxLBZeh9p+bRMUhHR+oe
x46hkchRY7Q5860LY+WbkbqyRJp0DLovQ0RZCZD3j6rgRr187AAXe5l8sOKNpb23MkNFKHlxI/0W
4bzeRV8qtWEo+GiyVaM/o9qK1dmyulERep9vXVtZvJ4K1ZMs2tKeq2e946n5LtgaTH7vfLMFukkw
sVNSW2asnjjDUvrMQ0COae5/IALdCc1T2r3ePsXr2/WfmdkpL5yu7cXUU8IcH8+E6iG01Ole8rK7
PGO8+bal9+5NaZm+C+9AuMfx8GtLaVhz2XWyNYPnU890RPFg0LiP6siOlY2bdaWgbUBbiS1GahhE
WLJ3VcrQpFJR8H2aQ9q+iGPnaOrj2KeOkBz0+DWRP/q9cEisfKMQtnJtzJZnJsvfVBdLuCCpZFEX
Gt8tr79L0Vul2Jkx2UV6KPSjrJyn4FCXADlC88V7zaqDKOwFg6HrFzGI/1E982OVbs0RvD/s/CI2
Q4TKmO1fjtcGXqcpIbVD4PZfs26wQ93p8ntC9vAmt4Hjb3znlaNBF+e3sB5IXs7g9XemaFE1ZHOe
6yeEkqqDhBfWji3t1BW/nVNCeEQYaYHEe/77C7/tBdGf+r5mm1FE9uI96QfCyJ9uu+zKzgEQJiKT
R2ggJOalXhjJjTDuBYEwOZXDwaqdpPsUgJ/ivinG3Tj+SI1/bxtcuVMRXaJuZtCKgqVqWSuRlF5t
sqYSXCOvh2pfCtKsBguIGVnrqRm+I28fyTZI3PSjQMG7dUqAVUg01Y31553L2YHha5tL+qgaLRav
1V2J6rQmuFKq0Y0ry28DeuobT8oVHgKszKGatwqNkneviLEbrDFXWLCZ2LKcnlQj2zGwaiuj6VjN
Icn2dfNkKvELYNJDK4Ck7/e3N33NlWCVBPMKAh/GxMVCi2qMNc8yBFco/qnNV2XMoEf846SV5yUT
IjqlUDRYlu+yqW+lfpJS/xz58Ifru7h4sqbIaeONpGxtLZd2FkHWQEe2bvTEPwcR0JCxvC/nMYRi
I7yuhPKr1SwujXAqa1/TY1YTTVQp72fmBk23M+T4uq2dW/UQY2bBJoxTXluOg5YDIxWodfvnKf+S
KPtE3UWSeYdK36umnoIi2UXVq5aU9uBCunBqh3ILobJyE2swj5JsUvNAn2MR0HpBk3NvUv3z/HwX
FJjVlGcjCY6bkzdr4QZ5LnBYoKXnFOY63FhpZhpBWAXn5nUM7+vw51A9NAUacP436Ag8Mdxq+85p
3vWTAYbd/wwu08Bs0iq1EpvgnOk68rs/SyHaZ/MCPeRqxcdcQn4pPBdJVG+kuu/fKhimuIOsDS9f
8uvrlc6Fe6OdMBxXxSE2Ne7Dzz19iFGlKPxkoh90+4ivfcJLe4s3Y96kBEijDs5WK9n16E6xZyMr
O26iNtdOBncfT1PCN39YLKzUZGWosz44y/GdNn4u6odA/9GbuV0Zj4AJyHly/0mu57kqafo6ZB9q
AWKu7hiWGwFnLRBc/pDFio0wEEGrysG56h4S/2stfwqGDfdZN4Fi1izRZcjy/PcXt2NiRcMUyEpw
LvCTxpMdMc7tptsq3a75CgViKCx4pzBpsljJ0MpKZOnw8DTBTsq/DkX5SUrvonNjNN9i8+OfO8ql
scVZRxWqivvGDMjTTPIJ9SGWXpkCl+st1tU1j7w0tLh0ylSidV0bwTkM410x/pTgvFNriXflFpP7
cv8AgXPvzLhL3sMWn+v6MxkNp1nxoDQvs70ViYda2hXlAUDKLpj2lrdxNbzLvJfmFndDK6kRSPe4
d1UiNUVvOdtJwffJ+OHrZ1mXdub47xgetHCjlbo8eDSdGaAnH/w9LoBq7/Uq5UILNc1TRHeqykMi
qJGtmv25GoTUyev41ITir9uesmaQtJon9Ny6AKp9bTCVqqrT41QCE2XZZQbxpPjJaGLb00KnC/2N
ALZmjayaGsRMAssNf21N7nMDYoJCcoc4zBytNr57mXjwKvOfthsRYFG3sr/lXWRwrOdZEgjEeawD
Y7k2iAZYXheAW91JjB24xB8zZfokCvk947oOUiyvSuntm3JLB2j+TJc30sLssvs0hoavjzFmqWb+
soLYscT60+0Pt2ViEaIjxk55TwSe28fyfZo0B1oN+9smlpFx7p8BMaQwyDFiHG/xtarCD4rWCP2z
5aeHybDg0JXuwurzbSvvP9G1ldlnLuIv9PJh5yXklOIAuzu6gZliOan0IUniU8Djs7GeaAF8uG10
a2lztLkwmoSpJ3cNRpWWsRIfKFEOjbm0cZrnDbp2A5Y2s3WCIwIbYSzqU2OsTsWgYUXNalup4Duu
e6dv75Noq6+/uh7Y6+Hzo8QHdPd6Pb2WtUNdZP5Zg64wsxh6LnebN+W7Zx0OQRVnbtxyoChZLqyU
QiGa6qD4534wgDL6gl0bTOYkr/Uhi4PfA0GxpCc7Bird29/rvbdjGfcioaQgAf/V9fqgUlXrrLXY
yUBOSTtQjRgi1TjctrKyizwUyefIAhjNXJb29Ez1oTv2yK/k7MSAod1I/inWN0i8VrziysriWPlC
IMcBzcGzZJoI6b4V+n3QFAeh3Jhze/fkmD8XlVGeHLz+efnPy71w8kEpIkVNSTkU71vcpgcTkhEt
c4vhV1k9p/XXVpTsUTv1A1DY7linfzo1/Ns+5T9AOmwqowXX9gEwgnHys5D7S9oFWrjLhrfxA6jI
rbx47bvNqMsZDwnhw5KCW/ZTs7YCcvzIm45ZZzyJnXBnqK+3vWPtuzGZYVL5pUVNBep6OQOwEDMJ
hvAsaSFjzwa0wi+1CLSt2Ci+rRoyRZ4VjNoxwbQITki2VEZrjuFZM491op8GcR+IhWMM3kbZYu1U
IXJKIRMukJm0Z7Eiv/T/j7Qv7ZETZrb+RUjsy1eg19ky9EySyReUySRgY8CYxcCvv4fRe9900zyN
8lxFSUaKlMJbuVx16pys6FQSxUb6I07yzNdUECjenrarUGqiYbc+qxuYPezC2U2FDr5CKQqeRXn7
mg/PYEwLR605MHPrZuXWFUkwgoASj4s1IPZnyuPS/04QO/yCCu/nib4cn94OqpsYBo0mIXcLzHGj
u1NttJ899cq4rxyyc3jQkjvTqbdqU4WCfRfUXBv/9XICqD+9u1GA+9w5l19RmJIr1ElYlORAkh68
8pDFUd+296TL9qDizIDkII9OxnduuvOK/slL9yU4buEUVtb7+pxM0jwgWYSWBnbxnINVmATN4d2Q
RwP7ZfAPr9tUcsXpzCM8LDbayyfACDA+EHaa+Zw0ZVapizKPYsvyleqO+xpk7qwHimzj7X21NBhw
X6FqD5l51FBnb5yBxk3eyiqPZNsfZLy3S7CimWvcdQuLN40EoSoKtUB+zS4eMTYCZMlaHqWQkDaR
pNXZuxpXX/Lh4/ZwFi5XkP9iwqZXNx6I82SCQ7iaDLGeR2DBDwiUbtrvTYE+3uxYtnWgDTSwTQRI
8RrW4opTclqyc8Ozl+mY2O6gUBi2eZTKyu/KV2IeeW/uWM6DrFNCjr+yAFzLBlx3O/xBWGbXu8aL
bk/B/In3+SFIFk/cS8B+GLMVBecBEG6jnUdV1/oJTfxEvpTyYOPwmg749fKVHbRo7zO2BcAT2K3Z
wJ2UuQ4e/DgO2vBq8sYUPuOFCPKqtw/S0Ci6Fgu2paXZ7W+PdOmU4MHlTRQXuKTnWDtWdkqPRm2w
0pjt0WaIcp3QVUPimt96pV8xtuQGQTXh4SqZ0jkgM7h0QBWzRCWgO4STkuO6R8X5yaSchC2PQ6pI
HuQNabZWbkKyy0uVXek67D6upDhoZZ7uk2bIQrcv2Ao0YWn6UWGaCItxqULl5/KzJNo1iqHiRSS8
4t6MrdfcZgeDxYeBx49V8SSoslZVXdzrDjpD0F2Npw3Kapc2La1O+5bYReRoj/33VO46A963r3ao
XlXJrqtSv+y+2M5R12p/qo9nX9mRrxHeTPfq7F5CLQLI7EnFAziH2UYvQZbuJnFRRiIB2n80Knej
dXT4L7w9lGPsSXAK0ouf7Tpn4Z9hQUp8VGElxRVL9A9o45grS/i5dWYjQcpikk6d8HpAal3OZy0b
XSKxUESj6vnIZ5vKd0isyF/mzh0g8MBDM97rqepDblfYR8Z+giBD3sXgNsv/DOX34hEtn2O/kc1O
4kVh6dtW9f+1YA+3ggmAsAhAeOgKMmfHvFFaWvQaOn5sOuyGpv7gJginUrGW4bvqf/o09Enehp9A
FzLb0GNutVphdgUelSY0hrkbEqoGQAFuWuuovnPylaMAx60gi0NltT66cFOh3IYOHRCDTNanfz9b
buhhj7JIkZFVQVbgPo7yUdGOGfl523Mt3LpAPyOa95CNm4SQLq0Q28sGQIJwaGMFgXzmN1UW0nQt
ov9M5802FpKk0yMTTahodpoFjWrhxYqS4qAm477mqa8kTx2yzrUHxvJsI+mD4Ds6SrzQysBzo4Js
6+QnODCgBZ77xD3SV0Kekn7b9IHGW595/a5w76EAeVTkSri+cJoR+SMvidZzhFdzYinSSCeD0y0i
VoLQwHLRztHyrF8JI5eWF0AQtNZDTRe9FtNXnC0v9/qx72yziCr5M4G4PAFdXzmCyPPP7QW+TscA
0jJxPAGgDcaXeQ+/CtUuN2tYGVXOyQNEjNR/IK0VDECheO+SPcvYXrmGFy7DC4szn0z7htEUSffI
BZlIVYQVLUKe/dGrPOyUNVm3xUMKggKAFYEjBEJptoG11MiN0ZRlNAwBLSWW6mvpfPHqGppXTZAQ
+2vWHkRn4k1uPldk5e2/9BjCfT8RFMD7Aws69xEMcBukGRBpldwHTb6vkvQhdrtt5ShfJB9+FCVU
jtruJe9rPx7rceVSWNqsOFXIv6ICiABk5rDTgcRdOjAeFWqsbOumKr4NtaKuPJUXrEx0ZKC+xWMD
V93s9Hp2yiirMh71Ve1spDv2h5wKbSWwWdiqePUjtMHL1UUIN5vLWrErz+lMHrXmd5Y8kkLZxaq2
14gG1VEncCRqx90/IqbgW4HEAaQJeGFcefbsGIqqtEWrlVWUZ40LBubSCLrOXOOcWjgSMIDdge57
JKM+xTTODjsb0yJRlLqK0HT9orINSbq9k8iA2L/zasV9LXj0C1uze4Ob1K1KvH4ja0DhazTv0no4
Wp5c2fnXi4VNryIlBOg9EDxz3JQFsUFSV4WIVHPbtr2xN/XK3IqeHinljzoRP5pG1beOm651nVzH
mbAMxrMpEAISdg5aYDgIA6QbRDTkx5LiAeM9ItOh0Cw0vEiN19qgr+dzMofa99QrhKzvfId0OsAt
ji2i3A7r7k4pHwEzWHGZC5OJLwY+Bq951FHmHWMCtjWPFU2kyeoOGJsnt/6RkTtCkU+x3R8l2Rir
4c31mfY+Ra4QNuO9iOaMywtICqlXTk0bTBm3toOkk/g1MGC3r5+F2UMD4aTug96+KZFwaaWzRcE0
ZreRcH4p0BawStDSf79tY2n2gCQH1f9Evoc7+9KGJ7OKONxqI2pooUqgFoLs9bGrWXCEiNmfjEN5
zqx3t40uZGPBXA2pMAB98bzH70urpSzsOsuaJrJy46lsPACijIPXJT7KDlVq3Y+E+FlGv7dZGtox
CTv6SFm94pgXsgzTV0yqxFOREW+Py6/IR0Zo3JZNBFrc0O43uCj9lm3q4c00HjVF9cuyCyqAdVdG
v7CuF3anNTnzaBBirKSEklHU/pFu6Jp+pkQcRABjaD2mX53NkG561EUM3ysCZ+2ZsnDrXox6zl2f
J6OFSxfWVaL+FN2HlLskMf1eqzfw4kO9B0EH+upDE5fu7YFfe/KpTgKNISBg8dycsy/1wOI4tBOw
XHxY1kGXh4yjltb6Y11vbpv6TN9dxsyXtvTLOQatVZbhBYAdNvE87Hj81JhfC4kOTDAggxZwqBSf
v78Z8qmoE+Qb7nPvF8pfQm76lW22NurZA9ccUFGuk66J9LQ7QA8MGj07Zv3Mdfd+MMmKsYW3wjRu
pHrhljCf80coGHgdECflTcRtpn+4hlSPyOZ4gz+WqvjTjq0UARniZtxk6EttfTemqnbIhCjKrdnJ
djPGNOdfqgYlmCS3zPe6oJz5pGfOqcwLnaOnNJPWZrR18mxSodch+EkzZaepjOe7tLRa9dDXNjXu
XKVIn4ghizW60EX3gUQJMnWg0UbKZOa0CLDA0Pscm6j5DrU700+e9U2e3fX9r1Hd06r1nYOowkxb
iRevnx2YW1ibYGso2c9lfF0uadamA84taVnA7Tj2W73I970Td9+cPE6ilU2sYpNebeIzg/OtkxWl
8EBQENG+8nNS7XUAMBz9kDll2CAll/dfc3MMlLW2hYXrDel5wIrxJ9KPc9oHHBPmck1vIpLrRpAl
mfStblxTcFpyg8DEwv+CRxPPq9kloFiNaFSHtVGV3zXkLdZ/6/+sEQSUIbIAf23MXLwTJ46agEc+
sq3vahdV7NiJjdyU1b1E42Z9BwRE/Wr77Z1eP4jqZ0LYbmUNp704X8PzL5g5+0KXY9LKrEWQfEyT
9kHU0NATv9MMHXab5s41mjsh25cmW+tYXVpEJECwXac2RTAsXHpAnta6p4iqjZTRVU8lRfQA7G/8
ent8i1bwokeaehJM9mbDQ3d7AhVo0UaWVaoHpovqYKEvbQWXpk87fT6LaBpF4zeYfCDOPBtManRN
y4neRpKgacsifQZmtr79YUo7DUdO23sulPEJPS9OkBpacWfYMfIimgvNPOJAsHZMmhBvfPUR3XkU
FcvcPbC+gFBuOsptraCTy9Tj6muVeeyxVMd2LxOyhtq/DjgAFZ4Qr8h1oxJ8RUw64Clg1sTtolzh
6YdRsTQopNC+lDLR7sca4smgr2Lo7gRxLXrp+dgcNTC2/bq9ZFfnDl+BZwfSlCAIBHPf7JHTGk5X
D5TJyMyMA0G7tEiTQ9OsER9c7YzJDPYFclYGRJvmpU4lHQCZ0VuJo2ex74nb2H3ASwm09O3hXHnl
TztIt4KLcErWzJykoRRZIgchowosuiEz8j9FB9Ydkw2g7CdleNva4uSBn+Z/rU2jPovddOpaRYIA
IrK9Ig48mymbkYG/UyBxsP1vTKEoMrXDIWU9u+WKrBJ9XNUyQoLcr/T4yPIudMi4UqVcXqe/ZmaR
UgWQBzVAgRGlrvWC5sj4qHdeuvLiXZw29HeCrE+ffPLMTRC1lZykHaaNil2h9Ru7EkfpapvbU7a4
F/6amYNyWs/M3A49VlGj/266o/SGoKOnSu9X7KwMx5gtjZON3FIsLI2LljoH2X2K/mW7WVM+m7za
hddDXgVnCOk5oDnQ7zO7IbmX6SSLexmptErfSicGa1gq4s6XKlQzTaB1w5joQwidhbVX9cIIwXyB
WhQ6jQFXmTtcxsFP6+Ssj1qlDlyGh5EtNlBWXnkSLI0QJGXwFOrUdj5HGaUawaxpZY/kzoabkV4P
PmG9FogUQ2tdAHbzf8X+A4gPKWz4CUACUeqdVwB1XoMOSB97QBCM3K9EW/qOSn+TtARKvm+G/T9v
yQtzs5vLFYbRUVv2kZRy6zlj7TdodPV5nPehFbsrF+XCYQZnCTYMsgVok7uCyzS6KIxU7aOC5XtT
7XYo9vwrkG+avzMTs6NstroE9YveRzb7ZtYyrJWHzPwZx2tc4Ys78K+dz8v0zNMWogU+Vjf6KGPf
wAW90TIovHnDvzsm+FdEFhCnANBgzkjutdR16sbBBgSnttF8aPVrPK7E8UsjObcxmzHepr0sSqWP
+noI0ioLWoFMafz19kabnMHcWYCT8hNWg6T63FkUCgfIVqRDhMedekobEHMjJKP7imv5RhFEf7Tj
Qa6kgJfOLxp/kZZFCQyIs2noZ4tUeU3bohOsR13VtGWIQlWOM5tWw7AdiSl+WQ4xv5Vlz7cyVeL6
cHvISwEVsAoAhwGirCIAne6Dc/PKOCq5gpmVyJu6414x7i2GvE136LrRlzqNWmvvyeC22aWZRrkE
yfzPXPs8b2RbYCugkg6R2UamAqFo9PG2P6R9lOnLbUsL9xnaJJBCnfhgbbSyXY6PZKiapF7aR46H
WNGNxTYuM9t3ylwNjNhcqw4vraYztUN5CFOnxNylOSfPBlkoxhANiVFHXi174ltU2N3WS4cR8mLC
NXp/SAawV8d2mawVZJYmFjcOOEEAv8eqzq5Vk42ZVnT6GI1c3MuKhG7u7dH2+5sp/Rv86JqLubKH
h7xpgTnYBAQCxfDZ9HaqiUYdAGyiFNqHA3QJwaAViO5dSX8Vxc9/XMrJFlKN0D1AJQNB8eXcasYI
LJPi4iVK5LYAjCLtITrSJQddX9me16cCplCYgfwB5D8BKpkNq8xk59SG6CLbbje2fMB23Zlxv23j
D+ZwP2mRxEnJS2uvURhPY7hwQSbS8FPOADgW5JOvYFs5brtMokmD8SToybubHtG0FDDc4W9dbO3a
f4730GuGKwL9bgB3gF9jFvszEIKNZUHUSGj3HATaccqf9Z5uS7bWVH91Ej8tgfIcVJiQuJoPzUUT
n8hKqoLG4Rt43KphRxPd56sB0cIUgqcWqHUdL3YUR2dHINFI30PxVkUbnfPI9WZj5xSJOL9yhN+A
55H39L3MV6KGpcGdG509AbQEgGQ0ZKpRUgPKnh7U5APnfzDe//kIoOcSBbaJCwPP+FkoRIsmbUFk
pEbph6q2vk6/2noVDMbKrXDlxeDAAPKBQhjERhFAzy4FDmZjqWW1FvE0fdMH02/KMDe1RzPt7jM9
aNM1mpbrlDoAAugagsge3qKII2YDSzotUY3eNCOcxu3YDIFRWjuXeUGhM58qOvgm+0Bt+alSkaUk
v25P6zWQC5Thk9YkZnWigZw/rqAzqZSWPbpRU7e7Jn0swLJcCKBD8k2pnjzyh/dvdHwudpWxpyTb
2PYP5Yv7r6oruC5QV3Th39Dxg2+ZnUVvKCDlwuw4YooAYbVdKHcSeQjMhbaW1rv221PrNeYbzdeI
eD6T4GfXPnGHqS6mp6dcBRnIvac8ofY2JDyIs9eVuZ2++tKlYVaxk7BhcQFfPcIlOhRyZ2jJyaiZ
dUyS6ruURHvMBhCdWIWSf/OYroWDarCgZup4qDT7qYaG1jErGiShlDXe2sl3X3wPQLHIBgCvgTch
4JIz325xA+U6Dd/TuU919yILuckcY7sy6qvE8wS9BR4TwEAAecDxcXlZcV2LEXl35NSDo7YdX5z8
BCF3MMVtMv1PycVG1zsfGqC3zV49XiarUAD77DrB7TXbQaqeOKXOMLasSjbWYAaNVYT/NxMz32Ba
SlYqbUNOIK7xY+ODpGsqxFd78xO1jEseESLq0XNBKgK1XDvTYYHCc094qzB1QAJbNW4EAYQfuZ6s
5G+unPfM4GxHMJYCnpZg1qAs7udecqT6u7C/27xbMbS09XCvA4KGPBuu99ny1ESwTLd6ciJoCA07
O1Z8hggjkK76z3DNzzH9NTXtlLMDDjSyruQlTA3sNCgutCpiH9HpSvLh2m9PZhBqIm09uaz5pW7n
SdaPeozDpP5OSm1np81znRsPBOVXxg/GTwn6AZCFPGbOWi30uoY1sz27c1lsCB3cXuRkOsHIAuKG
fKu1gYjfK+WhgrBYdkg6v7d8hMG3z8DChgGHHxqqJpwQymezdUyERWytw+FWHbRfVEPkmb3ns0J7
RgPgGnhxYdMAmAFYLJwIkIFzY4ABKpkkWElhsCTA6yJSLFbsOtdYGdXCuUNyfUIyIJU5tbpcbplC
ugwfgrXUnqz2VJkbiCgRscnHFTuLAwJgAF0QqFth/i7tMMtJjYIo5IQIbq94rxBooK62kpW4igIR
zIK6HzEZUDNA6cz2f5u0Im0Foyfo14/0nkBlXtEiqgGOnvk9b0Jjrbdj2eLEDIOnCV4ps01RU6sC
qWFOT1179L5x9gygMtqSzWqjWzvl4/YOXDM2G14hBqWh6Mg70dTb8BhxdOIGTh86yin30IPnIkhL
gts2lw475vTvCGd+srMEbRnFCJMYSEfzpVL9Hn36BljBjX6Txb8TuRV49VprbUDXMMvP1fxreXbp
MJsZaj9gNbVfEE88dMCGK69VMpxoc9/1CVypE7hdGnj0sa27lWh4mstZwHAx7OncnLlSk3WVmgvM
NWjaig3j3bghJXgDVmZ3IWJA6Au3goZAFJXmEYPIOQTvaUFP4FA0bV93dqw8EB265xsBpevxTq44
78U9dGZwtpw8baw8U2BQxA8T6NA6SYT6Gh7VoOooXygl29tDXHKbwJkBgw0+V7QlzQwqWleChAD7
R/LHXm614g/7IcoVI9N/crVaZ0ZmW6UyEjokZU1PcaXn23a031NdaEBsAABwezhLFxBWbJKfQrpg
gspfbowCHSd1hUNxalAQ1ZzjsI0Pxn1bv1r2MaG/KrEfXkQGfZBeXTmKn5Wr61H+NT0bpVPrVmHw
hp7c/ilmv2v7zmiCukKzUeIP6l2th6L6Zb+0P2kbmPXXxEz9+Bfjg19Xz5b3zXS3lK+JbS4v799v
mp2TPAdRK0Qn4B6oEodWlYH0G1W5UPHMkzKuEVStTsHsGkGOBjoBTgkXWKdbYUr4edYBmv+eWN2X
piFwh2iGCjg/9n9Sqh2ku++1Lc32UHjlJaD9I9zzs2EcWpaGt3fGosf4uzHm/eUWsuGWXU6fZgk0
RQ+ChLWJEudtK9cIrckrgn1pyhdNPPLTAT9zTEraKk3SoDxn5xvVe4wHtiu7l9IQ/qBvK++VHah4
heDWHf9w67uhBQXIAWwq2tvt71heib/fMfdcaOLoW9XEkQPhRzkG1rYtoGz7wOwBp+Iptx9tGja8
9nUrhJCE35fQAOuSjencZ/WzEu9b5Se68cxo5bOushiX0zOPZ2g3coPZmJ6uS9+gjFjU+yHds+oJ
QWLNymezrYLR5kfB95n3S6dvUFUiWoTE1GCA8qk1/TTe82FbVCGzCJAZD0kO0nLh3BnSZ+6wycla
+m/ReZ3N5CyGYMYAFLero+AaJ+N2qN3eN6tYBI0j1+SrrjgZUWqYnNZUnoT7gsTQ5e5huUDd0IEL
KYzEp2UekDw5AOFjeCFX9006It/yYoxbuwlGt/Pj/GVIpvZbMw9qRDZO4+fJyk66zrvOvmnmQoBP
sRTeVIjaXGVXj28mmGoIJWGpjFuj+ZUx1+fdD6S+trf3yqIrP5+MmTORhj6aVYMtnCZ3ZXEySuob
5MmpIBzzVJItktrxUfKQO/dkrW1+Kew+Nz07xVxWhkNHmOaq8g1LodDkPucQuPzu6mvd80uO6czW
vCJoc+HRBr9OAko9pkr8fm0HL10C5xZmjwjTpGiKbLGCuT7s2aAfcjCEj+CoV510pdVgebeAxwPU
zlNj4rwlcRydRlSdpKcaVNIMVChh5/A7vol14WftXhm/D/aaYNZ1++u0Rc+Mzo6oYqMMUaMgfdK7
3B84JGD3Qg/EC4Rgh2OZEB9vDGCmqvLZUb7W+cpGXXIQ59anBT5z+UVfM0ev+ym6cctdgtda6PUm
PDu0jdaul+n9PI8xzm3NwpsUzctFmU73eXlnj0GuPmgqOh1zUNH5Sn/fSRIk4gk9AupKYDXt+FuG
Z55J651+zAYYTp19b/yp8ITygt7PmnhHnA/n5fbZX7omzoc58zmZ4lmCI/I+keJRQN2NtjJIjB9x
x4M0GRFXhbftLY8OeHm85eF556pQXa/oCpqg4XcPVnUAdq4zAy53eRO6J0OsZUkWTzxe2ki9ojsY
OafLDQNUcpuL2KUntGJ7viHJ6I8WnhS3x/TZQnS1ZGdmZv5TJwVgOAQXF2VPqeFr49apntr2iOPi
m70vrd9mvDWUjV345ZD6BjQr1oTYr5P408k8+4aZI+25x0aL4hskxJJ3xp2m+SqUoQNefxMfxhce
2tkj015cfqyVAiWNNQKAT8qW/zwJ4Km5nOsk7YjCWg23l4rk9TF57Qrfcl9b9Lvnu4pvzWzfZFEm
793n8hsIOjzlSBi4SkDG0Ol0lzvEr/UvpHqTbkTzYfd/WiPAhS4/r2BtW8UePi9Xd4xuu/YxbXZt
8z5mWzBDCHc7xs9Kdt+o3UFVxpCOne9WawjwxSQCeJfQD4pNOREzXH4F0yGcoyY6OXl3GUXWTh82
JvnInfui+UFFiw5KLRTuxurebg9/6WIyAMgC2zNA2bg0Lu3yZkjzqqiRELUo+raf1PwVfK0BSI1W
vNfSiTs3NDsKhI0NwEUV0te99DmRgeV+vT2UJY91bmG20eOuspymxlAyC4q6gD2P8j5jT5K+V8XW
6tZgqIvmQKQB+T082tEheTlzuUZMxZIDOTVaFYBhIYwz5uf1EMaORYMSfCahQcXKRbe0XOg/V2EX
xArAMlwa1UheSFsiGUlZHNjdHQTXm+TZ9lac/2IMYU7NdYAxQAJ53kGLypTZDQZyEnbWqgj1lD4k
OilfBRH3OqiTnkGEPPh5VXn3hsaaL2Zm0cPt5Zzmb+42zj9hmoqzO92rXUPJW0pPjhaaovHT9tAV
g1+4d4r5X+xNIAxQjTORrgf3+aWpVm36Qq3wME3cyj3mXFg+nsbKyg23+DB1EJZh4RwI1cxbaJy6
K3EhIAh0hlOXHGX1FZvSGP9UvwtAKsxnrc188jFaW/oeq6H09jHfyCf3/fa8Lh3E86+YHZNy0IC8
rBFYJ4lq7+wS+puFytbwl4u5SeBEUEoFsAFsyLM5HVu7i2uKkIylG8NRgr7TN5aCTs0vMZ5vlhtU
7gOEcpqPXl0LlD7r0vOtc257tnWasZeO8KYMQP9UQCssbpRjW+aHHCz26rFT7YBnFF0abzr/RToW
DNo2g6CFgrz+oavfBwt9gXtLO9Ql+P/bMIl/KpweMo3uTZIHSa4cKPoESLe7vTL/Yc4QRQNdA0zW
fM5smxWiGRADyXyTNO+l+jCO1l4BMU/sj1/T7EA68GrxrfP1tuFpLa7nC8hOE13kk/705f5vRs+r
Vdy1pzo1a58zDz1WRlrtBsWwt7dNLe6+SfDg/5nSL03ZTCIdJUd66oHw24B9a9xzTVtxX9MWvjWe
2WOkg4y24zUqHiNc26M7RgyBnWR+msSnOPkZS3fjJO5arDdN0i2j08jP/FUHvLuu5lg8F3yGSWwF
FogdHAOPkJaEiQHZD6AX7PEe3Y8qHcLb07q0gq6JlnkEeqj/zaNnZgPeJiXiWbPv241eWsVWyVIl
zKhd/Bd+GREKyIRAZIubbzZOBXjr0mu8KSeQg8K5PZIuBGPlRu3sTVI8/xfjQvsPHDM6epH+v5xU
ZJYqe6BpdjLitPZRRh0CImuwKhXj2pNgcQrPTM38olkMKCDmeXaqGmbvMjxyNlmWkK2au8PKfbPo
oFB8+99hzalr1TZTYp3a7KRyAZ76xhUN8xOvdtqtIN1YPcSjJvPhqFhIGgSqNEzuSyJBhQhlAGuT
oZRANhydksbeoHGmHfLRSdq7xtN7PdQJxc+JURhV0EpHyZ+dpCTij6amFRI2tt7vBvQqlb5VCHu4
c6UOwpfE7utqL1ReC3AtqFDIGIe0nGQVwBvjrIx/6SZEEINYG2gt4JvmDbvVmDGcwIadhPuh2eII
ivxNbIJ1rc/Uk1L+riEfnipIurHxvh2KB0k2ZvZSyBhixb975RRbHx6pP27vtYWAzsCLFy0DAKZY
V3wahSdZ0/MkP5kTize6tAu12Nps2Hh8C+EPn8u32wYXdhwqWgjmgNuE8NRcbKVMoV+vdyQ/NaDK
DVLX+Z3y9Kel5WtHdnG+zy1NX3LmmywZxxBphKXhKLN9W+6QqoyHV6MsQ6iMl8pDsVHw4LA2MXh9
vrrqN0vuaRdS/np7xP/hQ4A+RLMERIXnN03uFtzheZWfevHQ65usD5jabzyIqr/q30VUVZviGWKH
FF2p6uAzEhW6n/YQJYtuf8hCcDkVE///d8yuIeFUI62UMj+ho9n3hlCr7lD4GPsgWSPGWCoDTDCv
qTdvUlqc43MbZqLJ0G4w9/EXcbDdR94GfahC16f1xZvoAk3+ar4m/bFAe56xKdsvVedrO0dsxx/F
GkxpKSOBr/mk+Z1kR+caf3kxdkyv8DXtsWc8GOO3TrnLXaRxB75vlDsUglLrzbSf+hZqSF3tM4Uc
rXSF0mwpsYxWN/CFAw2Olrd5EaIZs17RjC4/Qabx51igg9QVvtNtmAUmilCHRoh2MpU39H9IY837
TBfU7KKe+PlwU4KkDrDCWT5CTTtRcHPMT9zNUIqq73LQqt3eXkuRHC5i9AHhzgL53JwnzGJDDUEg
FYs+Hm0egIa1RmbwPrUD66t49aCB4GyEtZKavHZgwHXgap5wKsj9zjMZel051DQHcWJg2zDUzPfS
LTLnLfZZTnwQwG9WRnldmwe5EdLMxsSPAqayWdxoSdPNgftsTi45pKh/tOB0vpfS9J2eh0p2QMP8
YK0gWKbY/XL1YBPEStMLeOL7nsV2Ncg8qrIsm5NJrTuNAofupR+iM7adzv/cHt/1RgGLFEik8AhG
tKp/OrMzrxn3uUlcizenpFbvwW2J+IOshPzXfujSxCzocKksuD1UzclBXy6rOfKd+6oCR6WGitrK
oVsZzpy+vBgyu7UIbPWNGSUs2xrxGiJlzcRsQ6jcpqXWTsMBP5uVWD5Nvt1ek+s9jsVHgIuePvyJ
BuDLmyyt47LqLIY14UPs61ob1iDcHtGOa7FyQyv5x1PFCop9zebsskA50ET3at6c8pgGhl0dBvTN
FvmXBkD9tkMp0NzfHuTSNKIFCO05kwQb5IAvB0kN6hRmgWm0xsHeDA61fGGr328bWdp6f42gzenS
iCbxXyYNDpJVmxtlPFleh+vglHdBuybAtnRmz03NFk1mHMXdEQfJrX9xUMvXbPuqrBIvL1txUPKH
EAXO7MwzaGaV1oTAytgrYc53RDO2wqDvTbtGQrlmaVq/M8fgeSntS71pTmXhFX6sJxEBMwBqfF+V
qlzpirwOEqcGXeAC0UMIbb45dtlqmj6j1tCchioJixSVb+19xAVyezMsXFiTGSwD+BYm6MRsy0lp
jVwbYSYVDwlkFjVdbBSvOHCX+E660Z3kMY2NoEyM7xYfN33S/3MwjA+Y2tGAh0eX4VwLkSQ5+qgK
tTmx7K30MEx2n6RrCJTFyTwzMp30s4WzWxDL5amGUXrKNpXpHVPkl1xZFcua3PblJQVmPtz9aBXB
PkS679JOnHhK65gxNkj+O8ZbBmDhAKVYFThqQcF3m/ts/A2hFqT/ckDLNrTLN22JlFRJn6ysDHQy
BBV54WO64lk+nfytL5vNAApfFWmFA/+JkDNURBhHAlioP/G4yR+dvdQAiAmdV+fR6rb2h3ty49q3
zFO7squvnQ8mCDUHRMSg60Iu+3KC2sYs3LjvgKfNvCDVv/S6dsfyI6i/LXs17zr55/mYwXYGGhG0
hSCnPRuzoijWUJu8nYA4I/GH/CCyn6W3sX4k1U9ExD5QFUr+Gw2fK6O89uMoZ6Lt8VP6HMw+89ud
9+jjcoAaTp0fln0nsveVU3sdgMHA1EJiIqOLzoDZzSTA5F0yk3anppYdOPd5pmoPXYZKyH3euh7Z
4WfvXVPc1gjN3B0d384qZ68rKMCGt7/l+mihw2JikUXgCUD2nCFBzcYkc+O0PyFPoZEQjVJgTBps
lYcg0l1rCbp2wDAG/RDwWaO3GkCv2fZRci3Rq6I/KYwdzHyoA67BZ/S0H/y+WIsDF4cGoVY0kKD2
Ajd5aS3ux7J1a96fUJVTj4Md24+9+T+kXdmO47iS/SIB2pdXbbbTzsVpZ2VWvQi1al9JiRK/fg5z
MPfasmChatBAP3Q1KkwqGAxGnDhH1nYgr8le/mEXMTgKISWgkJDozkylppyD3RgLmzBdDDh4sVWN
WttrEVDM900t7iGGnYTil8ikZ0ews1MQcUfqeMrqlLixuk3yxgAqbwSR8sSD+8YW8CFi9BcPfrTK
BBZytodovjCkhs10kkfJeXFik0Cx2ogxfIyZT4d7sTU1+QuKjgVooeIutEpqdQ9paxU/mn4A3teq
o2KEPq4ynCkri/LL/R94e1Tx+/AcxLgn2ArxaLve+K7va14Ba3yKANTZl5ZeCfDvmr7a7Z5jZEao
GOKFJiYWZymKxWNLajVpOrXA/O4x+DI9mGBgBskwSc+yzlbVaW7jLAyamFtEkxKjC5/0RxcXnlFm
Wp9r+gScw6Gg+4JslPfM/DZ2mxHYQlt/HcF/QF1512SJh2Kky8Zjl/xq9bXZkIUX//UvmR1Z3phG
3IwasOlxoPV787vZPKp4H7ffsxAynHJluMXG6Z+/3/+uC53Ma7szNweLl8RRgJtOvfPRQH0k3xIe
llGImvx7/HONlWvpAwPBLWAlUPgED9K1G2kDBNRLUvFTmqvoMtTpBGRQ9OykbeQOat2tvPgXYAPI
CHGzIMWAjjLkHK7tpYQWE+4Afuo11TfT33nqtudo95Ur236wPZDa2uH9DV04KGiRYtYWqQ0mJJ3Z
ZTo5Ckk1JnPkviYJMzlrwsmia2gB8bdcX9mYaL2wMtvHtnAS0NMM/GR3tdcp0aZuNv1jrgGvvbed
bOWBt3RKoNYC0lU8tnCJza7RghZVpjQOPzl2XD7JSIbdglrtTpGItiF6fRqyrN79wz5e2Jx9uUHp
GEMkgk15yNAMbcZN2db29l+soNWAEgbQJTcYZCSU0L5MUVRXdfpY2PyDoSe7YmTJ6QXJgYPXKpKc
eVQbcygw9DIq9yod48dYsUI10l4Ly678KYXw7v0l3d7GcA2MsoPsSXTs5zcJCk5SHTWlfOKI4y6z
e/oT21w9QZ2tXbu1bvMrYQss3ijbgslhTswYDzrXSWTzEwcH2G6EPAc6FKT2IIE9eVUux18Gijq1
xRoQEHfF9GAxx1xJCRZ3Fy0J6EdBIxAZ8/URF7BKxWJ4oHNUuh6y3KZuqvUTuP4MpM7c/nV/exfP
tw0ojrgKYW3mlzxXS9BOYrzbGkYS8lKRXbtrpJXAtWQFuDtLSGLiva7NoohRSmprsAT0gRY7Vnne
gjC6f/37lVzamG1c6/SSlRbw/byUFDcdaOwNzirOYSlSIQMHaYsGagqkbtefx8qtytbKEVYGMI9h
voHsLXtydtEo+DxlCLLlNnGCLrYwCql3wNHEk+kqUTwFLWd5YKSSEzLCOldpJ+73kpme40YvvKSA
sPP9HVk6OpgtRHUY+HZoks3uQrRe2sopVRk4lyjyQfaJAVWKQeI+K/LTv5gC9TMatyBcmfP3QOqo
iknuyBAt7idPLZLhrSZgJDYmNNjum1r0JcjNgGpJTN2as9RtNIw0LYgGX5L7+IlDZzzQVSr/izdd
WJndEbQrNStFxD6pdq+HSd/UO7Po9c39tSx+IaFfjtaoqPnMfNZWi3HIzVg5KSV0VDKQUwYNV7Mn
1F3MlSO40AoCyuS/tgwR/C5yw0ZHbzOTbPlU4tmMmr3dVcNBGaeabWONy/1hmFJtciXChw4s7m05
bbXUQeNKAdkYuliF0aMOBOZ3yCsYJHZpZ2C0pdYzmbr/sisWKGBk0JaDYf76l/Zy3UtUiWTAu/Pm
QaGW8THJjBzBse2sFMnFBs8TD9CAArCAJB1IsNkRQevfaqiTK0BxqG8jN350rfqaGKdYASgT2bPo
RdKVlGrpo2OIWdwxDihM5qrVXaLzdiSwyTohwmK0vddISRKin7hGjbuU6YCUTIj0mqDTmF/VE9KB
Qakb5ZRklZvuqemPUTCQsGMrOcHSobw0JP78wrmiKMpBaVkLR65eyiT1irhcqa4sXIy4ntDLRFEH
tDZzkiWmi/ek8IqYxA8VJZsMU46uwUrPqt/uO+BSng1yDIRMzKFqFrzjejnT0CXOOGA5MjjXPDUe
fJMmEKAfu/HJ1jvJo2nNDrTTdS8y7EcTypLvpaQ1K7u6AOZGTQDoYOSq8BXotF7/jqbAME48Zgr6
lqYb18XjqGP2Sv3S2YULMKfXPugU47Gx6rMGz9jJfCJFH/TF8FzW9U6q4nHlaC6cl6sfNLv+mq52
JKaK85JAOi8N1aLeR9iFfmJuzibwGR30NbDTgm+JHiBWj3CAN9YsFNtjo8tJSmAzLn09e5FBmHr/
ey+v6r8WtOttHvHkcqBJiB50l0RhgR6MM556lr51Q4cXewp51+jQOmtsxEtVkquVzdyMo3bZFB1V
TlP1y8zfpafYQZmET+dM1jd1lro1hQB86jlaG2Ae5AlaIqmzwry30ArA5oLmHXTvSLOdOVlbxSvk
1BJiBIAKWgRGSYl5uWWAUVgBBqYqUWGLHjKThpEymm6VaQdtXOPfEm4zC8NXv2HmVhbBjeJMuAc7
MFx/lyUZL79qGPr3cUCmxEE6dmD5oPq8rMhKNF4MKxfLn13BJrMrJRXLt4C6lOyfyF493frBi7+v
mIp9hko7mh4aspeZG3dRCuJaCPacTHrQtZNEQn1aYVZZCPdXJmZ+PAxqUUysRbgwfxaRCzoJtfwe
Mxv3y+7+iVnetf8uZua5tGQGM014bsm9gZdbwy7d2qyfoUlw39AChOh622Y3NJLAqYllnM0eVcE2
33VlaBLd0/TfKrpjUsJ8RfGkTHvheRmO9qYZ2DPKWZ0+hdNgvuul9ttI5V/3f9ViwLj4lmJ7Lq47
BY8lpTSw0bbyNUl9qLe4On9g6TciPVfKs5ac7ttbKmuhX4a6ngnCJowCzAxWfZZmKBrgIh/cLnIx
rjE1381fperaqts1r2QNx7QcFi4szq6esubyNIp9J0kUNG3rWtzZNPkxneKNLn2v8wPr1U1Ty7VL
hi8GXanRLAb9C/OziNCX7ZSYUS9gQU63SWwlc0ncZsH9fV08MOhDoroAmhTctNffkUrg4JJsuLEO
ms8JhOm9rQaS8rVsEp/yj/vGxF92E+QujM2+YdzTJuUOdrSpm2+kLyrPzhTFLYsi/5f77MLS7Nsx
a7LYNMISN2hQGsfcDjptS8wDeKybhnuo1axYXIwHFxZnn8spWZkxCxatodrY0XYaPkgJ7PwQ3t9D
8ffc28NZtNY7VSmMzw/WlW5yYtlGptDt0GM3T1tfKf9aeApU+kjT/89B5gW1aNSznBpYF9RrCagT
9QiC1/JKZrviGHNcVanUaTSl8EKVOQHQGLnD3Uh+u79zC18IPVhNFZUevDXn6XPJHK2PwHN4qrvO
ODhAiL5GtSH/SMYu82PmGH9fxxJNcWCeka072hy5o2eaTZMW9gZrMxn7EaPWklqFk2Rt7y9sKTZe
WZpdrMyR6w4FMwUTugHUbltHcavqMfP19ispngGmQeX179Ng1MwsA2S64gU3H6ODfoUy1lBAOzUV
Zzu5a4pXoAyr0ME7LKC9zF9Bd1tgYkrXx2086mvUlAseI6R5ML0ESiwQl85CiTQU1KxRIDmRtAGe
sQsKCjnJiQYrW7tmZxZISseqG62GHbSbfSOJn/vW9mObP7TaQ0MVLwc9hFEakotRlueGOTs7zx/k
JN/keJIo09rEzMK1e7XsWZQpocgRJ8zAsmN+jvUHpeaPKei8J0Xbp4XukUoOpGxNA2rx5Fxs9izm
ZHmK1kcNq6zoQ2rGYYR58xy8jXSYVjZ8Zb8/Xf0irxilOnMspigYMkxdpvMPizxxHQQMK99VJIKz
MHq5kZ/v3ws7w5Ax6CtgSXL5p7Q+hq54AG+ry5UapE5IswppmyCuol8R1hi/Q2HXM/NmZbErX/Mz
A7n4EQaphxold+UklY2bMuPBHrsnPTP3Bh1AnNPvoGASUG1tj5ce91g8WtNCahdd0tnhabPBbNFx
wCYnNphN8OJJgcMGEG6EJjsOlcc5BPIMyxs12SPOGv/TUiEOjHnQMdQF9ukGk+04uUHbwVZOVc8g
+pA9Mow+y9rwxImJkjXboB+PB7W5J/ygk/w0ZbrL060pcbdfY0Bd/AYXv0U4ysU36EaFjkoGR9CK
kMmZR0B95VtTkIFqC7wY+b9cCgLNi/YbeBLnT3k5ltqCmBIevOPXVvMYDxXdrfqV3FEVEf/GvS/M
zFZFFJtUDBygp6ogwNWXKVRvm44mIPvIBgnD1RDl8jKGORgMRkZeaYyNS2jDAs2uHZ/YPH8AvUS0
AbXQGAzq9DW1RmhCOiR6KPtSD7jKKYgVa+6nRB+e4hLjgvdP6EL6K8ppgv0TlJKKMYs5DIUAU9dj
9ZRH7TPt6lPc22skJUvBBpRuAg8i8ETz4YzUzvrBUjLskjlN21SLrZ1NIP2MdtAagnIJDoAKKgC8
IHtAHXI+2FWDU40oaaOerFz7hik1DNpsmPqkaplrOKc8Vf1C/p60qBvmJDDGOvYqILbu7+lNsg+i
SlRBUc/DjSmQRNe+DpA6j1KLkLNsNK6MOVA9jfxI+9OYsR+rr/eN3SSqNiBLqF5j3AHtRAhdXBuT
UmnSFWkg5yFvTlKrHtOxDuOG9m4Ddl+JN/B7mcmb+1ZvY4swixF1wb0o6H1nRf64lRgvtZGcCZ9C
mw6bpjh0+REHDXX9kE4fXXFo5HNMg0EZNoyAeWOjG2vkHp9snFcHED8DWH2Ap4TeECYUr1efkyxh
k+2QM0/f+DOE+yAAUAwbq3cjw9WDaRNLgVUd+j8QZp6afWqGpRL0x6YJEuMB0ikyc9tDomzAvdnn
B0iCKKXfj3ulcHvpmZzWCFwXPAOTOmglIZdCwXfecCh73sYOwKhnINlGs/Z69d2CzJlSI1Ygaqx8
o5vLV/TjIMgKNhJDweeabU5LJhYB5kvO2dBsrao7V/lXjPliBpFuaBwf6hzTAIqB6VH2h0q/e/ud
FYq/8iNuQqT4ETpQK5hEs/HPzD+ziKqD1JjknAMHDpjsTmuzY3w0aj/TVW+iIJuCWJQzBFHLLBc4
w4+VH7BwQARyBvM46H6BxH2WWkYp6PbtKqVnPXuPGHVZ/RtM+DutrNzekl2reW7yZDd+Id2ONY9N
EW+7BOR+mm/EH6mSe42qr4ya3JZjsSfoOWmYdsW7BYyp116LwrbRt6VGzxr44TrtAPyOFG9G5EUg
ea4d8Lb1f9JxY2YvrTy6dtkEuaauvAXFvs9OjgY9WxmAdnGG5irfJgPdEIhq+nNct4qbOZPmYmJz
9FZ2XyzlxgzmEDXBQKlB7ex6qehvTLKsDP0ZjJck9so8yO0vqfZktSBROke1L9d+3/9asXrrdM4n
rzw+O1wPknEzq07W53KG9hokVngZTk/T6Onj4BrGHsqiuAtd0x3HLV/Nq28OuNDJtvFWAhE5Ttx8
9BIsDFQd08E5JfXZVh9bCXT63de0eSxQZL+/yJsPCMkcFHjFiCfU+TAIeL1GriRc641WOllq4rbZ
j3JN9Ph2LTi0mPkCST6+HGBn1waMFu2KrhvSs0YbVzOIazeh7TgeIpynxGvqj0vW0IIFaxLmzVEJ
mSXLuoTpALwVYM0GGAsNt/qr+q6DR3GNN2jRkPBGQOng+fMYXOjTUFdUS8+q3QrFgfLc4KnZbtt0
5ZjfpLyQ8UbEQSMRFT883WenvMfD3bCkNDtbJ9COu4leBHVE3VbyCrRXZDUY25XTtrQ0E70cwfQA
/MvnpX2RZJsZ4MumXMCiO6E4bHk6xp2bfd6d7rveTUjFyiwRvwAPROyYewbRJ9OscpqdDTyo7Cpx
iYe2t2spR7Yr1u7MRWNwdIxUgubZtsRZv1jUyCj8PNWz89A7bmZvac992ipbcFsJNqFyDZBx8wrH
4tClB9oc+Sro8Gf2VDt3Smlo83NNzF0FpvM62pmSdZDWXg+378OZJXF/X6ys61vclyMsAeqlhXEb
tn0YWfui3ei+hITlQ14DB66tbXakk85pNKlqsLaeu1ny0o9PQzq6azX123YybnuU42R8NOTCmMi4
Xlla5pVS51J2Vi2/6/dlcY6Zj3Q00XJXG1KwWavuxPeDtGWb/ISSe/ObOP59J71dK36DmD3CCURI
NsWr5GJ3Zc4SQ5HS/GxO2856jtJ91D6qyo/7Vm6PHMIvHBOwJySi6JlcWymKmEFkYMzPiRRGj/oT
ybdTJGTh/xY/Igj/0Z9Hpg8Kdzw5r+00zZB24N+tzhJmcLl91IpHY3rWe8/p3gQjeLayezdvtpm9
2e410mCNhg57cvSkDoWvtft0Vb5L/Oir5AD3C6AwgKig2oEkdXbUUjOeNKuTkzPpfsjKe7OWfSws
AiPSiE/QS8BdPOdfGiqnHgCmTs6G9WukL1K1SaO1wv1tMoeAC+SGDcghkHpo4F9/GSRzlRQ1dXZW
4td6LFw7e1GKR3na1MYvWw3rsx7v9YPx3RlKDzWf++4330EcLiT4eP9g7hxjOjcs+JylBLpm9TkG
y1BuADOyxks538P/tQDaICwPVubXZV6PbTNOWX2ueeGP9FAkuJ6HL/eXsWQEMRcUGShyi4GJ6z1s
nRy+YMr12TJStD5+teYuyzd/bQPcR5CXhnAaXufzhDeupLytJak7Y5QpKxxXRtcoXiPtX1iISC3Q
xkEFAHO2M2fItaJUBihZn1Nll2EAIk82wDC791dy+9FxM4m8D2k1BuTnu2UUTtcCcYn6ggXi2qww
JdDCFUXw/7MyW4rcSxWrZVjRE6C8a7fGDNR9CzdFBGwTFiLQgkiaAZGfBU+jttOMRDDRKw9cBxzD
CU3VM03uxi8gT59C6g21B4UYSXPbaldVKzCGxY0Uc5Sg7EBcnWfrSm7mhhaX5DwO1HFLqy2hdDkp
a8tcNoPmHho4ULua10rAtRNNU4wSTaf4sgECSg+03RB/U4mLsrf6IeffBv6tJ34y+MoaecP8GhR7
jEqNAENjYAfF6OujBblJlIcjVEiaqdsa8ntkZsGkfiHZmlfeuv61IbELF/etgjLoJFqzZ1rhnacr
7tC8GGuHeGkrxXyegGdhwGw+l5Lw2ihLpaFn0GAkrxgbdHzOE7K975g3ZaXPTUOPEiwUYL1A8n69
Fs7KkcnQmD5D5qOmP6z3kTxE1gdNQus90z0lQZgnYd66RNlUEge7ghNovlz9mrQWBYYDCPdMqz6k
ueRDG8HDrAmmT0sH/5W/9vGmHn8bE0SRoe1Wb501Ge6lPULkwftGsHbh21//+KYHb3Aryf1Z7r8P
0GNR2NrQ1ZJPoaBiCIwIWN1M8ecXnxoU4bo1Znl/TkhWPIy0rnZdZXdgMHccDC0orb/yPUQicJko
iO+BTFLIUKKjjOrZtUG5I9xw+rJHLufm9j6zUCl6lZPQQeYsuRIK5cfyjW/M5gyWw/6jyt0ajwOX
WX4LEnpfJwF907K98oeCfE/94fgqmA8O0eQna3nT57P73k+d7Y06DrKkRnV/ZuVmyjdobtTyD1Q+
4s4T8jtHYjw45bFkz23DXY3tIduUyj8aSCdAsxrpMcAMmvTBbS9/tDrfMf3JeR3QM8kDHcgR/YGp
Yck8if1pdh1zlcpVpE2XP9d5ABUaJw8U8MxC7yN6yYjLGuJFmArA/1gQd/idl5v+YDcBN0Ntl/7M
4nRvA9kKlq4xWgt688IPPpkAUSIrQWwHKdf89dt1JQY+JsRWa1fI8s/U7B/19+y7JW1NJ6w6erb7
L9lfE5l+mtVV1C1wnyCmiyh14ZpanRaRQCOfmQGkDeHtNz1zPuQsfnRSLq/45Q0iQFiDdCjITMHs
JV76M2tZl1a9ieCqagVQsWdiEL+Rdd9CRm5+ZNozNA7IOqmvCD8zHwNzg0hpRbJxI9nGrLTRpQG1
O7BOpq5jh2oW+/QN459gOgNiSwmQ3zzrzUoGtRBY8ND51PeFxBNmpK9XCw7CUu/kuD9LxmOtxmBP
XqvN3LRvxIZempidHilpbZWPET23yqbBJiYVxhuTzRCHufTQeDWEYF32Y9jE7Mv9EPPZBL7ZU5F8
oiKLLsp83gZEbGBM05P+3GiBVXjRhhRP5TaX9yV091Q3epbbQGa/VqyKJOrWKgSIxDAt1EVmF40t
yVGlEQQ25ee4MwF9iF39mxzoWpjGu9yL5BdlOoAAvj/pxbknruSrHs1X3pYLN7do4vznR8yiKyOQ
oE5MuJNd9CxIMBXmsVSrvcFs3u+vd9GDxPwXaoQ2Jodnlpx4dNS6MdD/AE1F/Sh31Ltv4IYVDQ4k
ch0xNgX8/o3Adlah5V2BpPlM20fcx4nZbYzsrdPfupZv6RjU9blpXadAGQ4j/fIWkHII0LsJejH1
Q1dGmL6rtnUVQjTl/i9bcu2rXyYqCReRqWedpkAzBpXwbKu2ewMF/+ElUb9Wua/zp0gK26/0kT8U
2Y/7hm9cTEGTDmVVgTxEPJ4XBTs7YbRvtfaI5peTh43pqXr82k8vUDoJFBYBzrNWmr5N7FEYFFOU
+AIAr+KLXK81jYk+6mZDjon0HE/HyJH8UX+uqOVilm16B12ZZh7qPtQYlBJ9TCTJ/e/7q75pzdv4
CXjy65htBB0dikDXP6Fu7CRJHUqOvQWMgytRb5K/FdAnTmo5VAzJMy1cyk/ptCvanZX4bfmiSn/4
BEz80D470KP9FUuuBmU3aeWDzAuan78MTR/wTaF1qd0klwbtOzSpyVEjiT/oh1b6Q8mZTR/UdLZa
tDZJcXO6xUaYOlTKUT1FNX92EYN4XwJYD1NNoKr19GTvjKlnkpf7233r3TMrIoO78O4auOxiAtfn
kZV/LDq4lFq+M7Q+tEJMCeLQeZip2yoqvbbfVvxtTNOV87X8wS/WOQulGKAxjBhYiyOYTbOk2lgS
BW9X5VnStCO89pXU0/MG6oRumX/9OrYHPf9G6RtAl0GU+FH9oEMz08le0O5T4mrlRbH4EYT0D3qQ
BghnZweiBgNRamacHDkKNH28HSPiFWvKeUtGkJWjz4apbFC5z4z0tp121IrIcbClHyCs77a5xQtM
+zlruK7bBxI+N3TaUfgShwt9gOvPTbQ+oZAOoMdBpt/MNAri8ZGnxKf6Ro2hN6Ujl90r2rYqfaK9
Dv2rNj4Y/TZ9afdZNG2akh54cUogKo/GyLfUywKG5jsYDYZ2Vw+b2nIZQH/gv2/X6lmLfiIuW1EY
hpLqnCKoHnPT5o5Fj7mk7HNmBBKDNHAyvaax6eq17pX2i0T+RPhQCaYPS+sHck2XpC8sRcehLNy8
CNWPPvYd2viFLvsSvPr+aVoI2WKAEqrjKCmDDGEWu6iSxYbZMXpMvKF87FE4lMZXbToOpqdU39lq
u1Q4xlUWgq8pKvboR6A+dsOxkyJY4ZkQ98f+D6VAxYDx57WMXqcXNnYusoBtavzlxDBiIGrYCuYh
QYgrCmbX/jNqKJtXBkhB8HrgIFVjSeDEau6Rdd0ikTLOFicirYWnCOBNSF+vTcm10yXKxMcjABJ+
o0IkzYm9ut328cqA08LxuzIk/vwiBCqDGncNlcfjQDdW0bg0e+inNUDwTQYlNu5iNbME2SYE9x3B
alj+Hmc/mmglD77dLaCJxNGWMRBrwtL1InS1L3ILdEvHuk7rTWI0+Z4yefJtPtVo5aixf9/Vby9D
FCiAPsBrDTgEUD5f2+MgjB5ytRuPcWpt6XMBgH0UkaAEWxi4XDs3ztYQKbc7iBIwpGswPw4ZCByy
a4uDDjj1IKvjsbCdOADrAyD9oP9ZWdcnFdu126mKgtcMSs1Cl2EeISdMMSd2amAjh9badUVph6gE
qx6Tm9zvIT+6HSUp3xadSVwyVX8Gu5+CdLQGNy7HOAC2OXaHLh9CVPbjwM7HYqPFmMi5v/1isTe/
Uky6isckeDxm7pQORuq0WjIdnYa5jpN6cgniOGb7NguzVTbApa1HiPmPtdnWE8gBGOqEhHBoaz8m
xlYn1UrTfWlBoH4DBbAF+liwQV9/3Qkv457p+XTU0EyI3lIDbvRoal9k5fX+zn1SHM23DgRIoHYB
0wQARrMQlhcROEjKfjomTR0mxTe5C22pcTPqjc/dixWPoWO/Jzbz21Hxkulbmr2W8SaDDo/iQz6g
GH4aX6vUcm2BjBtXcszbWAQ03GeNFBPZKMTMtoFZVulMLZuObR4fUgPFdKfF0GxSFStX1dInRUPS
xosLtKk4wtf7bda9pTKJTkdu06dY77Zqmbzd3+lFE4BKYJtRTIKhaxOWpPdEZ1hLoiTI5SvFwGJk
vrKQ2wKAABCihYYbQmBe5uOpU20qbWca07GOQN0XIS5sYkuhfofBfC8Rg9dGSoZtJSWdV04TCczR
KB9o1xGvpJm6Ej+WPiAeLpYKWRcAcOYMMUXB6qbLlOloEOvZgOMUffkMkPHm/t4uhHs8CQFNB0Yd
OOl5U6woLPiGKU/HFCLEFRB6Oa+Crvs+rWHwl86lYJTC5QJVKHOeAEMEzVRbLedHMmS/u9zxK/zL
RZHQV7lzhhbkWm3uNofCY/fC4OwEUKrGms1iGOzphimZpzQ/9epcyLu0cVX7pzYE97dy0YFAVwQv
MtFqRtC/9lOOQaSyRKvnWGYPCogRVeUhgi6JO1A3xnsz1n9NYPiYePwMfr8dqeLt/R+wdE7AiILR
H1QjwUAvduQi/2CZ0mqYueJHyyq412lxs5FUbU177obpE/BqxULHTnBaWXhqzI7j1CVS2aYWXvVW
vlUaf5j8LnVV6kel6WYnzdpgmglY+E0jYY6zb32Nq3vgawmK22n+jZnbrGwfOqqd7i//thgrfhig
ERg5U4D7uxk8UwntKgM/bJSezeYV9QkvkQIVArRvWhOmxje2Vs5aOqTYCLSJAFoTLCLXO67qIEHI
dY3j9MSBFGkhuiK7qljjJVg6pAJvhWEvUDOA1nRmRq2csZA5P47jUABHlimoS7QdaMMBY2bJr/v7
uJCRIRMGohqlGzjynBiYJk3ujDSWj0pN5U2d5m92IRngmNXooayyclN2ihUMEIRZicALuwnDmHTT
gQAEKdYsOyjlUlOaDIYdCFW0hhlC3S9MJuvl79eHaqsYEhCwoM9jfHFMJtAq6VFdT8cuDx3zN5qW
XicfcyDZZPtM1uZIF8IQCJyEg2hgMbuZBYiTRmaZ001HSy4CK4nRCIR+m+1PmGOX5deqQT07Ov/9
CpHAi8avIPuew2rUjmPMEoKwxw7quvpxkjBuERgVRpzCIVuBES+FAwwfAFMBrT8Bs5k5J2hBrNJu
9ek4OVZg9fVzzSrfGLMwysxdXhwyKejQiWIvRso2FadfJDxio1+O+SQbXorq63Gyf/X85/0tWDgy
V79qltdCBIJJUorLfIwBdLOHnZoxnwFxD87rlRR66bxcbsDMbSMbTiv3eJ3Hql64pOpdVY1/oYju
OvCpjGHzuxWTC5epYP/FSJeG4ZybW3uqYmg58hRxh8rHKN40kRw4yW4ofhhmcH8jlw6lGNpREXoQ
geYCUJHC86HTan5Ek7ffssieQknHgybTeLu7b2qhaozWPtYEzUOsC1S113GunkySyLzhxxwCPuqX
Mv9dWD/ps535KX+i3ZdCeq+aPS19dNvZnmab+/aXlorrEx1zAO3Q4JpFc9mWCAM5GnZVH/MNCEB+
2imPA06gv3jf0lJQQO0MMU48ulCXv16omlitMym4N9jola/aqZ6etT1XU+BawzhZc9DFdV1Ymzlo
N/ImlmqTH42WuRRT0txOg7aPV15e6tKZwwseM5po0qNoNcs/6IQ0MwYr6lEffLB1gNDLaY6O87Xq
GuhXpi5vgszYDlLnsexXR/wIb/z8JdLcLH9oya5VMzc7xBCPUfmTMZ7TxgbTj/VormnVLB1YVNeg
uwHUIZ7ns+8cja0+2kbEj0CTyK7WaS89Zu+9Ie8Uz0mgOkYw6OzVNv2HWgewRqg7oNQGStXPDby4
edqJNMTCNMrR+sgx4a8S344BX4Fm9+iX7/ddbOGjI1cAbSYyIuBk5nD6XOrjCU8Y+QhGCydQkhIc
O7ROg64v1sijPt/Us5cwuhiGjijxKX8jNvxiXVnmMGZaTDnaVnw2C7n06wj5XzEqqsenToY+IxCk
YydlIedmGXCDK2HfyeU2RiB77dKxOuRmCv6d3sz3NnK40BoGFmppGrtd4fSPmapXvl0o3aHJazuo
ur4pXG5Gyoc2QJcOBUwtQPOyfCkmOXkdk9h25WKo/aKPk5UoteDlgDSLZxkqceirzLy86WmbJX2l
Hev+UNLusZxebOhO4Im88gJcCoeXlubxCORmdQtVJe1YWiHvKgBJOHKULkiqequkT1aB2ZIh9fIE
3HhxmH2bon0PIVNrlL7e96WFh4WYaMTLRgYVK8r919+3R2uncxz8EFmpfKKjZruGLLgBjONMXJkQ
7nzhQlQq+ehUuXbMjb1ZP1ld7UrIJQTzizVC2vDJkn0FpcFiOlATvI+dW2RChD7KXv9lrUjqkdLg
0ptjK5Wc5ISarXY0ZOmgSYNn5enKQ2V5O/9jYv5d1QGox6KEiXToPQMKSgAl3V/EwlNIAzDYEY1f
SITdOKk2dg23K0k/knE3mn+I/k5dffrdR2H5swXxTHjf3m2wgTkgOVFgF0FgzhJBqMq7xKiMIxwl
TKvnsdzKxRp/1u22QUZatjRAM1BDBI7y2kWg70HMHGNqR5aY1J0qioFr9A38+0sRx/c6lgHDjVgm
ugX415z0UyIlRA0l0zjS0GypO/CD5IGXrTM+3pRsbbRlYd8wuyWkgQH9AA/C7GYu8gFcpmlsHM22
PLSAXkh+pQ0rQ+oLrVkMGqIigVo3gFg3pZdutGSmWQRLipouJArtQBpCMeYoT/mhGpM0MHVuh23O
lC1rrNIreit5sjRab1oVunXMyLMVhxELm+8ywLCoUuAOxg01uzE6nmE+ZGiMIwls6wOSiK3+839I
u67dxpFt+0UEGIrptYpBVLIl02H6hXBq5pz59XfRwMGxKEHEnIueQWPQPS5W3rX3Cr28kTn7/mxe
H9aAvWJlKIAMgop1xeVpJgVs81o4TYEh8xLNP5XBksc10N/1PMKNA29KBMnAESNFebk0g5mEMqaK
gKdWmdhgYOVUrCTdRJKm2tzv0Y331tzWvK8lVHoAbLhsS8eNxsu1LJyE6TWs9VdpiEyYnMQxnJ1r
s1ND1qo1BZK40SaAXOxQETcxoVBpDDnAYdyKGDHQDt3X/e+6kk9DNQXoeizkeaQR1c5T8esELxUw
+kMURE49qEyNR+u2fyzKt7qcPjoIuJRIhCUd2Jg+z6ToAd4QqCY9VOVrzvcu1Fepkolf0qStvAOv
tzPQJwQDhdMQ6ePloSF0fV9BxVs8CdxWTXPajznNaqZVgZVPLwNHi/FtZSBuLQYEXtA4xFDMt9rl
QAy9nwkR/uSUnscOnlSlZ0R5ElGfjxnX4BrnI412x1KHZ4r0EPQmD1t3r1Mdv2pXttlPyvFyn8F1
AgTYGQsMiuhy/WtlHnf9GJBTX3k6zJagXFdCXXHTjWV9yknB0yLnPGBzSEc9LVc2HPEzwMP77u/K
qMyn89WXYLsLMiInAL8Wb7u4qlPF50JyUgW4dAemyv3TgBhRa7CEis0mOTaM35WRVajm/ZavVwCG
4FfD87Xya13yTaxKNcEQxDpsKY0RVPsmxcOSpfqWix/rYOUZdCMNLINUOu8GpLCwIeb18atBT+ME
QE4q5RTs88CFXikY7jZ3ipBQ43qaNRmkZGmtSxZfrBTVb5wNaBrHHbQ8ZqLBEk0YS6nH+V2rnCAp
TcNUojr503sV1Ax5A8qmLEw4KlpVYUowZvnEMZFXZpFsdK/YjOQQRo7vJ6auDSvfdX3az5+Fwx4c
Im0217kcERjENllEeuXEyeJGqp3CB+d7Eowsly3YQN2f7xvXHQxIoTQChgzBUlvyortAIL0kj+qp
TahX7ivwbOe0WzRaUfQ0BjR9qPpDTpwgGneqsBLb3QhkoWmN3Y9EBuYfkM7LvrZ9hry73qmnRjJ7
MGMVDyYP+6h9SrqvpDyrL4PZ0GyI7GmGZ78CJzMOK6yW+bZZbLWLT1gESnwAlYUh7NUTDEIFzhLj
FyD9kGU8aM0uAgn+/nhfH3eXHV5sbEkTpozjJvWE16jC+gLqWGoxgtmi5Wvv55tTi6oD4kBEmchw
Lga3z5opaFKinoagYGPxEqCeo+yEiXY7kjcOkgURqvmqkXiHuH2838/rUAL9/NX2YlQh2xQ1fCOp
J121w+Ix92B1ue9XDo+fHbqYO8AFJGwTUFdBQFkcHqiLy1mdSNGZcDxWSJl4kBj1Va8DPSmro9LQ
IwHVyaaUABQImzjOD2UtDK9h4Rcl1Dq5xtsMfB2+l9AieuV0HYJByNxnxygdQLLq8hEyVDr+Mjz/
+AS45i4MMm/TxBEP8dYpmTTooAA5aXR+r363XRsWDGzzPGXhIFTPGlSw30gwQpZzmh/n2AWTakdS
ittd7idV2catz7UWIQWydkIIBBbjMjL/0IZLWB83yXsz1ZCdAhEv2w6SBwWspJIF1DLi4bXnW683
slDpwJ6QhJRBBBhGdnlTqhmLlTR/i9Sh9YxEzjnY6/WiSGtU3WQ2QtdQexwqxO7fQp1DPQC+p0go
AG87flRpX2d0SD05O044615baGJOlAD2vI+FJClZUXmpoeRRHxtyq8EOqi8bbj/xkh/THgmv2lAw
NrEBM8P+Q1GCGp60aYeqVyuKuW5zk0z891SHdD3lWzkvrTAnYDmPad5Jz7CIS/ajBwzSSur9xs6b
XQkg3TQrvAOzc3nU4AaqAxG2JWeQ/h8j5PT8+J1Th5XAbj6cFysSSX38fIgMKUAvLvZcKqdgZ/p6
dOZk+ZXzmqPWh8rKGXJjb6EWM9sbgVKErT3/+e8rUxI6nwwcUkFpxDroi/dbTR+MqnP/9R4GIwyS
bPMJrYO5cdkOJ3kNyO9JfG4i5KP8wNLCHfEA/w1XpubmoP1qaA5KfnVoGBADwp8RHKXmw8uep+r5
fkdWfj5ZxJhdWIAkOebxWVfjD53nqK60/xrNBsui/3ZhGbD5CtcpWLnxeQDTjYfDD23C1hp0CNLc
78uNZYyGZhAgsmmz6fPlWPkhQbzJlfG5JcV+nMpNkYoljVvPud/OjWsRmXaER3hqo19LJRqvLFAv
9VTthGPvcRJj6hUydO6U7dicmvQfSP2sdOzWJKGgOT8/EIbAmf6yY2DJZR4SkPpJ6p8EbQu97P+l
AXQEqxmYQGn50hD5DqAKvwOnTN8T7WHyo5UGbg3ZLGaDV4wyS+kslnErN0NSqZ53yhuRecIDN400
rFOrlSDZ90xKfi1VcSNSnAsvyI+DUQ/L8UWDAlROJbEMuDl2S0eIfRKjDV+q/qXoRgeau0NptO2T
nlva+MIjIUpS6umWXBYsWrNmuF6WyMrMafqZmIxCwWKL5XkX52C+cydALphUDYAkgmoVrVBv5g5d
nq4QVv2pQ2gom/A/Ec+vg0IlY0YCOQnPSoN3OaSGy8nOHpO/QShYfmaF/MqM3sgMqjj7UDv8SYpI
y+Nc5Xi4TcW4NCBOw+ogtYn+qn/KSI8IrBWS7aQGhwnPhPt771azUBDAswRRjQgQ0OKEj1QpzxX4
LZ5r6A0YAGCnVooo2fSkqj8DD5I5qt4PiEz6wIHAsvCsx9maw9z1jM7OJEhQAiADaOtSj4frUuRv
6ik8F+GogWSpYjE3OecUsrdGWL2e1lkWb3aRgDoIDL4WlyZ0mbwk66LsrAowgYVQL0X+jWbaaZqS
HRTGQCk074/wrRbnxw7YBXh34Iy7PGw6P0y1kE+ycyWiqkQnnWbS3teNvGUdgcO8ujKja+3Nf/5r
4UpyJkixjPaIZqT8BJkhU5RN6FniGNUSVzzf796NYgg0Kv/bv5+n76/2vKSYwjhEe5zAtOZdgQ18
uwsAVmuKTQqqmse60GnKHFuVsODUhAyqafe/4cbzGuAiGZwy2KUhs7Nke6Z1wncAR2fnOTMs76vx
2HHvnn8QWjfNd23xWRcfOtwv/w4CyuUoU+UCq8OESkO4i3MEun66nao1uveNmcBX4QJV5Tkxvkw+
Rk0ilKoS5WcB+kgNnL5wUtlDgfst3pfJQV15XV7HahiE2R4HBUygv5YP3KxtI6WCiNA5AJouPosa
7uz02S/WmP43ANQIOnW8ZMEzhy7IUjiwrqtmjGD7cu6bd0KApvB2vYGVnZr//C1N/W/owXfQreW9
GubA2u/KlRjuOnkm4pwA9QGCITODeYknk7VhKJHUJWeoMtOufgrLkMKgpxBU/PaowiVCiR70MaNK
560stevzcm4b3BRIeuIpiPzV5fbqgW8NOB9tK8KBFO9E3EpcTiXeQYpcys+NbOF9s7Klry5fEIdw
2c3KInB1RYnlss0YYNTYT2L9LEIcvnMSblcSBuactAZIuNkQEMNAZ86X3nJg4zEBNstL9PMY/PVO
oLIPfkXBmQgq6/6OvT415i79amlx7aRt5ddwwNLPBQzJ81eIgcqbUqHtueL3A2H6+CIGfwKZYGQ3
bQoewJr2x9VumSmo+KVrwExiTBfHpJLHWThxcQwvqZgOX3n3NEK/aVzV+ryKNQkKD6gGILs2S7VL
4uXcBQOgtb0f908aF0QPLWhwhliiZnp/PK8mDkaEACKinji3hSTXohW+4co+yAicD41ONmUceLsm
f5zI6X47Vzf13A5KwjMWGzHYkiZM5DFJIq4lEPHdCw2e2RwLtX/ut3HNFP5pBDR6IEEwaj9r59eN
kqHGDxnHiTw11hD/IX+yjuIg16XP1HuMY0cuBprEuz5lAC5T4QRQF61mkVBdpgoS1/tVwZ2bo4sk
2X8+aLFYkVwQojERyFP5ko5mDv2KiOz7RLRgCX6/71erBakzBftOQB4e5L3lO5jEzYCyEVHgHw95
kOIVmaz7DVw9HGQg4lDXQxIWDFeAyy8XCpTKUNeGhr5bo0riVjkOyaofoLUcqJGlQVSSgbVAzp0e
rBn8Xm24uWXsBVhn4opCtfiy5UAK/W4CgcZVc0drN3x50B//B8LcTyu4lHArIJJebjfPA64zitA/
uQwAUzFhek4blJUim9STo6ixkdhC49v/flRnKwZgufA2ApLosm8SkhcNUBq+i6QMmxSI2UmsyKAY
G9hC9Ckhp3W/vattCPFU5DxB8EQtHNpiiwcsJ4bNWDdQXszkfR09jvKXN/7rRzLawG2DPQ6UIUoD
i0U/6o0vwWUzcRVAVwapo/GaR831WrxsYd52v/Z50kZRGYlV4nZaDA3oY6plDLqv3KxEeEaRe2XQ
rguh6JE6e+qCdwNUhL6YpUhUo7aWSezW0mloWcPhTWf6/ZmT9iQTTBnBhJfyTg5oSyVbUT3SjLRG
Xp2GYq8E0K3JrX8/jdgRQFbju6BFupjGSkzbXkQk5SoePFlxnoJwCSsgE8DO9/stXWnhIUeAsBjE
QdChsO+XWp1FHDVFE5api0zyCHXn3C++Sd+GHGsDLv9WG6CFjUBtpr2kqvXbKA6jAgdHrz8oQgM/
CI3TI+ymmks+wXNsy5UNdF1AWHzfYihAwR59v2xSN853QzbCnYajwUQcnw8NMfnKBQsY7oyOPlgL
z8GAiKtfudquj16MkAJAONI1ICAvczYyH3J9OiWz6CyEgIYO9mxkTfj7RhsA7yPzBOA57ESWgVwB
FooPZ6/U1fiisBFE+wxCiPrKsro12YgD1Nm7UsC7c/kc0r1BzcaqyFwPtf4HnavEN0ArqhNXtC0L
5u+jAt8pGhUHtcDIFrUQUBGPe6i0Kzg+7UZL4X5aw3wS2aVAr4OVL7y+4qHrBhAPqkVIOiDrNx9w
v7Z+46mjX2hq5/IF0xBjBlXYs3I6lf53E1l9bon6ue+cSAyfuECnZRsYY+36bcDgKON7hsSZMDOi
BaqIa3ZzP5NwkfmZvw3XL+JDEYO3THXxE19CuK/qXQ7Sw75gFd4H/GihWnWG8wzzps2Y1WYslyCg
WyEXOl6X2FD7y9KScjlL3wb9DTUKhK55YimyGaSbJPjbwsxFe4CRsIm/3VYHGHqEKEToAA7CXlQZ
G5oXJqeaHI/4sHjjiFXLh7KoYSz3mfG5GRzD77SDntSHEr3pKFMjwXb/iLg+jYGwnvErwIjMwNTF
6YijoIk6Qe7dtOwzmimdYvJtwlskCv/WpJxdMLSvruXilRfVz0WyGG88k6FHMt+cCPgW14AQegrQ
8lrvysOrJwMWx1u57+TZeczPfPgoqTT0XvThJeQkhvC80AWzeJA+FEfktumef4pUI9Jg5nEcYG3m
M1l4CGo8tx2yI5olK4ZwGEPVEIYTTE0KM3wUdUuNGlpUdDjkig2gZik969+ibtwf0OusBG4a5LWw
DTWwzqBpfbnIM7nuVa/iepePIRcAfdOKPOgEJmxMJXYwHdoS4JrQUE8yg+ON/6Soh7IaqBrZ2jEN
aBCvJfuk+c5eDvXvL1o8eoYK+Pkx8Hq3g2KCYPUllPIeYx367w0rdMiiKfvRNwjyt3vFUYL37sUL
aMU9yjyYlG9cZ6g587QNFuNhDMxJNcT0kBFcDgZMQyRvEyclVg68A3ZQvQpW6rxXQQ8yhCCSQS4H
hT1wIxcv71hUQ1JkfexGHic7A1DArJoGzeiB9lnZC1fn9NwU0CkIJgGbAufhcuZqDf7oyOjFsEZA
mg63YstErYnY/QXyE4xeTAeawUabaRXz820ZxkHkvUhVsc6hsjtwm8wnucgKPvRiWyiVXGb5qCKX
njSksqekbSuWkCTUUKwdgVLvSoAHKTeFWsEycHNHlnkjXAq8QO07YyjCOrKjtu2gpMPBW5oOSJmD
niZ54lNZSDomEuJSHUuVsU5o0U5jxkBt73EmAZEUWsBy9u+JzkWe1U5ZIDGACbo/YR5BJZ2vRpVb
OQauI4D50EUZE1AUnAL4/XLM27GKC8kP5mDo2Fh9bSGt0ve0terObLIXsqu/AJQBjmZlrn8kChez
AEgxUu9ISCB/uJSj9hEx8YOCnFkasOSrMkKjLszOqAI7NX2yaatdXrIO2JQtPKAhCTAYncR4E1qh
Ph3+yVOqzsbaE5TW/6Zb1Sy3kgWYoVbR9KAdxC0gfv53GdMK8jYflQS0L43e+n0GxxkPUhcQFTwk
qU6FDf/uaTZsCcirFrNgeMeVEVZuM9ldZkaJ0yi081fwP7cGHfXjGYOH0YeyybwRft3DMgfyWFA2
YOQD7iX3nSVJ3yM56cD0Z7xRQcmwMpRu0ze23r6XRbfyGp3Pm8XQz2fjzOqGZu4V7wLLcMh52JO7
kmbX9UvRPmqNLT/zyTPfWulaieVma5CzxvEBjScgkC47OyLfk+kZwXaDLd/GhxQj9dqHvt74/XGN
svQDnbrsGg4P1P8BcATID3r1l41lcdqEui9DiZMp5xoQv/z5lJwbK4FS3P5r3240Nu720ksjM/UQ
wIMRFJtodW3fmOCLz1i+THtRn9QeihduSR1Dp85gcB8x/YrNnNUbjjqV1RkWgBwlJShzHQ9GQGWH
M53A2jkj8w3kVqSPB/n41mSsFXfuYNDOyjepeZApDzV10y/MzbRp7bfaftB4U/pUTgKeCzbxt56t
7yW8mmig0ZBpxrAt7QOKEAfhHLCU+pDxeUwcFBSbR+UvVGkNB5sJfwGeWruBwniNlnayf/0Lh6jB
0I6VITzVmRE9dp5THs/ZvmjM/EW1ctbgc7lP7V2OKOzTKIzue1uyxvNQs3zvbVWa2oIdWIfHXLMD
9n3gncayC+tbp7KRUwernPHb0jxA84yF8WYwohaAROYx+YM3p93wUNLu6UEzA2ZklqkzhQVGYQEs
+uaUFK6gFFq00JaAlZuFHKJjyTYEaHWIilPAayn8W9739gY7+wyAkmmqSHXGB/3k74qM+vSkbVMz
pn96q6AdA1EQTzLoiRrQptC/1Z3oEJQ0UlrYx8fAyAfqKCFqVogYoPx8Ajbz3HvGl8x6qtGyZ/t3
/iO1t6/l7lga8suD2JkdffJN7OjUzZjkcMbJ2xbPqgsHLLOnX72F+9vkTp5p9xTawDBgOXa9AQMm
02m3zzncS5hsBwbTWid0Qks9JpSZDaBkLACgC34ZFGskglTLZHTMc8xi89RTyeFp9verN8SHzddz
/ypLlAZbAyV9RzsPpr8lNNjQ6lvpqb1VqEgngD8PjMLX3Yc3BpM+ES25qkStyvLs6FtluhMdCcQe
qfkEiolZGrGxz62OSey1gx4iU7ex8bcVYFu3qaizlQ5sOh1Di6fCuXoOaELdFPMrsO54dPA/Wz2F
qH1PKVIO+BbDZxj9jfJ1lGlBmYYfipHg2FtgZB+TbSn0mOE/BXOXUgthzyuXmJsvz8w/egvZSJpS
QnsjLEw9MY+bV5Z8E/sh3x1bhp6WCVNZYthhbapuYeuPgrCDjZURP387ELjCyt97e9Zsi8OXvQEd
pKBf/AYAqs2kWls72eb0rH/5GQ3+hsb45lnP6uN7bhXPbW5k27yhkYGNxtPBHNi4oZK9dbjMgNWB
xgKzZdnhKFKbyV/vMTuDunUGYItuW6OuGd0kFEP7aQH/7BwTpL8f6l1iVjGlG8eExpehG6bKfFN8
BNfCiB8KuhmZh7H5+x3Q2EaYvXv+eksfXuC7fQoO0buRDda04bEZ2uSwVdD/+yHTz3m1PFbneuOs
mjiLIS0urBFCG0ItaZ0roE49Grlqih77x3f42tRfRs9Q57V3v82rhxFuCvAEkBMQkTxSlyLhCZgn
okeAfBtZ/dy2L4gC/MJQArPz/t5v6eeps+gdMIZgcoF9CkLN8g2WBZ1YJIHfu9pghOFrKGGVwm1Y
7a282wSK3YIoIRkhwkGZRsJDONJJZgEkJXiWpKYXYZYB24NESBQY0bStilNd2nzxtPKZcyi2/MzZ
2gCpICjZIEC+vNu6GMXyKs7xYgMTVKpNCWJ+YJ+lhUQ7/n3QLIXT4agAgXjYp+RHL/kn5Taj+h4F
gDUW2xx8MSnrOqqALhf4hsavrZL5A+594OKdo0RZJyGt0LvSE/dQbpMae6iG/C7iZe9NUZzjdNAz
BgW7DsPXGPzaW/oabKyB0QDmJf5BTQbybZcjpIRJnOa1CB8tu/kCTS44iqpT5xZ+lWawSQ7Ds2xP
5kj7NTTsrR2CogkYNRA6wb/LwpYUK1CvUvHqhEsUdrLWct0EcmI8PSipTPBuaHO9MfDwGCU8Ssuw
pE1SCWC9jlqrmF4rNn+BwBA+768Z6Tr4wogg8oJojgxDS3ExJfwUc7nQx4ObiJAFZ0KLHOM2kejQ
ooAcADcE40dINcXGTEOItHM0fUKrvZROcIAtkje4dCS4lOTyI0HFJ6Pi+KpPuVlXh1z6C1gaAzs5
FD9AV4lBnRhQMGQQmB1rJ8KDWlkJW2+cCOgLEnioMiBqXvYllyNe7aVocIuERcp395TlAZXe4yfp
+f6o3Z7M/7a0PHtKVfArUURLkaMThpR44H+MwzYWGY/Z+xMGdjSxol858aRb+wcIpLnGDtWPK8Ea
DSXtGGHjgFoNjaGfQpXRHM0Kks9P4XbaDzrtHLg9Eya/iYGTBLZXIJ6TaYKK4LDBU6JmIlT3gfYd
+gPfQtsBkzwBGO5ovs1t8cjslGOiGW2x0degcddpAiz6mVgkgC8Ir7dF4N1wcZGOHeld0nkJUto4
ioawSRg34UVzf3purenfTS3OwX70YOLXInPF29IbYESlaqiIgbgU0tjWRFZau06U4VBBzWe2agX9
FWySy0OlKvta4iT0LIHs5NQwgQRGAs2OwG4nwLuNIkvM5GtID1AIZG1rNGY/vUXAh/bxY5RtJXLQ
IbXhJTTbhrUj+z4FwhrUJg9eRX9a3U3ynacgP/nZBG91cdCDryneSNlmjK0gfiQ+HJJ7WnnyvicP
fH2Mho2XrOAMr7Xb5j6i2gRYx1wUuTIGSuSq5DVkqMZnKaAN5yhbLoSzAAM9QuHf8kdYs4X/NC/N
33IEdwRPZEt3J8jXH6HTn7FqTaP5Oon380FQH4ftEjLCy7uuUpRUh5g89rrByaan8niFd3QQHUFF
hPs0BJuspMUW5gDQRCwRg8MgJ2TV1o8sda1edOs1h9GBHjhEtJGuWGYUlanlVVLiY4bK0N6Hdlc9
AlRVVqwxFTc/yRZ8MIjYrSy8283OZVuk3+Cf83Nc/MoSQJdV6uoY6zyON7V/Upun6Cv1JVtKzQxE
On4vByhyMiIXzlpV5tZRO9uJ/KfpRQ5VK7KwIiPWQ68fuRZ1XDqMhi7vxsIQ1sii19ieea6B0kCc
B88jHLuXGyxuAYWc5oQtLm4pYkPMmgcy2k26Hce9mj8Dvnf/ALl1zgJYDzcQBJbQ6JMuGxwDPva6
OR/byF/QaXgu/mQT6571plwJ2W4dilBWwooBYgre24th7IWmlsgYj27Dd5IZ815ldCFkRLui11f6
JMwh+DL4UgiueahaI0pcCj3Kygj2a5EObpvvyPQn8XAtGCO83E3NM2L+UYHAcuzMMBiDJ/b9Ab3V
Nmq7qKmiuIQq5zLKqASpxRxitwZnaZZzxE15v4X5+lj2DlV+XC0AF2A0F9eLn8cFiQY4SmQ9OJFt
z2S8un1lA+WLlYG8kUJCgQwevQqEAkRgCBeTJvR1JXmgKbqKLfPU24IACvDo02Rgr+lU/4AJLRTq
WbHPdDxJaPPuf2aAwtSUlIfuJVojC94IRi6/ZzG4XDM1fDIhGMljXe7w9ip1R2hlGJ7wBR6ttaCi
LlsJZenqY6cdZ247OLV9K4bUI3DIoz1Joeh/fz5ubFqQE1CnA91Gn501F3tIHnkgtbtqdFH2HLZZ
IQEyFJcEtUHwVaoItGtPSwOr49PKJkVBNl4fr0lU3rglLj9iXpe/Tkgoq4adX2oDHhyR7iQZg9B6
R1hntTI4UZb3jzoycK0SVrykBjwOYkvWUNpj8prSuHAdk1x+yXwS/PqSFgAclApUhG6lwe3JwHLJ
VvMNiZli8MP2EKGEOh5V3wmbXcJEm2fjhyqt3RjXx/blVyyWLrwe+jIWdIyHSBHki0JB+84MnVpl
I7IlaUzJ9Cjor63+FXWWEp7hAg34edmcUrldoe79bPrLLYuPAQoXL2vEY3iQXQ4J149xC8I+hgQJ
QhVpT32jPqnZn0aHvCsUfy05sbrO5qw0BhseMjeWpNFKfJaELRdRKX1FmBHUFqqu/LRTC6Qlm0MT
O0XF/JVj+sawAfqFFwXAzNBc/kHe/pq8WJBGuRqH0W3FU8bVNNGPpBJo26A4BHfkYoVJdGOtXDS3
mKWy9vEUjNCchIHhNJWS7NTOpVQhR/ry1dNbVoQv9/fr9QkN/Y7/dnEZxAJkmepJ3I9u4FcAewRG
NQab/18Ti8c3gbb3KCZoIm1DllUfKJ78Dw3gfYGAEFhETNflgtLVvPbbeZq0GLlYvJHqfGUDXd/X
GKVfLSyWbCJprQQk4OiG4h9OjA28dWmIdOj9flyHH5etLM6KmmsLX50HSoZLqdbiVe0h5Ml0pief
cr2yDde6tHgseZw45FEojC4/wXpJ+uw7GWxZb+V6vrm8fg3cYknXiZwpZcKPLoIhvEd9pGcV8eP+
sN1sY4ZIzxg8nCqL6Sdh2qKihZ54eBFr0lfQrlWGb47VrxYW048ybClHKnqhV29y+Zpl5qqH+M2j
Bp8/E2FgdrKMCGEcKsMOPZxcURw/xSg0Wn1g/lB/tSXfmEKMN7zXjyuzc7NfgNRAvQcaAFAcvtw4
pITAG9gik1uVBy8+Vs2jwK1JMK61sVgBbd4IYV4nkxtpH3nbUV3ccqv8u7VGFqEQ0RMv4fVochMg
ZiXJ6QrBLEGIvr/Qbs7RrBIFrAEeQcs50iaOG1q+mtyuOBH/qc/KPV88ezIYPR1uBW+NqnRzYaMe
i4TP7NC0lINoSO8H6ZihPfE7584Vce/3Z+3nz6P663rzw55wRZdjatI/sfascCvEkFs/HyYJeFFB
O5DXl1nXKhLBuG+UyVWV/E0Kqjc9/9dSuOBbgl4DDggAAwDBL6LNPu6mqYQWpovMKdVHp5Vf8tG4
P0y3Am1IGuBJCMs1IIiWYQCvRqmYtzhg+gjca9brEDWHJa6O/B/pSemBalOHHkulqRV2yqjrUAgR
VNRRh454FMoAiVUm+bRGmbi+LkBoRakeRW3AZ5Fgvpw+SIg1SStm8GFqWeL909BqfECiK5BWqJc3
8g1zQ+g56jtg0S5fcWOhh1LB5wiDUoMHOw/C1PImGfaJ/iSVBjmUxM4awMMoalgrQ3+9sdE0mDYS
CJFw5VpCcvso6bkYR6EbJaB5wkmvg5afbIudQ1BKFLahISk7r3l75qZHqPb22kpocU2uAt309wcs
BnlK4SUBecPBJaGj8UBpxay1xc/qpQXoBKDBkg72VvwadpMpB2/QW1sZgHkBXwbLF+0vU0x40Saw
MMZLpjJa1RihYngGWq3yzA5prhf9UAe03eRrJ8/1SYdWVYBBkXmB8thyaSUDnoa9mIwu3MAS2Sxz
U8bDIXKiYpeuOdHdWsYqYIbAZczIUzKfIr9OIUw8l3s9Gd1SssPG5jxzdPhXvVlJZd7Ig4DqMKPV
4KMMtc8lgF6NYr8CUY13vdOI9086V2S9v6mBzGCQv/ce9ScD7wsg8fTtSFZC+xudVCBvrSCLNbN1
lmkKruVaoA/ReDJaOk36o+K98zv1X2s4wQkJBDwonyMMAjl8MZYoFKRVmai8W+F1K5jjORxOjfju
zxgxW19jOF4j+OfmwMPBgKKmhim8nLqy4MWqh9qo27IeLlab4rFIWVECOasbQbobJrNDhhpmega2
qFhgWqXIzNdKbDcWK8RpoVcwc04xtYstqjYCPw5Yrm7Vbns7FK0GYrW2Fu81dQWTfuMmUCGqiDIr
oPs/BLLLDudcWuepN4mu3Jh89RJHtjrQgGMVQKuAP8IP0xCNYnDvHwLXOS6ogeH6ByRxrnAt4wCf
ZCOI6JXk6gKE5c0csJCefyrXALI3UjeA/CKRDTFccINQarrsHVw6dN/rJt4dvXoyExx9//hxUwQ0
Knid9lMo7nNNHzehDncjuICIx7oeq5Xb5vrEx0cgIgU9G0oKCLMuP6JKYFvCcSLvwhQxSubKtKnl
r/cHdN4Gl4eqhosMBxz2I8Q0loITKkRw+LwuRXeIXYjT0bAlKxfXzRaAigVuAHWBK65xnIuhnLWF
CE94sChxS8r1Gij2xkChcgvOEbKAc2VmEfP6muiTthIlVyKAIXSbDvCq1ZfPjRWP+GLGxc7Vx7mG
fTkdkcw308inxJUqJ9I3ba8wfh/XLDoDOaPs25G1KhXXIu3r4xIiaHgRwg9qDrX5xcEitGTgE8hN
uGNnZIERJrthR5xQXkl+zEO0WAcXzSzWWtSQ1G/h24dybjuZegu4BBSZ35thxpqtbOIbaS/wQKFD
D68awBDIMkvB1SDr5L2nu5Ih0czO9ulgTPbE/GfuoXG6V9munyPoFstUlQ9woFQyCxQvv2WtM52L
PwmtGjjqub5se9/3t8P1AQqVb4h+Irab1WnJYo75ZvDTPAg8dyqBqN03aurkBBBYaAW0SWKpinG/
vevNgfaQP0dFB2QYbMLLNZUCERpPle65BFjpSMGTeuUMuZ5XSEngBANsh/A8yEOXDRAPYtddzRM3
poAnZqh8MFml0NeOlQdljTZ3vVbR2KzUwUMrRENB7rKxapSg9wPQiRsHJzHdd60xcuz/OLuu3daR
ZftFBJjDK6MkSrItSw77hbC9beac++vvah8cHKkliNh3MAkzgIqdqqurVq2lcObCXr3usseROLdD
Z/UsTsq7shSHQJGPHeSAqgf9Z8hPoJQzp8Jpj7Pf65tFEpTri+fSJHOzGvo8FC2i32P889ZmLyW3
6fWFK/XGXkDggJsNbawA6P76n7NRhXxdQdtIUo6yCi5YBXQ54+r+bruxu9Gkj95y+nxBcx/jJ3nw
03dQkVOO6BrQ630ebMhHlHmGvUTufCPCNHBzwVvi4gIgjiURxWNPEQP0xR1noPI+8soVj8OKj6ww
/5CBwVPNMjGf59qTYu/+EG/gmy4tM3tDT8ZQzSJFOVZfYHFsjrK4VnF39tAMKAD6fNffDcPiAx8U
6AYAjM/jwjPlFwdw6UmhXowynIGeW7xEf+FGZ8vYlpo+GWPLHXUIkE+AX2pH/bPhvCZ+VEozEKrN
KL2XRDNRnspLN+2fIDMSG5MZ85VZicCy75SkMRNMU7Zp5VWabIFKyYuHQbeGaQ2BG3R8HBtuHxEH
2u3ZN/jPFuaQntM7Q5AZrzRX5dxVasMdAWv+kbq1CFW/fN0bO+R1qidujdzo0B8XjNIfvWeUcR5Z
lGtRZsBo0cPhP6cZb4ePqnRAPb2sG7PiDmKx1GRw40CcrxWbM6khiQRdh4o7KqJVt26gW0CIG/33
4KOZzZG+62bdfwXml6aYRDZTu4aM0sKw6Y1yMWzsE8SYqEmjqQdJe8ZBK3w5qWogBsf6xYhNHZQP
wydvdZ91bjfGM8f35jJz/tVU072JRhbESpA3RXh56T9ncL1zQY8t2mYrpXudePA1+uNzKJjApI1b
bn1/jFfXAh5FKLbjZaKiIgFy7UtzOQ8WZUPlAjwVUGN7qQqf03Gb742lLXRjLg0kBxFa4G+gnKAZ
hLOjV+o1xISKlDvWUOXdJ8ZGDRzRmnToeX91FrjAqvGfn9J0bPTph1Z33BAsKkgQyrQfaoU7ZqHT
Vy+l6vPhQ9WZkeH2hqdnljrt43cksMfBa5faaa9uDGocfwFRBvomQK8ux1skYAmBmCJ3LIWHQQCR
ZFksuILr8jF+HkyOaIBBsyDyl8xWEaognOa+j06ivsf1Z+XJWkqfKu5NlSGpULiclTuQ8LaC8KWQ
3nVfIhYGO1cbRfSVxAF35oKDvw4e6YAVbF2E4gj5f8vMZ4sMyfqmjAMtOhHuKerWU/0kj6dpem1x
qaBlt7TE+kVE16rUvg0isMbQHSMmeUnGD02zBuAAQfgJfTmzyr650YqhX0pKd1R3KDUPI56vi3mr
q9CBfjBVMMVjDkIHLLFXqFUBmuOG8AStt8AW3OxN1izNBKkz6SEebekSxEm8OrRmuBzIkYQ/94/f
bzKecTEQ2UIHGYW+oMDJBLVaN4KGqlaiE+hgzeoRKmKdHaGRdj1+gEFu/CAdGlvaF1LthPq9qyoT
0D2E3p9lidY6E0wItuLmslm4emcB540GGNkpuQ9yqE+5YQEyzasHBMmxA4oEXnHQfAwIqOAFW0O3
DBClrNXXilhkH6/7AMQTEFO2y02kukHmxn8D3G3HbofuCjyuc1PikCW2o48xtJPg7/2JuEYggMAN
8y8Cggyqa7TVXZ6XXIxkLZxlbGayQ94rBkD1sQduTmnCVQ1kyi4GfDEzy2cd/QvcSgme0fQ6HDrV
6pfgQNcQGvotgOkAvmcgSGLBoDNqwQWZk/jU4VlRrWfBzj4wlfW3krhzOplVemxCSxSA7dtQr4zG
6oRqjptVGDti5nIglbGK1BGG13GpWnHj1KPTEX9g08JlI1ZkJqpKaoDo8/gUrbk30N4Hj22y4n8g
bR7uA2Rb8SIC/Jb7It95+ifhd4DKck/oDFl4vFwHc5gkCihFXZ4SG7OcMOU0qU03NvEpmx+NZ+xT
ZZufEEb28xNH+9aJi0YdBHfE5nWvftaGBfd+3faAD4DGKe0l4CmRLTMRMTRmGiHikhOUcKfBaolV
alb53QavpcPN/lgXYPUZzKbf4/LkmsNUunXojLpZfoYPqbILONx4bgvxgkPXWMrj/Q199bhjvo7x
/80UtUSiX4fyC1oGEmCaSvg6tBCUhwBw0M6+b++6BIDOFugRSuhyUZGSYIX76ob0M/i081MibqvI
Vj/4wOkTu+b9chcELs5yfOSblSCZ0alMLFJDwWAhYKJjunRmVOYeb1poByMjf7U11aqbgiQtTgX/
Y8DN43m5MEgaaF5bQN6YXudgJWFmVQjiJFXDpjgN+rp/mnzJ7Xxjg5A8bFalLftcv7DL6B3KGgTr
Bmp2APKi7Zrxz6BY6ThJispT0PwAJjt1L0P5r30BoMWDLucv6TNK6wYzpsDIQ7EbuvKEKwea4SIx
i+Qot47wwi1BN67zZIwtJmSohjrJFNKWJ+1rBJMB2tX8KNqmyQvXPahvbW9BMDMrnfur9vsmYScR
JRpkvcHbIYAv4tJlJX0tFUasVacITXcE9wwE04r1wLnVYEXSdmjtPHX4R+mnBucRwvguBWnHinsK
jS2n/ImFBFAwswbNZmmqICZPQCBgZcVK00CZ8dK3awLZmXY9xGig3My4wKAWNiOcSKyyfw6WtK2u
dwSSpXC9dBMi6mJl8Soo+kTxONanKLYV5U9Z7OQlnY9r3wET6BlD3hcQziuxt6xoAy4wSH0K286c
pucGnY7xgYeizrwuntTD/eW5ro+AvQPnVqUMNpTFj9kUaIeQZp5v65MUoM/HBMf7sI4aL+r36FK1
m4NwUJzKNNIUYclftfa4hQNwa7gGDcBwBlBdYw9A1Q6BJIxdfVKIXQXmOOleOkl2ZkBV+iPuLKVd
avVSrl9ZGDIKtXj7gGIDOfzLHZkZUhfU/VyfBlua3BKv+wJcgYLo6D/1S4/EKjpxnYKzAt7OCkeI
3R60ArJFDpkI1WMfLEeU+umjTszOEQEtT9DNmVqNDvU2q8ksElrt4/RdVNYErrl+XVWf6FTqyQ7A
/yZfqZ9iaw3cCiWoCuHcY7mQS7ruxEHsDVwrHpIo4iEnTod/FocLkxjrZFDQwiqZPLpYsuY1ya2w
dpt0tqQRhAweD3aUyE3fZ+UwybY8PkvfGvIeij0mVmGYLQGc0THyVQIFkVY35WaNUi4RbR7Ru2gl
2gqE7pHm94JdGi7+o9It3Sa/SOVLt3E5Csb3CnVWgVJTbU4gGIgNWyPPkrYDVbVBtu0P+UQWGo/w
wCu+y8wM34m+ThJX0LxgtjR91SbQPt+IvDfbs2on3WosPIM8ZvxW5kDG5zaBFR0U6aF81P7EBwkU
L9JrOEYIFMxkdsIH+asLHK3cZlAdeJ04v/FALa4aTxri4O868aB0zsUvqeG16UMquIRbBakrKlaz
L/FMqfZzUoGRq7bABkU8ZD0j/Eq04dCBqVqQr262bY3anCsM1jw+Rp+gKqoNES9R/Pk4IscYLbF0
XmdmsSnQM0AvaCoixGYz5qaU0pbTmhOPRvCi/YFqkak+FwfFwzeiWWfhMXgjQLywx3ahSQWv5tiH
zUl8Sl9Cf1AO5F3ejbrVtmBcfCfzGn69tKEWWip4X4jP993ab82H3T4qhUGh8kuxUExqQ8nEYsxz
jNfw6w/1qbUmv7Ab4ooqYkIfvEto4ASzwhq9sv0P/1qhSciu8VDfd3/5xDK+tFWe56YC+oFycKAV
F5jA1hq1hUYtA5IYmLP0AXRPgjeSbWB1Njg096Fo9p/J04ANgc7yYIml+br2SdcQlC+QWgOmBpS9
zMEe58zItbg9QYYomnAp/qilYelFturFLc/XFohW9o32z7EsrOJuQKQPPXZE/JdWdX7IlVgJmpMg
O2gE61+mCV38fyI/HJ7VJSzmdX6ajlGnrI86Qtkr9YhaFpHk5JL2FOHN1X5Hneiq3a4pX5FqlasV
Sb6UAfSMgGGEG3QJFtlSs8ZV5pH5AJozO/OekAONRr5M25OcrjOB8lCA+iGF7rO/yBqGX7raomdD
ZbYoiiXSnMsYKp+uBRBfJ2D2nhau9xsPRtxweFYjlEDt5+ocqIXKB2oX/u6ZpH2vlWOmrJSHPEVF
VDups1/3Hle52mwCgIHXdw1WscjppvcJxbzZ4+MFSO+Nlwr9IA3RID4H6Tnmdqr1MJsHFfOrweH1
0X5yIaUg4I5B+0MGnZbK4kAdpQOA0qDz+jFDf3q2KRTrvn+4tcoISlFKBHUq4g4mKO2DTq1qpcMq
y6hI124QvZDyK2g3SHj8s4QTdhRqbhqwSkjpyuzDqK7SFJK6UXdKQOn9BbfPIYWCRzISXEit3B/X
jRgfxpAVRJUKasHIC15u30hrh6kkdXeSRl8X3vQfbhCBN3cFZMlDT1LAaxo6dZtuxHThsXQrkrww
zZwcQa3yKgar6an5Ej5TSbKk2ZbBSNXpJmS4rdbsZbt8VhVv2rcyUPZxCskyX18K0W+6kPMpYM7V
IEMRiRfa7hSAoWW0U3FXc0jbJEixPXVQcO8t0NrzgqUNK+1oDAs76+ZNa4CG95dsHC6TWQFDIkHJ
dX136qEGm1d+JTtybQXTruoUpzESqxXMGWQvgXpcWPvrfCaSrmeWmQWYC7SstKgknpIWJFhUr0zL
rRx8pTxSv99pa5Puo6i/8vm57X3RWIfzK5By0/vCZ1AzrF/DS1OQkQeQAPpgrqkojXupLuHXhvTP
vBtAXuBOOn1YzOOmcMgHV/qpvNYiK34THnQo6lVLETC9kq6+AIV7vCmA/sLBuzwEoprGktjm7Ul4
AyrwccR7uhPBksU7fOwnTiF7Qeuh0NdO7uwHZuMFGZhpku8OAdqmaUzejt84b9pBak6ZLC32UPMZ
/rlNFW6Bogv++5HURZ1dNFVQi0aiYJogjzyjQxmtQblfV0iGh9Yiu8TNrQEeUUoJjy3CsoT0WpFG
CuAdJ4iDWSXizijYF4mdaAtx1y2/Cqgd4M7gMKfqhZeDyops0Kp+aE/6RngYwwx0e05hJf1DtgTs
ox76ao3PLDFhiUDGysgiWOoK4H3GglPcsK1fF/Yy3av3rDB7OZQSYZCB0zjhVXriPtWfpF4VoytK
W7Uw+XId7drAvm/zRooBGGLwWqK/TIFoNeM/+jEOZW1QALTpIifBAU2rd0X693XCElEWYZBBU4HT
y3UyGiUf84RrT9n4GmvgGxqeQDIKDj8J8fk4TP+fMZ2ZYxZrjKOsJlzQnuriu4eUYKl/Vmm84Hlv
ThzwpLj78NRBL9zlmBADJaRTMabesFKgZkEGkKX/DObHkYXmFNwaD4wl7vNLI5Uw9dycJP0pDMD0
p5hTB4zUEh/FrasU+UYDKSAKk72qPWspMfpCLvqTJhxi1Soznxs3kEyx0cweyiDOQpMK17o56Hil
cUPeRE+1YvdFnReSMzcOGRDB6IqA5CzgjmxaOZBqfUj5sj9NSBcTYdehW/f+br9xWVBeAlqJQ2sU
UKuX8zkTua1y0vcnCaRhuCS7yg/6VdY+yoF73xLrmpARAcUHMmsACOJ9wXL0DlkfQLlX7I9gjxPH
fFON/C5KDNDYd08JBKnSJawNO3n/MQiIFy2UQHaL2SpqzItJ1+j9kRPx0h604yC3C+fqpgkKFqCt
Byh0s1ueJ1mRGvEAeg9kR8UIMIV/PFS/gwCxFKUloolqJphSjYgr8rgBeRZRXc54rKXUBOv2wjh+
s4znfpaaAZkBxKaRtAJPCWNGIHpLcK8MR6RB4pUq23ptgoOPc1LBj/gVvxXLdf9Z+q2zGDGzbgOm
oX5BUwVon6EKb5c7sOezRG8MsAypyIzEzrwreatM9v0hlZ+V9ij360HcqeKjAkrNfQPGs/vbkj0A
v+ZR/ATvAVwW0KuMeaOK6qSsp2McR1aNXoZePyFX1MpofF6IzCQJv8XMMgB6aNbSKTQcbASXtnT0
Uo1h2MMWaqtNAAW0J3mAJI1pQDeaFqiQm9KG3Aa/PGJHL5fBdtX9DVpHlRpzbl6jdpNWLyMI34AZ
k/xU8MoCFGJm1VmqsAGu4FnoNmqJVkARMDZ5wRldRdb/mar/fT6zUkoTjFyjYao6bS3OiChN5OPC
Q2r8ZKlpSGh9trKFnohbGxNTBpQAuEaBlGa9RhzJQRpFw3RMdbtrVyAu6/3KHzai7FSvpfA8Z1Zv
rId0r7z3qMLe3xu3rQOKizgWNwGwApcLljRTp/GkAy9Gc5ChP9C0fjQHYGLXzADlZUkwxWpVUN7Y
as0lDujTyvFF0JdUHa/dDFRD8V5HRgZkykArXH4G2gwNxI0TD+r1lLMqEUTiWToXC06AjVFRyUXV
EAgAZK1xIbApw7oUuXlSdPSfQNtBynbz7I78o5A49yf16h74NUP10yFJRZ/Il4MZtIEH0MTgj8o2
nHbx6FTx+yBIpvILPCAL1q4Sob+jQnsWINpQ30Cl+tLc3KsTYh+YE6pjLay0etWiNVfKLfTPx+A2
6Ei1imRitXm1S/r+I67bD6DKrWT2Frsnbs4w6sOgJKL1TDYpKpEUKmb0WyYwBIRT5pFkB6ruVFoc
NZ3EC0+DSUYdGO3uoFGAe2UmmSi1jBRwLByV1pHnp+IoF5bOHfKDSLPfESKmZrbD/oHyS6PcZadp
vpCOuLXMVJse8S2eIfIvgODseaXqQaVBwFo4ZuMPMbwuexJ7mOQzR86g9LIk3HZrajGt4H1ESxOO
CjPgXGpFI4ROwjGb9n370vg1gDwgYr6/d6/aHOluwvGgPWKgu8K/Xu6mYkSdf0pb4ai1TnvKgWLN
1MaSkFJIwCklQiVexFX9NJD3XCs2xuOC+VvLqqFcCD8IlDJurUvzIEkL0Q/TCEcpAm0pkBPNqoky
FJCejOHPNOYmnrMTpAM7BQJZqS2BUTCnHQL3P4MGA+zmolB2EQcKknJsgUsDtC6N5Ek4iqpbgtd1
RGr6o3oRU3cYTzHur/vmfvPqrD2gXHBu0NmEhCETnDS9ordVKghHtdynworqvYPOLhj2JLK7EeAa
oqwkaBAHrhHYbXVKXhCImmrqTeoRDd5quFUVaypiMyEO6NPRN5E3nyi2Zety2hHIWc+5U5ULk3Tl
s5Gvx3vfwPFDKh0O6HKp6lFrpKomMvzOUFkUSmihW6xauqHoijNzAxFedH6jARxtSiwOp2nBz0B0
jRyrtjaV+TXpnufEq2XFe52y2OIpS2SxtAGuKiHYeshxwoNBWQ//1JkVyeSuGsR64I+J8hN+gORr
0D2NuNn0d/7bBa2lRUvTeZVYRXyN7UahLbj/0ArKhNppPmSaRLCjK4KiYCa5BnlpI/gxpK7DwqqG
5hnP5lYGR/4pEhfeLjcGfGmdGXDV1f1UDwJoAwebIHFTo5E4KGOzktdVJ1uqtmpS0Qes5/7Wv8rW
/44a/JtAQqPrhmebNcds7vVZLxFyzW42bDitNUlJVgLqm3K6j+afxnCTEBC0yVeUFlVM7YB3q9dB
KmD42/ULJ/H2IgCxSetfFGzKBLByGIpaajSg5fkCeSxpnmqyKrk/w486oOD7DBLPfjUtOb3rmwRz
f2aUnrSzmySWASEQZISdHFgudKF1QNs1TNtaQ49LsprnN64DWGetl+Nnac/JwygAQwoGQlJ8zPKu
K04La8JmN3/X5Ox7mJPN18MYY/dPtBVqLnwtFUyjdNQChZOnUHicTTEp7cUY8AoX+R+ztAsLLweA
1Jm5J9lY1sIwTkd+Aw0iTT5o7eSFIlrCqj+J/i5pbq3m+wTCENyzgdz+VO6qdp2StTTswD6W14+T
MJpddJRmT5Uf9Lhe8HjXlxNdp/99ILNOQwSkS8vjdZOM0ltlcJEX95HPFSJZOI1XRTV2KpgV0CCI
wgF7PR1D9NcGzxq0GwSxQ9U4rVxOPWpI/M+2hJASU5BvmtoSgx3XHhLhqcmeBWgAhu8Le0K8csMK
5auiaUNcVEgpX+5RJSaVLoXCdDSg9jE5RV6hLU9O5Q9j1olbKPV3hyzMQ6PUgcMLk8+BKsZEv+fH
mOn5wjvt+uah30LT7tgmeLwwnjIxuKlIWhDqZWmB1VYKGRSuarbgC26dynMrjEdEPjuLpQwjVt6S
0RugJyuYvIRH+wc3vi3M7q2ddWaLrVmqSSPlHHhCjim35fJ3Pf8mwR/1j1hsY8kKUbiM0lWyL6dn
cd6DlV5ZGOqNAAQzihYUAfEsegrYaHrA/1RbRZyOOv+e6Q8dX5tlMThlskJXypj4mgpWaCF+6NPO
bsp3tfuYIf9EijWPwENHuSX6Boe0mrvy5HcVKrzkQAovbZW9zgWrVh+tintsuxqCIcJmlEfITNyf
waskBy5PRGzIOQAYC5Zy5hFUzYaSKiIHElKANWS7KuvE0QH4BlK46hJAJWZIG5G5WZg48eaxOLNL
//+Z657qsFPlVJ2OLZQPgsGOkbtXKsmSg0cts1IZnP7cq1B54bDDK34MofcMuDy0gEfFjtS3PC1B
UYxeBBzfwl8i7LrOZ9BZQSsa8gpIP11Ju2U6DiAZwLvXyFChiP9m1V7J7AxJ3WQNmVJt5MxmE4Bw
9/5iiLcuEEodirQemrPxCZezknHyqCQhVkOJBjdRAchRdV8NZrPSIQIAAvYwzEAYCRJnv0Gzr7Cr
qmPS2gJoJwjq1jmRfC10C/VxLpFFXQwpb3weMrUy2HNpwhb5/MvPG9SxAPIWedNm2qNKYVbxQYys
CSXjdIAcxXwMwQw4b5X1/Wm5sUeheIhyJQAocFpsujbT6iLTW244Ev6lFUqPqF5b1u5U5I40LiwB
dU6XUTM6C0BKgZQjmkrRU3o5RMPI9TGUIUkgT6DEjsxhfEH6WRW3g+4DTigf7g/tVviI1wvFq6J8
gXiZubsHmSsgSCsNR9Aals/TFIpOBbsudglYN5A5kjD8pxiL+SyGo7bJimIpgL7hr3UwboK2Fh8B
rVpmyJWcZWITG8PxoIPSv+9lky+9kvubEWhULUnp/CrDshOsgh4CKgy0nYRFlWaonyBvrYJ+WJ2L
PZEV7pBpHahT6jREtRBKoZupx46XKpqH6CBZVqCDo5iN3olnIm45otffnCrN1hz0ObKeAA32WqJb
PSJxv4/1UypGkq2JAIMSLVVXQ1BBHQDUiDaqRp0jNfoHVCcqj+sjweXGLEYapJPNHilgV+ZnpTbb
XoK/UaSa/LuzBcksOgFAOIXGIpk53lPE12Gcp+NxyIpXReyeZO5TG5+Get9Kp4WNdcPB6ngVUwJu
JHuuNlamdwClReV4lAPHkNdJGawNZCGLCB2z48+QlXab569zO1q5xpkzycyFD7jOuyAxiRZ9hGQ4
RmgIuTxJ1dCHRIOQ9bGW3QDY4R4aviLuxwqtZCPxG7Iu4k3OAQshf/H9c9mjWapWwQj9ViThwkvh
1haHXjdyTQroBAEruvwWpSDKICsVYIHBn7r/mo0HaAs0qqmV+7JYGPgtD4IyO95lMvo9UIy8tDVr
KOBGRT8exS75JCDySjXVFEj8oH4NXAUZVqsXl6BbNxf7zCYz16AmEiv094PoOuC+IL+VBF5Z4QoN
N2XWehwB2Laf3BhiDEFBbBFa3wuLfSMOw4AxxdjXYDP4zbWeXeek6ro+EzroTUKoMVnX/VbJdmn/
wO+EzonBWwvhqKbyhQQulNjFjiy1UNxc4bMPYI5W0+e1PNPdhuYeR8lyc1IKN3gEv5rXx+leK+SF
0HNpxPSDzkaMK1xNEhXLnMzCfhLadZ0bW6VXl/q5bt255zPLRNMc8BOlkWBmZ65dCSlotmtcvOo6
BnKq0NA0OBNTHyI3Ucxc8e4v6+1JBb0Cbl+kqlg2HS5odG5oMUYtf6/5VZc+F5rJzQcJIPWFgPBW
yAU2PiQyJGoNL5TL+YyjEOh4vhmPY/E9xjs10qyA6m6jB2WbtWYZuD9l93N/fLeyFpQCELIfGB/t
J780OpRdwXcDzg2YaGZ9dCRXkb0M4lG9xUEWQ1npfbcGYW/0fd/wb4776hY8M8xc+1Vt6FmpjDgv
ZC1EhziYToRPTdpJ2sA1RWoFfZDE5GPQZoR+hr7TESg1fWUg3hqhXUniap3Ix6h+rPlnEWqkk+gB
OzcFyLOIUPeWV/rwcv+bb/rzs09mwoS2HrupLzFX6oD8qI6uqHBcddxSWfvW1KAqQbtN0ZROFeYv
1ySaxrInUotkgbFT3MgBt4HUgnHtJVA8NC5mkMkIcQDyp+yzPRnNkQOhKpB9ZmkEjyK3w1tPLXfo
ndk0e7V/nIg3SqsJL8H7s3HjaKAvH0UMOHhwsrGUbGhNi4SKo7Ph5WQzBU+KtK5jqNrID7WyRB5/
2xiAi4AF4QLjGV8TxGRKuVzBOUQLcrEKJWifQdot/eKh4VEMS2QWC+Z+Y9Yz15ZMilKRmkdCNWut
mledufgIN6GnoLU5g6zk/Zm8lcmkFAf/HR0bKMiV1KXFIOPCTJ4DSH+JWutBJnVdAMzQyJ3ddg8Q
4tO6tY7NFkw84PUoc2rNQxM0GzHudlBQXVjdW2E5vgnquqgvA/TAFjKUYhCh7Y1vUvny0dCCChnV
DOK4Qydqlg4OchQmFQiBhtoGQEEwBytAdS4ELTeePXiBYIf9giB4tt0ZaNneiCSselU/ReKBt8YA
8pMhJPXEhQfWLT94YYq5PZN6Ko1GUrHBau2hLlbdW02ZiOJ2y3Ob+KtR7AToa/RaLFWWqdNg/CB9
ZSFtTC9MeP/Lwy6lQdA0AkQ6wEKhm5wxyqYxJUskkcyGBi8Viso6xBdQlNIRCjNWwE+ldUY0ilvt
ocAJikxEJONbWdloBr+/mRkneWWJcV6TQFDHlAYRNFgPEJBZD5kdLILQrowoaAakTR+0SQ5lJOaq
nEnY8KmIFnZRfMrnzdBQoAOvLJRpb1ihBvAognw6EoaM08Hu01M+UqKt8KZOHyD8l2uw+h/+cb7w
ngeGAh2GEuJHsP9crn85yWoCOploK2lQNfBiS9D8bAkkwRwkcIOC+AKdyQKtg6EuxYxEh2Byjf0c
bytbFneF6NTcSp+/W2Ehd8BsZtiRIaeDtx1kWWgplrEzRnOeVWEdbY152/O2sMQswoSc9PfBm0KV
D3T8DRDHy8mSMqgwSFoUb5POmVX02yEiW3B8t0ygTQG9TBB3M4AUuDQh1AHaO+M23gJZBOrE2V2q
kdyYI3AOo9uN1sgp6vnSgCHEVYQ6VLwtBg99mdO/rzVQs3joQaiPSrqwZyPLjLRv5i7eogI8pR/H
Qrfr9jj9I30iXQp4ExF3P4AqeFUyw+hkPSM6VyVbwMLkcMfrH4vsxTeWgiIWsBK4BFQ845mZmhJD
yqQy2bao1nIvNfpW9YV6wPXBQFwv064fdB4ikGG8VZkMZdGCrGQ76eti2IzTJgPD1z7p3Pun/OZQ
kDSUAFaFT2FnSxWHPpuaPNlqZoo8jtH3aH5YyK0s2WDG0vFyoqotbEjBRh8/BABXqn8/35IEIToq
WCpQ+MrlipRpnE4awnKABtxYM3V+4a13awjnv888CiTUr3E48Pt9s5/R5avaI7eUnbhlQ6ZpVGBv
cCcajI08SBOeS8dkG/H76SDkNp7K/77YyPbwIsUyoaeKiSVagwRVkjTpVt4IgVX8+Uf61d+jBxZx
JA9RVMTFwdx+zcCVnRIaybbIH5r4oY2cf/5+cOWiWgl0N8JStk8rmEe9DpMA3z+fulWmHJPTfQNs
GxQdAT5bg3+iHh1gCWYfTXk0hkqdbVOzh9pb431XrTWLQNaZ87NWgXjP/gk+FoxeXecwi3I4wEFI
f1Hvfmk0K8IonTUNZaY3eTPuOKgYx6fwlO7kx2TPbRqIQ7ef8+G+1RtGQdGBRC/gg0BaszQdVd7i
NBUS8UHNmDskcDovWSIfudrRKJXgIgESFJAaLBuzH/KkLQB77ok/bvin+W+wsJ3ZxAQiHyBakJgA
PyHt1PzlLDh7DY1ND1RlMRBf3mhv9csUU1YnSDejW61cL6mRXA8GCXjMFs1FIFPJwkpJWOtqokKZ
KCj3I/cDusVFzky60GchN8aDMiV+m3Y3wQDrxboeWNo0jMEwwllUhRhZb6gf7YEYUJ/ur/6SJeaS
lNM+FuYBlhJu840qfChZyuxUnHffzFVIQQcEml8Z/SW4YdgSysgXHWqJBvHBRrZqFg7r9Q6+/HFm
DLkstiHR8eMdt0nLQxXtCEgmBuf+EK4uYjoEhKa0s0iglYHLwymGXDRVcUD8olkFoJvlfHANJIjr
R/e+oVvDQbyCsqYAOiJ0MV0aKoyoq+uo4v24cJQB1HR+UjhF+nLfCpMC/91iuOzxckDCAiUe5kiG
RioB6N7wfrjKhD0KpursDk7A2YW32Fd7a0QGmpWR0cGGBgzwckQQg81QzOB5HwrEM+QdeSvoAS9Z
uJrZhAAdEggn0SxCycdkmY29+bltjUkNBr/8GNaZfSDe7L5DK/P9/sxdjwa8WfQdjB5NyvzNXJ5R
hQSbpOaj/0deP0qP93/8epchY4W4Gw09eNfB0VxOVVElhVKW0+iPkwO+DnQsTYo3K86wFIRfH3xq
CK0b9FGPRlOmBBJkepDjITz6MXAQVvmFi2aN8vT90VxvMhgBhwToK39vACaSKeScVGUEI9kassSq
pT+0QNpDDrddiCxvrP2lJeq0z26Avs3UXNPJ6Etvudd/B++5Jf3Iq1g32yV2VSbbj212aYrujzNT
mUg6PAhgKnlsHiXe5JzezW3VhQRtYWr2/Rm8sdkuZpDZbAR+rdImGJut/CAn9vgwLpHFsLDoqwEx
YUcC2bNAa+jcPUSPQ2d2n8Nrb0cb3u3XIJDqX+8P6cZtfTmBdNecTSB6aZu2LGCvc5vYBduiJ3n8
Fvwxa6D6A7KwB9l2QHZ4LE9kPPSdEfPC6KN1rY6tfIXkEipsxBchX7yBswPMzdNd3rS1wYn+LO1M
uscv73KMlr4QgVn4RXZdjtZI8jzmOJyB0CeSXX53pT2VMOUOo2ugR3quccojZ4a8xOr+RF8HKpeW
mXXVOBG1vBSW5dTREy9SPJ3MS7N7c4PingKuFxhvcONcDq/K+zDpBhHesFjLHp52PiiFVCt5AJm9
2pslVGh5tFs+yY11f3S/eQ52YgEp/g8RBRIhzA2WiHHUNRCF95Otoq70yHIzP9qjOr3idtKT+myO
a8m7b/OW00SWCsE50JAUnnc5WA1Zw7o3sskPTmC0WnWmsZ820ZJrZgk9f3cssC20bQk4FyDXLs2I
1ZgXRISZbKs65Sp0Wsho7uudsjGsZjVspo32GH8SV/XCB2l9f4i31vPcNrOeWl7oCiHF5KveAHps
yLlt1NN9E9ePK3hQJGYAeIdgAjL4jI08A0xPbmGjsQWTrPR17P0faV+220iubPtDN4Gch9ccNaRt
ybP9krDLVTnPc379WdQ+d7dE5RFRe6O7C91oQJEkg0EyYsVa3Sb1NKvy5Eeogro642pATs0rVzkz
SJ1DOZ/KU1fB4GiBy4KxBcTVKTv7dcorpiaYg2nAr3NPbv1YPbdO+FWay3Yw9e2yiXe1ne7Ubb2d
vGwjvif32kdwP+/bA+tgWos0SHkRdhiUapBQv3QbXV3aSiKjNNz4pXuSd7qTboZN7Df37bb/25rQ
v7z0zBwVXqRETcuyqKZ9+6fdGE8dfFVyY0fYV5vxML5H99nXU/7EImijUYm02dPpcnZ6zAthz9TK
aT/UYJmyda/aqrVpFrZuq7awa59kEz0G6QGiVpZ0HHbCTv8P4uqp1Q6IMKRPaI6SaMFdp2y7aV8v
nj5YuDPPvMPYImQLXHksaef7XxvU5JZxNSSzDhv5EQw/xYcCda7irhgeIWT8W+VNaOPGLCFHGpn9
v1P7j1HqYFa1UBWyroVR1YQuz/fiz1+612w4E2C3O/4XTg/1V7LZSR84NbnKLFln5e1R40F/6cFy
10+p0Tb4gPkBwMpda6k/aLBtR9yCTeDCv/qKsWnI3vy/5/kaCdQ2Ax+DexXZD0fnvDh22o4RfFbv
O3BJwBU1Db55pU8R1GMbtPW0T1/B4bIFxGpbbYJNZTVe6jL8huzxq/HgiAJ+HDnQq046yDpFvApw
/R4k4Q/SgH4TU3of75c3IzRVX9uNP2pvBb8Id5xZhKwjeTUCnVknkfJsb4YB6gbocsGRnFsa6A3/
EO7/bfg7FU0xs/Sn+gf9WizoKd0k+i+3PbNKuW0ZI2O6CAPmN3AgxCQgFNXWdtg3+zExAUIuNn6V
2/GzwTgq18+xfwzTN8ueM+IIuJ9pzx+DO0KTpzmGVTmjrZu1Pe0ak8UcvXr/ODNInTSIekA/ZiO0
CN0utYz7wNU3IAuuGTd0MmG0EylETAVc2dBtobnox2ZEeksQociUmjr0nwqHqxy13tao15QWtKFu
O+3a6YyCA7DrSBHiqUh5TVK1Qi+UMIc2bKtgRNK1DX7+49ShOEVKgo5H/Hi6AXvoO8d4r6/eQs9/
nwrU5F4MzUH8vniXm8fpYbKBTaqPyZdwDJ876w/+g7XHVx6gEEPVIBQAOkMgW6jrU63IFdC7krjv
C29u3dqLXtsPYzFjEMD+qN/M9Vl7IF4YJNv+bFt3HS/0YgCDeCqaYe4I31xqZl/qE9S4pa/wEEo2
ocBnjXMlmoBHHrBUBWR3KOFR12C5SjWhGTRxPwaHAZCih/RO9QfZhXiIcK94xmt/aFhc4CuuDygd
6rZo2QPdnEjtMKkpI71rOGEvtLv5FWIGBO3wpvpqt4tb77bfryQtSPEeGCoDJURg5ynfXBpVMRb8
/30P5YSnYXYF3hqk7Ths0LaQV3aT/P0BC59BaploroGSm8aRD5yg9l2lK/sptMNHUB+g06kCOU1o
drNZ51bz+QdMMreHeb29T8Qk4OcAqRshUb30HiWO537MZ33Py+BNe51ZbKnXQVEGegB+gjwTHkv0
mKZ+bGSu4/X9xC1m8DMc+wdp8boKOEFGMubaOWDplJLHex4kC5RDFnmq5GAwQpdB+REU4BGy+tDO
ZscqoGSg/PXNBPUY5BcRGIFwQtP65bShxrA0ndjiOh0/VuoOTXBKwrqZkPvUZaBHSgKb68SYTaCd
lzbEkQfAH5kHnCeNv4C/UdpEmemlz3xksuRZV5YJzdSoNp4KgzKtrS1UvVpHDWw1go2W7clFQU3+
qfEEVBkPspVlOrdEV7TCaRzTdoAlxdSBsfZ6zbnvFqv/GTMG/ubqcAGNACmfor8dUAMUbC/nb+4L
YajRy+DH/DaKnRBN+/r7X+4eygTZXWexl6sNvkjHOfLVXeE2j7d//Pr7UWcmV1I8GwFeoyWMoqgr
8XCNY9+I/ErRTLX16oWxacjpfeFjuowyKuDRp7zJFeJGgHD2yPVZ6efAJAOY9z62DUTCGLtlzQpY
OaBRi1sLLtrEJ86mSUiDVkibsvRbE8JIGW9G0UYbtreni8Tjy6GcQHCShN4YpGboB7YaBKS/N8l9
Y3JD/m62oNcAQWqeBbSm7aDQBOIw8vIjjwbIzV0OZpSUfpxBAe0TWZ8Nbu4T+DYbc2S+pen9D4Aa
WqGBxMHyEPkLKsYsal1xIhfkvqrZMlRuLO6hd5CZBLVzdNB3w1Z6LIFUHsw2c6vyfknNmgXYuDoE
6W+g9lAltU3chFzud/b76ERW6pj9e3fPGuvJl88Xj7ZDHUNx03Fc3hm5Xzu9I7iD321lR3g23HKX
46/0GO+W/bDvNppzQJHf5Tx1Ayb/HfobH/5s8ieQm5v6ZvCgoePkbuyyMv20wh6KPSeaIuDTAL9R
IH5Frbra1UZd6JANfQSv9vYhBFPCq1pavxtTsApTN6HU7YhIX719hFZjpbZoKlYF5joI8uHfU9uw
Aydwbrs8HbWJICUY2FCHBCgT/Y70rNV6WwT8WPrjUet2tVVBMi6ygvc0YgTta5+/NET5vC7WRaLN
MATxS7m3ucobVFd55llpY/pwOA3oNL+gmyFKBpeznPQNJwf6VPqzZoVIFg8uSKqhbYM+Nmf6W+YJ
rClGpYLuBVdYPKZoOso8NAYuGA0Ev/t4D/5ztGa8pIf+CXq6C+slsjaDhCQJzVw87q86tZH4Ra4C
iQPv/rh7gAaDSf4B0Yb5XpquCLWFXfUVv7OeilfJTzJC+AY6E6GELONSeTmfQmqoaqPFtU+MhZtu
G27CTbMdscXC1oTEwLba6rtw323TDeg9wHhzF2Y+b0/O6EcsyN+pO/5yk6M7Em0i6GjDPkIK/fJr
jFDrZE6tan+vkRl47fzBViBQXm4U/PfnN9LNZmSHINX911+p9XuwFmu2BQfy8JZiARJqTc6M/QSJ
ccYK0WcUpgpddqqANQJ+AKCiy49LtFGshmFpgRY0RQ8VqBzMY4xtdLVfoW6FggFIywG1AASOcu9A
bvsJ5PeRH6ErQ3HQr6IZbuDK2WfIIgq+8jfKFPmUsyO3FPu8Rw4hAkzUDNH6+h7+BMNO/0uKP6LY
BWUThETAqJFAozGWQ9s1msIJkV9qdtm6eMbfadyBY9wfSHi5cBxYAYYT93od9VbM3OVgdKyNmLVL
7MdmYLOUIq/POOrXqZXHLT8q1IH8emMub1CU2/zS3cxRzc3taE03CZwmC/2kwEKRIx1b8nIYiyjX
ShUCuhsdOGw5GXwiT9l+tnG3EyA/ag6sxuTTM4SeOGw0UKIRZlegFi8tpk3RNnXLx754VNFDuefB
FP0SOgAtOek+/1SOspuZ6MD70nZJaG7rxGW1311FdEwuNNyJyDBh17sCSwWpoAaJEfuQNuAQgkJn
8fUDqLMy6/bsXuXHiStCix01D5wdJJ17OVZON7J2QtLPn53pSX4tjjqKcP1jeBwf1a3sapvFy+zU
H44NyOm/maRUV6UP2j61ujGYogxOgn1QpuA5aCu/psNkgwbiiERF/Cl4y95wOAcNR0Nwj8ryvthm
G1b1bm3bw7fAl0JaQhDPLifBiEdUrdMk8eddvEmeehGTzqwqk5HQXgVJNrCmkhc9/rg0UlZhE7QN
NIJnotWYHsvELp6S96UzR288NKEbP4CW/aN84j64j5F1/77K2J8mWuWRBgLB+DX9lyb2aBJRAFRW
j9M2hhrJKxSc6vfgEJh18f5z261W/Zdk6zGbuCvQrN9aK6JoZwyAFH9pm/4ltcoHoMnbPeuCuRqF
iPjW/zdEHdWq2HMlODwS3LT/TLL1HNi9v9wP9yMrZF8ddGSfAFoGzD3YviBqerl6BbeMQUUAzO70
LXkAFX7fnjH62Xpann9+X6e8YxAmIJtzzJjkpv5OZVx517fZ2c9TZ0FZxAnKNfj8wZ2d4KtzZdzA
t+0r926g3BjukCLBA3P+FXxon7Jg4iHoZoop1t7tUV6VF07DRDWTANlxc6CHySURvJCs12KHuw9t
M1vKvnuLLRCLHOOn2mHxPqy7/ZlBykEUrhkMSZ8T315EE7Kc+VH2lsqufS21lOrQMGWGybl3tc3P
DFLnIprnEl4OMUIwHDjz0XDDXev/LBZevE67DRjxe3WjnVmjnhilpA7YfSdrlS9aMrAAwx/F+nN7
2Vad/8wKdSBKPbRY9WZK/HyjH6DhsWe9ZK/qXbRfUBEYRONFEUmw0H+hrGH2d6iXOpWT2BLqiZ3X
25M3P6asroRTMuDWYlG7eskLqKZF8A7ZgwRC+gnpXLu1WzPF1TndGQ4agOvn2Y7sN87jN9IHCJm9
csPvcRHYgBDIDKzZZSUVVz8KNLRolEBDFwFZXYYaXEwqOY3RaaC5A4fDAbh5qE4NP5mX+dNTuC98
A/ePFrCZ1q+87k/53nr5s+R0Tr/t7eo+/FV5rAvJ6i3s/KOII57djKVAjMNswkdxD40Lshi7tTro
CEdf5L0uu7f97ao6Q9zhzBrN/DuLcQX0Y0DClWzFVoyH36/CzJEyyLzZ5Ozb5mga7NMV89wcFR0X
ccZa5Bhc7xT2uJnefwQ3giNED+OX9MA73ffy1jj5TvGETfBQITgmd2CYFs1xE3rdi07wWV6OFxnj
u9Zu8OffRQWvOINwSsDju2z+jnvgtrIlbSU0MUGJCWCc53iToqAjbYovzhF2KjiYTO0YOcAc/Qav
Z4tL1HP4S7L4A+8DhHjPKlKsBvPzz6NCXbvkClemWCUJD9HXmvytWR8LruW73yljjVgOSDfT6mGV
1XICY/wOjFym5LnvgimbifPFvKmthbvzcVHBqOf4RE514n0IBdEDZw7Ik0Xu7Ib2hByVZCbe65/b
S70aAM9tUpseyu2J0c6waTyleN7PjrTpndyDxLXFWYMDPM57satYk0puFXT8O7dK7eoewqXRuMDB
eC9+XDa9FR9lO3dru/u8Pb61c+rMEA3NB4V7oPI9hjc6io+eFtPwEmc0o+NtMyu3KEKZT8qAAIvh
7nkZpQTgNDShHGNfHu1O/UqD74C1KVfeCuj1IGQzeCyAPYDs2bNAKERNy3GZHPtCZ/HRHUigUF9w
wbV8eyQrrwUUFwGZ1/AGlYGPuDSjlq041p2K57WwBeiLt2qwkiwovDMVbFmWqDnjZHWWWgjy+pBd
FMKXJjQhZpM4c7cvGLe/1ak7GxMVznSIGZS9oJ8spYXTxju9sIL0ZfxLxRwSz9FiSDh5waKHFB51
rINYa4xVIQVK0LhL09+N+LfNXycDaPUF0ZWEBAH9lmvaeu4GtY79VJoszBjbwkroR+EHxXp0saGN
nMLh3PallXmHyANQFUijIlN3QpOfuawUGl2eSfAljrPjxVH29fCcS3bEitErcfPcDv3q49GvoIy9
Fvvgmh0hkBXYQbCrWbV3lhXKX1tNq/I5ghflJh8c3lPtNZAYB++6iVObJxb4qihWR1qUDhm2BNpt
J2iA+Ebq1KwehZVYRdYDgAXCXoVdTu1wtBXOWRMjJFZWWx3aj5HV8bluARh2lASQzqZ7LyO9TpcK
ZMwQgB/tKhpsLmSkGNfe3xgE2rrALCdK6OamBtFnWlLySGqou9xwMoiiKlYg3/c96Du4rcTCz6zu
ijNzZOHOPLlcEt2INCRqooPZM7rSVxf97LepoIGe2U4M0F3gl8h+yQ/Nbvm4vQ1ZBqjDtsgkCbTd
mKsg26H7Vp+8uL3jxZf/ygrdytmXPS/kEoYRvPT3+iF+nhgAgZXz4nzJqcj0/zRuKLMa2TJcloXY
hBi3Hm6i77FzjOT19lBW49Y/K2LQ54UWSeKSw5KQuQB99rqDUAuKWJ6V9l/dKOjrBp4HRUF02166
VcuFRVmAo9iXeS/TcbmEjELNysGszhtedbicgD/9CoZl1EGQlyUScG3uJLGDKl0JIa/cmiOnYmUh
VvfJmS1qQPE4jAnXwxbgUAC0RYxtvzZfIroeAcnDAxXtdpfzlSgtKWuU6IVffpLweWIVF9amCtlo
AS2DkKfGglz+fiToeaXx5Br30qfg3jX1H/4jSB5SVlZv5VoKaqt/DFFnyTRIChhaZpzjf5oPmEon
83HhHDWwWYn2tSnDfY5UaUHZfAVw1OOWTKUQ+w/NU78dGSC4618nFOxYEgV9EsBJU+u9AG3aVgmy
h/mrmqGabUqid3svkl+4fCmQbnpAgk7U91d3CC4XR3VZ2sRPjBdBuUvRj+QwwRtrwyAkEbj0IEd9
pW5UhpIetCR3ViAbmHkFdDxYrnvVOodrEJpRVf1U2gUQkXq0qlk11k3bJX76+htY/F1jK/538BG5
1auxq11upx7yJ+05tG/P30oi8tIu2bJnR1ddz8KsgPbED19D9D7LliyboN3jt5W4g4wAclsFi1Vn
5VEJm6SeAdQdIWwi831mU226YckFjLU0udJ8GFQvsuVD/TLx5qCa3WOtQ4sEXOXm+DZ/3x7vmr/A
KnjM0FKGjmxquFDlWqKkF/GefcAoiwepcFhItesghwYlXI1RHAefDFb0cnQ1+nBTrotTX3sTkM3+
+7IzqqYgcCLKwaRsQ8UGRS1BWxHj5/s/Euo1kzmPJpR8kIe8PVNrTn9uhzrl+FZL41mPUl90PniT
kR9eydGAYwdq0zh3CB8VLdfXhGqlxtJEaEVM4BKRMrGMN+FZe0t/87/yH0Gz0e/f/q0yPV5gMIv1
h20sEXipLtdGHxK55mQp9WeUa33tOxRc8dfwxZs9lCha8/YMXt8TYAx6iiD9hYrdVd93O7dKUTU9
HMH8Rv7b2mWM4Lc+i2cWqDWa+6ZHMxws5K/oYM+P3Waxqo3k/ETQdeBsHZmh20O6PgEvh0T5dhb2
yjyRIY3Iget2sQVJGWg3GRN3UlGko/r5zFEBAsy1eZC0MDORtkUF2BaQJnixGX4iPJhu6+9GO7bf
QgfaAki71tvwYXBefi9MTNbaJoDkEFpfcT9CnY0a79zkhYGTOPOF9jhVO1nfGi0jBbViAmRsoLQC
KBhyn1eNru2SZXU5AqjjKG9oq2UJwa54IbgN0EcLQkFQ6J+6Ks6CLaJ7X8XllAE460Hfe9jUwx32
lshihlkdB3oXcF8grbQ0wDkKDY7PejXzR8FT2rsxcTQWHQTLBBX6Qj3TpyaBialx2mIHExwrU7eS
zxVxtUO7LAFQA9lF2VhSteOyHheiwFP2gZu44PAHHHDe/LywzkFp5TC6sEWd+XHYF1xNbIH22/il
Awq5D+8Hn39ZXAUJ1mz/LWw6GxxFTuz2dv+UWNmmtsuX3itsaT+78qZxBlKGQAnvaXYr5j68zsNe
Tgbl/oXaVJC7xQe+CjbvTGi0heopkumq2ViB/VYeeCTjXg2TRTp1UqukAsDFzBCnPnPaKdZLGUIA
yGbavVnf9zvB1beqJeGYKK3ISrbCJr2v3MXW9qpdW8L9Z7trthFy0p5ko6Jv87bsli6Q6E98aYpu
dhSAPYs26KrEx0pAcMbofWblYMl00F+NRBZUiDVcSbGfL7+6MoK5FuUI9xqgRjczC969tpNFATRi
OEzA3UknNea2SThRwuupOkxYh9BKx00qmV31dTvIr7klSPwIJQ46xHBJuxyGxE31nEJ5w69SP1K2
gIABjayzkB9rk0WIGoBZR0IcF5pLK+mcp0FYa6hm+MY3xHpvj2Ht10GXTLKsgM4grF7+upKlgljW
PLJYuCA9jZvbv762EmiiA+qCkIiBcuLy14c8H2YxrXGyz27afGmyX4Q2UnY2syFsLeSdW6J24DgA
KMyJWAixNbdRZALUdXsoa4st42GDVx6qB3j/Xw5FzTi+5/sy9avWCVKnDHda4S0DIzmzZgUdvwba
ocBLBo3WSyvpUgaoKyup30SOPN0ZgWXIx1R0bo9lbbLOrFylv4WqAlAPVsbBF2oPaqGCerhtYs2v
kKxGWhHZURGETpcDaaCAM0FVHdkSR3NYFb6V2xXqy7hsoB8O6DeajTCKVXVUE2wJvfB4gE84UxIc
o3WT2YKW4+2BrK0ICgToTkNfAt601EASMJY3uoB1rxuzH+0AfHTKrhO2t62sTRcE2UGbi7cQj514
OV3R1BZIjGOjLLFpWP3z7V9fu/8iHiJ6ADsG+BMdEZeOCxZlIc67uLjRv+t3szmElrhsmhjKv4/K
hs8Ti+895YVhmUQnOtRrKiIxjim88q5wV/wIQupwwMAMUxjuIbFS75rCUbldr3rd+8ZgDHXNtZEb
MFBzAxwSQ72cSHCflh1eLqnfgdw+8pDnYNHprjkE3mFwiZNsBV0KTauYFF211NeFXf2VBXshc1jP
h1UbhJUQzGRI/itU3Cx7yEt1aY677ifyNf09kAGpzBKjXpsqqOmogBRis+MIuJwqGbKTSW7gaYl+
NCSz6+ZOi19vL//KRgWjJzgJScYM1QXqdBlLXsr6kMPqlx/IYIA2QkHunLeyzP5z29LKYEBMAQvI
WeD6rpIZPbsIhXxZ52nRZT5aQsCbAE7aaGA8QFYWhWQUYEDDe/wKADqhL5abZryJu94qfqpuHxqb
kFXSXxuHAKS0Dogpchc0TEJJUP8OszLzc21ffYOgm9U9sxJpsBf/MUA+4Gyi1LGaZahGZ74EwK5k
jiwp17VZEsD1gs434JKvOAlVNRAi2ShOb4+l3ynlrsh2qL/9/XIDXU1EkyVU2Gnf5TQ5acIFXKgw
EYxHDibG420T6wP5twkaw5RqBhfyegO61YIc+PloLbVrsARo1qzgroqpAp056bm+XI5q6PRSyaTM
lx3UlFKkyiUr1hhDWXMqQp+NbjpMF9jvLo1kQtl0IZoJ/AXOO7y2PHI4jAz2SiURuVgDHOBoDsUN
hW71iUItFuUiy8gNLwh3M6B/R+VFFc0ZGLDZbkbGxZV8M3WwgLeTJJvxAkV/CXVi1rNcRL2OMQ3v
6p/sqcDVewMev7Z5+w+OFMIViOwbeBzR+EFZmsamGoywyFEwC2rru9Ht2462tjrnv0/tyKoYOL3J
s9zntX1f+rhWhgPjNrZmQkUTBuI8eioVOtXaxYoCKTQMges9rdyB6nKY/rqmhGU/M0Ec/Tyu1FIS
TnyekwwQEg5ZfKdNjKsYaxTUaaJmUWA0OkxgFLh/YxRy+Z+MAu8hAE9wZPF0cqbKYjVRtBrdp/wn
RgFwy382Cl2DLBIqPuhAph4SWYAs2pwrOYkrnZiaiF0aK1e2du5qMpDDOKUQXOgiSVwshtZy0skG
J5pybUZP+vMQ3Y0ssqK1ugjewMgBkUIB6JGoADaKSibD4WDqD1j2Fr8VQah7AMvxHJjZp8qiCSdr
TG17PMBEAojAtQUo20s3A6tfXUaCdOo3abh9vYWkyu8qYQSXU3mDNoOuOBDqoQkdBUbK1YQkq8Qw
B7ijdmRv8LkN+uMgpbmtDqU1ekUCLiq0L5Hck5mjby91Pl7eGkvavQyOsgkPSMkDXLrVvMJKkQJK
t6n9igKRlXjZdvh9O3ysVYnQV/Xvb6VhO8GYhoXcI5siHrV3LTb7xWw/QeGYvugPw1fw3n1N9zUo
JY8IjwzTa6uBlYcIpQYODzCjXK6GWsWhwAmoW5aLNYLfycQh2d6FZgyZ1efujzHZwmdizqE5P7fP
unXb+soJgMMMDyYQeID1mobHoMiv6L0Ypr4h2nrnLl9dZoaDFf/SYY9xvK1sKNJPhjQnkU8R6Gxn
m45LHnZAZUyKI07HqHakrzLye93sWbWXtTk9N0XFh0QV0yoBFT4aEMpXwc+eKlw0WQu38iy7GA+1
a+UyWlJ0wwCjLtqf/WhWOeouyQKhWgD6mLDONRdFywiKA3iC4u1EaxKNYVzNioLbR6U+xmZslXb6
nG55M3go/coaXGXHgRWdBUNYmckLq9QmXqYp4XIeVmekQjXzt+axEHMrJxJY93iiKYBGw2sdIk5N
xzDBk6CSzPZjqK0ucW47+aoFCL0STCzKcTSOtK8r6KlWeG2CfHkoCQlP9ffPGtyj/rFA7WFdqsIW
Dcp4z87Wt9G5wT5nuTRrEJRLB0tf92GEQQTiB4REm+Fr+Y9W4mwUlEMPy1xEeQMTS4W2R8VwjM3t
hVhzJmBFRdLxS8hIqYqoWs2RMcd4LYdAjPaVGdR3abAd9ePPbTvkNkmdPDLJw6IwDvIxyN1ehlQ9
UIxSm0RkAAVbA5Wa9Hr791faU8APQ7CpeDqhtU+nTtAqWMqyEnWs9x34W3x+o99Jducq+2Ej2sox
RduT+hTfdQ/LN9LaNlAO6EXnvNCFZA2w5ZoHCbnKu/1Rawmq84+iDxIUC7qgleGE3EO+4VCzyHeB
K7wFG94X/cTrt/HTbYsrAV1GDzfgxXjTowmecsmcwI+5CLMwDU9ibcWlg/2VbsJt1T3etrTmOHg3
oKGa9ALJdLISudGum1Sgd6OtvlVQTrGaI1NAbM1rzo2QHXh2+16iAXczVYl9l9W/faIXox3y/Kep
i31fAeBQkZ+enczOzXQveQm6Uz5lu/P53+2xOCx74V1yE7S35BZKLujtEKaXDuhwgREMVxp9REhx
/TOX1OYw+AbB1sC3GGBM2Ec/kaW8K6g9TjgsMyfYSb7g5jmUNkDk0O0nD0rc6UHe5x+TUz4Ev/KH
7j51oXf5YuCqwHjGnS7VtyaKuNzZGgzRwgdRiIWG9zrIc8KrnBCJO2cGw3do6rvqw+hMwBMNa97G
24m7H39QsUQbwkbb/nc+R+1xDQ1R8UJ8LsfBmr3GdrKN/r5ScbYUV7yoHF91EYBssQ+ivTswzd8x
pvO2R1+xoMYK1BkUDkvNOw6LFPT2lkTy4HKlCjkYS4WslLpY4B1dQLHBehediPL+b2+4UvoUQLsa
Djps2NBkEa0/4Pz8SOz0XnSew/34Etfmb3ACi256EPczqEm99H14yTYscbm199nFOlFeuQh82NQ9
+l1kvF9IQVd47bz0rn/gRhO6hoxAvnbS/7NBQfpyObMjxBSlJkMLQYFG67eeJVjN+Hn6NiSpUduE
ZDDdz3zPWdNT6mW4ec2maFVPY2bGm6a6H8u7mfXsXL3Bng3sNM1nm1uMmnIWagysNCvbwB8+mpHD
jfjRgkV79Iz7QjVHnykYR+brhhedGi3PzNbaBJ7+AmYbG5mC92GTbkNLsFg4glUzkPgg4B1U62jA
bqb1RiUt6MloEFfBL5WbkgOADYTe9wHjJbUGHCGcPP+2Rd3UNHkeAz7AxgjuMnsBQwXvSr7uIy7G
YPli5YxWt/qZNRJmziZQn6VJRScYwhRwX3h8bzW0Umju7XDLmj5qj5WZmvAtGVL+B9r0XgXCce5F
5tGhf9vO2qUFMAPwvOG9q6NX53Iw0YDXFa5RWCbQ50w4UZrKdELxMI0MQ6uzhvIzqGcENLfQVYgy
RoVVnwB2dTUUVydPFJ1ENkNWXvqUpqfdG+l7JIiQIsLjhlqduI/KYSbqe+Jx8ueNuou88S78HB+1
0eyP+RF65Wb8jfavBQzuxXF2S9xF+6e6NyE8ZkOFxrw9wVfUucA9ggzynw+i7lHdmOhpSD5otjTX
cFI045Zes0/c9EV20wfpIzkuzCwKWbZbs0DdsKJslkY0F5DW2MhLDt+B3Tict1iC/ys/sCL02tKe
j5D8/7MNoTVdrjXcacoL9zcY3EwWvfEKWcXlJFLbYWllEKyOMFHZ5b0BLMa90Vq+bKd78dA81mAZ
70EckbrCLvgIt82u3/JvjHVcAWRdrCPZsWejzHJAD1TSQJFtFVv20l1ngroOpysrcq6dSGfTSZ8L
bR4v4hhkyIA5QGVLFkv49KR7eMM5TuH0bCRDuDS6WmAk0kONluIJT7XAqj7kHeQ3ynt5C2qh3eRJ
T4o1urMde1lhyk7xnbjL/WxP95EPbDiIv0HG9x1tCovJdL6SSTqf6dPL7uz7pjZU/9UWI1qjxZuJ
paE7WLfzrWjqzu1VXQt/53NNbc6lGOo8rzAVvaNsmwPOf3Cbz4zQxwoBp5vA2YBCuZMGnqiO3k0/
h3Q7ma05OAOW9jcK5FvjIWdcalijojbkIHRzHUew19mqYwC/SMbFalYkIeSWF1FbUuYrPTYGGFkE
k7tfdils3F6cFSaqi11PM7QrQyxgGGjCQgUez53qAc+ecic6qq28Vg881D6s4a64n15LhLf+50tj
xdG1FwMaFTTUBlA3B73h5Z4HlWY9tVMBqLyIAieklEubMcQVC8pJqhnatwC10VA8aEQLXaoA1ESa
dCC8+RF4AUQvNpBufqqeQ6TePf0oRA5nmHxtgXRdiRyePxRBbm0KM/xgsf2vBB8iySgQSio099DH
p1QYaJ/oI8DaTdBzAs/DCKPXTIrgrj03QO24UOJGYSrRQ6ECLpp/gZPSE97zjeZGvzre9J5L5Iyd
2Ve86FGxJMmsnfQ+2aZIDzxkjMrc2r3x4luofTItA1cAW5D6d6Qn4f1uaex5cYrYHg9dm5ptRP6+
veBraSnYBOU5KW4RUvRLlyobTlLTiPSQWJE7gZ0FEgcCrpJuDKIxAxwPbWDGc8wwu7asKKWifQ4s
xTxIBi+tcoCND3FKwA0xEvNuMX3KHaMgTH6CigcoOYOWWAMFsngFplf0Ua61EnCZrjzW5hTYQgIi
+9In7b8MRm+yLpQp6IKjPnVqnAQN5OVoxrIt6kiocr+pbaTZUrC1vvHdDqgpxmKtBFJCJYYoBIUI
4E+oRHacycHQBCgPt8mmiE3xT3UIkKSKLB1CNY8hFu9t8aY/agyO2k2W2BNjTldiLLgaUQqA4KMC
nAW1WVIVOolDMOf+Z1laRm6GiZmx6N5XJvPCBhXj1AIVt3qCDTShogqZA5dSWNAy5lnNWSxD1IHB
t8OcByUModaOhg7SuAvlqBKJUsa+ZhminD0Q1ZobZRgaZ2/hoZBYfY6zrS6MPbWyOETAFAAFgGAg
9UWNp+IadaoFI/fDOjGBdS7bXd/cMfOwa2aADxaA2wO7iEFfB6tQqIoE3Hl+LdyV41HSbPg5k/Jj
LRYCHCgSFhPCK0vDRbUuUiJdR2ULEUJMbPWLAxs35JF4U0eHBIjgOLPIvBoUm7f32MoWu7BLud/c
LUHIB3zqtxHK4MhfqWghaLcsbM/KOXthhvjM2RUMlIRZEoUCil47l4VTWf9tMCiiMxnCE3T5ozSm
FhjrOfXRESj6LKzQCRhARTt8+r9/nm7fL1t1EIIM5ZtsO7/IXv473xlW9gS25YfG2ZWcNTvGtrNY
oNQ1+NWFXfFyynKjzZosh93WRKeDPZmEeUg2M4fVCL1ycsDjgOgFcgVpCJqbhSv4TghTYMeDu7aw
OSIHnbY22lH1e5ap1aX6xxRdcgvFiMMeAJYXnVJp53Gjddub15J6gC6AyBCnBriw6aAA2dw2KAKU
bzXJMvzHap/uOEf7Lr3W/CXVaLDlN7Ib27etrpzuF0apgKcXkB4YNBhtQPr82DHGtBKAiLYtMLdI
BKkoJF76QaBFghAlQNxqaICKJ/O7xi6Vc/f2GK6tQJxBlAi0CPdOzOClFVmM1V4vcEMZBANM3lAt
lRKbVWG4Xn4kiwn+WQHTJHQHqPNcb8QKen4NGuXiHz2/C2bGQlwHM/w+xDLAzwPA/RUoYZHHMocs
GZCwgxmHWwRL4bG1O6sef9+eresj7tIQFc6GhINukILOxWb6PciW6kM8u+3NDA+G/84QtfhJPk/9
0mFECfrhoxm9rbG9sELN2toDSYomFQ2UpoAoX669XkJz3MgBvGwdDpR+gsV6x61O15kB4hdn0X9A
OiGdCFq12go2kuwgEOQZSegTePcyTGNJzmxQdzWO17KplGCj3KnmiwyySDSK7Q6GU22gbZBZgdmb
rdNYPwUigWXpFgqctQP1Zo7xJaetcutLKOdIq7JJ2hJf0vjibLb7ep9+Rb+kP+2EbsXGqdzBUqCJ
9Mg96ehpZFVUViqqlxNBuUyf6lEuQNgVORUNnMngNjbzHcif8soiNG8cmhhLN/dxuUheK6cxY7gU
eo0fYlfwiq/lVfzO/4e061py3Ei2X4QIePMKRweQbDc9My+InulpeO/x9fcUde8VWUSwQtLObkha
RTBRVVlZ6c7JX4IjINvDspOr11ODmhlkRtMddqDPUynpOXRGg8PRVuC0e8JW3Wnx9vGdWXk5yZwc
EETiKUFPFN1RSIKtoI00NKz/7n8ivis3VQ0Ip/C8fGP2Za7dnStZNKy+7BI5TkX9gv0tatIcrwg7
XmGUZldqflgS1gOYNJA3GKZ0e4NKdJUvg5DmSMDys5l50asI1oDhV4ipx6M9sOCv9y8aEQfIDR5R
bCId+Ih6LZchaf3Nsy1Cn5m03zw+pDUJcDkwtQKlHIxXpmxOVWTo9ZaE3JvTfSmbDb+L/8WLdi2B
MjpdX3SoFYm5F7V+mTpDY+XBrmDxba2YNgTA0DEJhNdAxhD9uDJtYaZMisQhCkHvb99Y8+DrqAvX
XsGaOrGiaAB7odsbMkg0Qtk3UZxzLgk4RFXCBuCFpNwPuv0v0IrSjRRqOVqlpEK7QEou7JXCREpI
xJhBlnqtbBpm7aHFE8dPwISUhQwnuYmMCkmYMtvzk8lJH6S9Szv3jNdzZc/Qw4ceO8AXIIynbk0o
L7EuV03qfe+MzVgfK/X7zEqXr/g06CGFCUB/F4F4Uua24CulE1U4f/Om2jJcv7V9AtoSt0MFbcvd
KABFGNqlCxACdO0eUTvobo1Dox++Hl/FtV1SkNxAzxSyoMi13KqwNDV5UA8paBKegbOaZVNs9qyi
ytpKFBkoKzQVI2tEU+txadWIcwAZwndN/1U/a/1bHXoAqD9eyooYA9QFBKwCRjR0/d8upciMoZ36
AAnjwsaICAlUXnZu/GMvE6MGCVIJRwOyBJUKzLhMXBaxgVaJmxjjn0OwYgtW9ufxSu6DMgghNISY
sUKyT5Ra5UE28UkYAUWEXpOFJJ+4j4RzCDvZq8xKAjCE0ejhvNFLHQ3EmReAfGExF6QbRjPILOS7
GnTHh4xTurf9IOUA9h0xDYagoGnx9pTkMFcx/7IuPJtrt7+EdPd461Z/Hjk7VA6QQAcvx+3PD8aI
bk4MDSeIaxBjAX3zL0AlWAEBY8C0wM+goyU1QwNvGwqFN5eOIRMRQ/HxeBX3dgVT8xCRGcDxE2Z+
yt73AlctYa8WnmD+YGVj7m/87W+Tf3/1aMVqvshRpRUe7jsn+8g2trkPZpHHK1g5BxHNmKBLxdA/
0g5wK2Xh2lTt+aTwpm4zvHDC/unx76+sAt0tSPiAvA/miy7rtWK/lCqBxLjil/z9B+PX174eIAzQ
FgMEhVl51BuVq+AvqrsUezQoZvsn4XsMMGVo6uoKkHeBnwXQ2x0S3eh6KQfErvCq0O7GTSwfl+ZN
//14m9YX8pcQgnqnrkMCJO8MvGBBqnid4cbjS5cwRDxaBxFBvSC8mgCxkmMdcIKQWi5kvwIGgHUj
WAuhzIaScJI2jkSK+AQrZQj7ZXEe79X9+4EsCzkLEKRdxovcqmwWJpiDaWCvJt4TwCQFNBConn7K
wetjOWsbRmZnoRIFikE8I7dypLFctKpuCm/Rt1Vyyg794qYpQ8jKfqHZHO41FAu8DRemmatb3qjq
Umsj8qLx0JniLgAMJGEgDVZFwG3AhGFk3EDcSK1j7nuMD8F725paYMvwTa3HG7UiAA4vAhCkjNAd
RWNQ+XCq9D40kPyKNkZyUttdEXx7LGLlLCACGS9UBAE7oqtZaS82RT/GeGn5jZoDZP7RvfEsiuQV
a34jhPIZsraMirFMSIplOHNf/20F1CnwRWdEBYfne8HEUNFftgNYICRGVWf1JJAfRN0PHhYKIbdH
rYao0c8iTsIu+KMwnEvWyKfVLSJ4U5RzAGqmKV8jseSGTEWeM+W3qaX2m8ebtP7zJNiAOwUYKHUC
fdRPRiqE8HJhOvz+5b/9OmWbeoyGXrIJSlSjdYeRz1jbeSDjCXmfAJ+J5lYSom6McqWF74xuufiY
v6YsqPfa3qA6jRInyO2BvqcUqEhnOagaJDH40UJOitVqu2JVEX6hOI3yAvghNWrreQW+bCyHpRcZ
b01gLvkuwWiMcSux8owrO0Xm65Gph0B2343OnhLEm6KUYj7vYuE91XLTGBm9PSvWQkHfABkAAOcf
ydLba1CFeaLmRVOiGWU/i/v8ZwsyTcZ9XlkGZiagURPOP2A9dxZJCZKi1JLGk+DBasvbMLw1nPNY
YVkyqOsMZLfYSknaYMqbZG1qoCeElGEx7rUKFSWMsbuUlUAdQXlQbaKp3SwNJUiuhNnsWIfN+nkS
1Fw9b3KtxmHU4+dHp7V6hme2knCDX2YgowyOG8ykpYti1TTmk4p32msGS0doj/E6b0MNumvw0caF
L/zTqc9Au15y74DyE+Z2mp1VGPQiCANt8FK0OmTuWLmjYi2hz6mMF5Vsy012GhMSQIaI1w5jQkkw
Tm1b1KLjHuwRXpa5Sr39OaebYNtK1ig7Mavcd6dkKMWA1wZvN9wQMEdTl4Uv1DKZ2kXyDMVRR6sN
NiPLttxpAapioNPFdcd5Qd0oLZjjOOqluhA9dwGs7fEdubNb5LfJuAfCEqZCF263ql/CPCjGToTz
4VScnWCu7jnKDm+PpZBNuD4QHISqEKJUHR3YhBX4VkqV8AEoqQr1EH7TKsfFRCNn8Icfj4XQS4EQ
ZHMFWD+83WikI2bt6rJwWtr3YqnphxTDmkLb55rnbcdiPrlbCTDriJeQ2Edyn5Ah3ArJJXlalETh
MIyrrd8GTHrf8oLFJZuAxS97l+IHgF/BQwJTfBkRSefDqxatOTo8Q0Kn3rn1sTaLX3Nj7/MTi77n
rqQMUYQiHhE4nGiE+5SGyehnyeMRxAFRYAryTgiBGN/xspmfjb2AyUAf7WcQ2G7wVPwR0vPjY6Mv
61+ykQKAESWTsSnZahFErSAD1N3nNhdYbektT6VgGslmGs2aVbgikeCNJoJWAkaIcK9oF6L32/PT
gzgUEw0geMC3gb+p/cysrUgFPIblcNyZV6iHBIuH9SEjCFoOSh8TJJmbsQljGO/JC/aq9azK4Nzi
UIli0b1dSgn0shDW6ThEsAvAvbldlprMbVwWLYbHbupn6TvvJJFpNpr7VP/KkHw+sxq87w+N+CB/
yyMm6+qupcrcJlwLeZjsEjturmDuc/Nk/JEZ4zHueobIJuJZBQ0QuP2go5SgGpMxKy1HC7B2Ek7q
N/1TtYF947eNFeLPY028a6ImwpAcJk8h/nMPWx8VPizahTQ160/JWd2HqCs+58/Dq+DVoEQtwZc+
b3uWThI/hD48ZGBAQQS6SVQLqOyFlpDBBgSIA1SoOgM1Mp4zAEPbneSwcBSr+3kti/KJqiWZhIyD
rNEyyCDv1nxH9A+YQWexMnD0s0V281oUpZNtw4tdR7CEraNg6tbjs6KfXfy4jOcQ6UkMnECKgVrH
rHQVvG0eVcLMkhyxYFKYrxgKPOqEaI5MgMex3Gp42WY9pkGgcVdPzeKz1m31j/6jQmnCjkrnH/MS
YzmE5JDgBJBuB779VlqW9828jAKWQ/hQPKM3+U1x0osP0e4/h9ScWa319+/YrUDK6lZ80shDSgS+
ikBIc29oSnak3eNDWnnCMB2CzI8nwQSZBXW7rCTRy1odUA3XVTN39OI5dTHBUPu2/AlTCwQrDHHk
TKiLdCOOMhZLGQqRwsmEX+2waNl2+hmiaW10Oow8Sa0hPcSJ21Z2X+9T97HoO98D53e9UMqNqsCU
lk8GGhJUv4o8EDZ/olVG//XfhFAPCkA1Sxxq2M2p3fxMPtIf6GwNnh/LWHEF4Abi1cIziWQUUoS3
RxYBRrbgfzkgoxLGYC72r3w/mX+AJAmtwlEwiZA1CPOuXx3KfyOS0pIlDedUHuMcj9fg8vvR4R1M
j+nMM6gqdxPYiBT78SLJRt3qCeIdFW3XGrhdwFpBCZR7I+u4vgRf1mwJnaP1x6U6qj2jhfze1iIA
QXIdUToCXJLeo7ZSL4UCgyQGb/gti0+ytRM0M9wVz+VggtcbbEuM63Z3py/yoIaISVFXoYsRel6q
aa0LA/TDKv+ATtgs7aq3F858vH337yQliFJEqZcTMTAgqMzs+ltuybv4j+EArObE1tsXb6cuI364
u16UQMrrDsM4qgceAv3l9zmyhT3r6b/TCCIAEytQTYNHcdcBzaty2I61OHjL7zIGl3gp2g5j0+6e
Q0oE9aDwJaKTWpEGL4qfk9aOm7Msm93WCwazyszhW/g+Yeyw8sm5/1EwZRUrpQ6XLIRg5SQamP0C
yF1UW++jK/FbZf+j+QAclyHy7vGk1kqdVwnXN8/JdqYRJvLlthFZ8vcKE47t7tkoNoHI0Ehyk24u
NORJyKeilIjaBi7d7U1rIzT+JWE8eiJmAO7UA6ur695EUQKo5zKSBK6t5Wj0gmlXVbtycuroKH2M
r+iFOfKHt/gE9v6nx7u4uihkZtCtguBcpgsPVVyIeVZgUcFkiSZcnIbl766pJLAfaB8jpYG72lxU
ZIE4IGnvzcJPnmQwXMFqzMj8ytA7KP/EkhgSyTbdndP/CSRVtNtzioZ06hqNCLQqjAiOLe1Xp5kL
wO0LivIMK79mDv9/dRBGvWS82qejnpQjXrL5yzDN6euDYeFXJKCBDE6ihs4ohA3Ulc7KZIxjqZwQ
nAyvLdALglPVVou5PTnDtN97Ugb6yAz4ofANARei5wJxEV5+JR4mr8NEVrCLBOWG57aTai5ATOxK
1oxypjzKaDTTNBqz1E2e2BwFjKWzNMMajnzuR63JYTIwKwZasfA36yOX4SqgHANBHUeln4BIHtzW
Sk7lm3as7QBIb4GM7DU/c7Rq/1N6LFIEJYzY4LTkkV6jszlL3aRZX4zYVbv2K/Njz1L4+8D8VsIl
SXC1rjkEc2Yl49zQfupK6MftfnnKfv7eYdZ7YJXvj03GHe3RXwu6ADnQlQDOhdtt7Bq5y+UR2zha
0XncDDtcacyrVjYtkm6yDWqfQ7tpnNI7LhP0iDsou9wu3c/Hn7FyL7Ct//cVaCC5/Yo545s0HPAV
2a56HZ3gR+9VQCU8FrJiHm+EUJcvQKaxVtAJ772eLVZT3Yo24rfRvU+KyuAWoRwcVFGHuTOgFz2/
aScbtK2tYXZgVGZxQ7EEkX9/pR6NmuhNNc5QD3fkzN2+37J699aerpu1kMO6EsFN4jCm0UR0XLQS
qIPgAjNgRx9DBspETP1OGEb+PvFFdB7dz+gagnHE391KlOZIbJZemDzlhdu+BnDjgeQ/17axixn6
vr64K1GUJy/mcRbVE0QBWSi4r4EN3Pbm6MAsbrKjx2IhX7OKNyujdK6o4yKB7z15nAAYryUstupx
X1xuV0+FxZp0f3+LUHpDkwaSKAihYZ9ut7Fsq0kKS2H2vmdu51jgFmF4TasC0FQExxdwFUQMtwKC
mUfHdSjNnvQd2MIpsZA3P/enhDWt5Y5jDEhvkN7+LYhSCJHvZH6eIQiPl2h1v0KwrW3nbxKmf8V7
DRx28a51/zSOppo13BzbOI+/XtR//FiTj9AVdBejHQ9sqLerNUAvPykNtlNUEco2lnzg7ICh+nc0
hZeVooWZlFLwgzL1jHFCFlcdr83eBMI23encjvB4mONet+ajuViKgyZg8D80TgGMQgrSHdXcF+a+
AR5Fw+f8iyMmJT6kFtHDCbQ9pUOzkMtS1dbIP4PR9zUAtvcQYMiwcX5si+8AhKh+oQEZbThogwPs
gR6YoY3ioqVFuoCekTNPxa5zead0FlgbzvnTu1JkzZ7ARPWtvK43YukSSZiq3Fh0+eJ1v/W3UbWS
cstp7razGsL8OJkxh2khjFtznyEha0U4T0r98FkM6nFYskWs5i5bQI1YOl1kl9G2gt/sBC/Rs7EP
rJf+pXiK/qQsW3cfo15ws2iYBQwUSQvKkFealJdaVS4oXQyu6vjNKQXICH92shmYn5iEwmQHvLcQ
tyIp9dF7CUwpY7V4vCUcZFvbY16UyUrl3jHvXJQHG/m/C6NnFjRamIKGEFJ6pziJ1utiRtayPT3/
GswfoS1YxUaysk0JDI9kMTyVO/4PIhsVYlIlxlwvnm50LholAAYVsicXMeq3ZTuZ1bbbZrbmngpT
2guYhqa6xV4BSf87y8KvGMZb6dR7MoZ9O3AJpKt7pP6tGlSUkRv7zVZDJmWy8AFWYDW27Cc+t5MP
YKo2WY43OcLbkAyfgOIUni1MQQA/yK1ZzMFOUYZtjSvkAhp3mlzdCV3Fbp1qB2SXYKOmjRAN7o+I
ir1ZIOPoMGzHmpKhxxXFJAENdgjkb78gVaS5HaJh8cpvmFGSPjevxVn80Aa7OI7v4qGzJGuAuSwO
44mJOyW/fb/6v2VTYY6mZHoh8/0CxvTanDfipgFFz7QLvgavfcLzLtsViEFD6+NHZX1TYKJ763M2
E+dtc3x708EJbVjPmfkRWj82rxjhhcnkAJ+1lvPhheCq8Y7NUXQVq9u8vI0H9Zll3dcswvXOUa9N
v2SaWObYuRw4s+6QexkLkUNO/3Z/0HQAKA5GYZEAl7Z1GSatBnKk6F4nW2cQinjFnsXZsPJ2oPhL
pulCA+DnXOYoXjmosdjKmTYmgae/1d94JwJdWmtl7mTxrrgDqYLpRECEjwxzunLzIRZNCeg2Q1MF
kt23aqdE/FC0YhN4bhU5y3tem7vhl/wKU5611qYy5538PncmH9jgTuPOLN6NFasH+cAGAP+A4aDg
g7+Vz+WhNPZ5F3gHI8NEaPEbd0x/Fp/A9++Mn4Y/2uVrfe42ybbdgqXmzB9ZkNgL8Q91uGhyBHci
KXhi36kHRegqwSgVLUCwiDmrp/gDpHmucRI3o6O48XNrZm66UYHKX8zYfH1W7dA8H99V8/0oWPl5
3IHwyRbdAdTKibk4Im4HwzLch3jIrpBxPAAFgu6YDiRivsqCbuIMT95wrvK93ZRvlYMepXf02B3L
l2IjnCOWs7ri498KpfxEULEEgKCHgdc+d4dlA91wyDyEwmJ1XaxpoAFAEk5fw+IA3rrVgKDsxg7I
d87LZzPwo/Owkw4gXfAr3pR3/C7YRkewFL3Jh/AUHDmP1QtBW36kxBBagD+AiEcMQNndaQ6rBhRt
od+8nvTEjn11l0LTsdhfjHNcl4TyPSlyk9EetwutgGAoqojDEpDo9sB66mZ2YjcHuL9gP8ULC8yw
CcDuyTi3W4Zs2oJdVglMKVKc0CQYslvZmTA1GAGBVYLSD87pKdj3fvoG7I+8AzbPS47Zsd9Vfsyb
zJwW/bAR0WivM8g0DgLPo55W9LQWoLmqQl8xhcZPflfvwY/qhFk2Fvpr9ovkgvqJ86S32eV2rI6Q
C2/Q9eWmhdOXe6z7Wa8gvHZ6J3cwZvaUf6AOaqV+7CkRRoB8zIfB4V+O3HngTGbTGv02QT5QBmjo
kZC4RFhEnblUjGCe7eXQb7+G/WIx+i7voPDk5yVkxQk2DVM86Pp/BNwB3DbMhkl2+qZy9f1i5/vW
V7Y+56ifQMNiQuDesBe/ekowsCGA67jdIgZCQJb5BlIRj9XszpPD95DJfcBGorcRbQnUcps80uqw
nGI/wsA4C3xb7x16RdDMEZmxjHZg5DErRz5NDjy5r/nA2xirXR6C1mLo+0Wpbs4d4Tzy0ag3gqwW
204pnaCIdZVm9eTnZglvpLVAdgPCGxE9+aq1fMf//fPX+cdsp/jIxXxvUJOJ0PwxOSDMR4Cqmn84
azDfFxTBkKLc9qZhj7Dvls3DCB5Cu4JXCi4ik2l3L7Ov6C+HB8oDc4bB9+j5ub2pfceNmRFFsz9b
P/3DYG+t7429/O6dcAvfXLQwZf09Nn+CzN38LjvmyS3sjbpTgP4/vZ4wp9E0dz9fd78HM7LfB9Qi
X56eJNPee4P14ys396Mrm6p5zq0OD1hmbUlG5Shs8LeN/TVYH1+9k5oKWBRG60s9ASHqSvjHT9In
th+txn3RzcnSzXSXmUe4gsoJ4cjGkzbvo/2jMN+8zHR667FWXZpHH2wJHd9yQzn2shbO/sH/6fMW
2JS/lebO//y52zz7tn/aNQ7+6zn7/cfG+9Nsvm8ZT/CFTObRF1BeUh5PST4K+AL1Z2c3nmrtfp7c
P657dmwUfCvzxRnMjWpuTGfrHD3r29ZzTPNs7s3Nh60z0xl3xhzKfaUiNFRGnWU51BZ8TQrSvu8a
aJweb/il5fnRcimPuhiCAGOJIMD9VkC1/O+nEgXTQ2r6BvTsFUUky8K6v7vuc4cr7W2c837jvbyD
bePw9gQ9+GT5+BekKPVJ6B9AtxMZ60SI726vhcZpyahwS+Z/58zBtrtdeACD0TE7TXahm8oW9OxW
bQubZqvv8EndRg/NAJfEbpAOqN2vxO/eiomRBLl72tDRc2nc5zH7FUR5lO9QawYK8kbS+mqKpvpX
A4BasKzppspir7zrNUA7KoACCibOA/IMZ5lafq0WWjUZVecjJJ1hBUIntXQ7sHM/3+FRtUKXZcvX
RKKMDCsKqYKGQX23O65USyRqXNn7+QcyZlWH7IriwCmbPxV/dAOT3xqJGQluZDB2lVZv5OnRfwD/
CLg8gC8urulVJCRgYl/HDWJyGvCmdU7Tm726bbJt1zP0nCWIOj4lSrMJTd9A5clW258kQNtmpxFd
tWGkF+58XNRGkfhFpANcD7ob6UmR+RwJTTEMy7n5bYBr4cfyKbzwewPTL4Cl24m7ITT50TQ+QHH3
2r+Css99fKPvmGouH4C2WLKfCukavD1MmVuiWdan5Tzuw2cZaSw8x9xRQTSzbKpvx/icw/sydu02
8XOFcZ6XA7u+u0jSobIIuAOATWgYpztyqt6Ycj7lhHOJR6vej5tydJITJn4ltZsx23KIK3snDYV8
Fdgd9ELQqRxpFiKpWgLhLDT2qLqJrf1EBJG5vDe8TSxptE9PRoyiOxKAB3DQYHQtZSkxKLuJlsII
nyqQNoR4c4F17+0cjYuVLTOdAzoSBGoRCTp0NqEgckHc3J6iYsQBr6d98lR+i36Utamf6z/12+T0
u2yvb7u3gDC9MzTnbjuRFkP5D43pmGIPp47ypPgZB1pL6uL3Vu+MIJFFMnkngEzolDNuyd1eQhLp
3CbD09F2rFF7mStlrsVDyPuSOdnTjjvGlu7yW1YXC+2SA6ByI4byUWdDA2Ezx2FB+8lOtylYGBne
51097i8RBumqw3AxJDduz8mItZzn5Jj3ux3uOBIGutnav8OztQcJtff5+ITW1/P/wmjvKDKkOCkX
bFu6jWzDEj3W5II7M3nZsL8FUG9PFiSTNPOXcxkdMLJ6os0i2rir2FM7Rj82NW8s7ThGvK+9dKWZ
1xYZCPI8edi+9+CEMfFY2WjH5+gQHcffxlOABicMcnQ1sPs+3k76Tae/hHoUOiUU63xMeL8FoTcR
a+xjm5nTIXt2Y6SoPaXs8ZgpepsTXe/sETlXxdVt+bcpAtjEWs/6rfr79KhbVYZB3g8J1jNb4SEB
Qbn2JG45ZHAfb9u9kadWRF0rLmvloilwgsA924sdIY0v7oqPYcNSxwvw8tHeURYJ/dpjpQyQFDwZ
F1b9dCuY4VP6Vh2Mo7iTrNoV3wMeIRsL9sS6CVRsFlZtFMciJIsYSlgdJOBYmPvI0j/Kdizg56nz
Cee1uIabT1vpV3BOrQJ8bqQrrbHUo3GWW8vo7ZC5vruehYvyk/Ad6W7isVBporoAx5kSZUQtMTB5
n9nirra1jQ4iTeYxEv/x7hivZFFmRRSDuS30lEc7U+/MTrrVtoFdbKOt5JQ2i2D6/uWE0b8SRj7m
yqcswGqwtAkWtnvePjE0n7UQymI0ctrWUojfHvCcxE4OvR/tyUG3YmgzWz3WnmP4GxrSpciYg4/h
diGGNOQcV9S8j6FCqM+BkuiQnis/sJj9KyxJlImSuQFOowRJ5JVszcBGn+K+QGWXdavWTcfVmigT
JSS5xNdkTaMz7FoT7Vl+D4qJZlP+Gw/jShBlo6qAF7NwroiNmmzZIs+ltu/++9bRFqro51JXsKDB
HnbTLrHRvvdlYST1M0P1WGdEGSRjGgwBlNXQBrc0ayS6jCOSbpa8ZXXwrb4iVztHWaU+U7MiSLGi
Hq9ihsATPqDVPfGMBa0av7/F0BiwoOJ6zL3EeiabPL7iDqGQxbI8K1ZcQBykq4BfayrSp7dXqNIH
zFo3LoodWQmEzF7+/s8P5kYGdTBLIithr19UujUTGxkJk8zIZb0WK/t1I4Y6lspIFUzuaMixtEBw
8nj8xi3TEpCbTlnqayl0h1TIZ3O8xC3v16Rt3upQuxBQuSi2sTWLyAOQPmnG/hEz9kgk9Tj0aQNO
nR4Lk07qE7GrnFVss8zsbd7ef7Hswtq7BzZsA9ENSrxI1lP7KARdmJSDRt49dLYD4DbhFmkfsZ0x
/bH7XAAAjley6FLMaCSpVnUXWflxGKzwGchYu0XsiFYoT3wJToJVfmLswZ4/BM9MY7t6mH8vlc4k
5XnbGFJ4EU/Mema3/l+3uXYHv7EixHmMs1zxdUl5TSHAaoLhpu4CKn5Clgw6Njc2ZbhNqAAggSih
+SyzWDHkXVsSPBgSraJBHKE5SDSp91GI6jiN1UTAWyJamY3Zfr/Eyhx/kPlRlaWjgIh+4188z1jk
XaGJlku9lsukcIU0Qi5pHzEMtO/FyPwu3njEo+aJ38gY0c3YYwRacOo+SJtbyygG3ed4yNJJ/zbp
xYdrQCnxIIiYpTJjeEG/V05VZEev8XP8TEyc5rTgAZ5LM0ZZ4Lk4knIHy0qs6vWVeNp2c20WRl2a
Cn4EiE1n+40n7zsv3rqucNxMVvQhWMLXgnNnonnXVBq1NRTwUXKS8Ndbgy4oYynyc4szf8J0qW3r
R3hwgy25w6IpolrDUum7utvltK8kUlvNq8McSnGHORGRpcL4jpb2Mm6IP1FsW4wJQFSHbIlgSocJ
AyZJFBlsQe2omsHv4DcSX7XLDk7uWimoj6Ip9xMujjpuwTYYW+WkPyH79dTvF1dEH0lkZzx4E9rf
sz1sKpS3BkTTNZMe/y5nTH8CZbbHIE76UsYnTHZmR3ATSj84i7vFAtWJz+FCcK+s1/wOX0jLpFx7
xEqtys091N4BQU+6lS5RbmvPtgIY1AsLLLHmrZKhTf+nbbSF0RpJGSW9Efyf0iGCU0xgSZWFYuqW
YTdX4oobQZRJ6RZMV8x4LEzCdSqPrcWhaIcB5pkJpBDTK1pLWt2Io7zwps+NYCHrGlEqn3B2CWrJ
A5aXnwPYC7Qg7v7jAil3HEGOhllt5ORwWUgMiAZ2S3sutrON4c8sF5apKJTfZ2hTIHMBlBO0F3Z+
NNy/Tm8EvIbbsxhl7uq4tFpSRmnqpJnrNZiIHg/RsEt003AXu7M5M3RA0bcNYAS4JwX+bWVpUJ7Q
zpBoYu4xsUS0I3WtrZSl0kMxDhsVp9rvu0tSJkChbDgRYyXbnC9Y7ZnYAcPmmJm0u5odtQW036gC
lWDk5GbqT8G+PsIUOpKpHsP3DiigCrt+Qo7thKrL1rCA0x322TcVtW6rc+rB1Pa9naEtJbSqf5mA
u9Z2unMir0fdUAYoQ+l8a0ErFdjnjfJEZiAylHzN+yGgQgHsSJjZRTe4VRgfkQCCJ/gqULvaxWIM
+wFNBcmWmUVlyaI0vOH6UW3jgTghgy28TC7BPg02sf/FNjx3pgY8CHkWE1xojZk+Iip9r2t/L5VS
eW0p+zgOIb7fG2i5QNYWj17yTwny/9Kqv6VQGp2oUhAXBTZ0tOA2W8UpfiJmESwHp38VhlwdHv2k
wtYLUwFGCmRbSFJzeA3sgbyeOD7RlP9dpIXZUODSBecc+Iyp9zOTMmR3ZuGv25oARrAAHBI6OLzd
gPuguyy27lWvDS4j6PLArQWZ1JnlowY615ET0EE0f022+E3qdq+kkF573OzElbmt/NKN/BJRHrdR
WD7rmsbiLUWPDiqEyDhSCcd+DgwjryLRN3AzdGgoIViI8djAS2ckf1Yf7mtZ1ObWvc5nnQrazHmD
cNk3rAndC+jkZQch5J7RF+FaEuWSiHE+tXKCVYGux20/hlcN/QkB5lp2X81HcaxdzCLBCmdG9mTV
/bqWSwU/sDNJ3Q9YYWMHT+VxgE+qHDCR+EsDVYD0hzc7tAr8C/sGwjGCxlXBFUob+SAIhLRRehHv
HDozTuU+RGeItFkmkz+wgtc1A3MtizpBQS27uF46aMuWVCLjP+1u2LDqg2sv5rUQ6vAGBfCotMaC
yJ0nphNu/UaBg/d441hiqLNSmnYMwvKybykS38N+tEUzcFTnsZjV1Mb1cigvspkrUcuLQURVdTi1
T9IhdEqkiYaN/B4zGDNZS6I8yE4cRW3JRiIK/j9mG2K83ARtZ50Qc02U4xjjjdMVdG7gTSX+fugQ
szxh8I/g1/8mk3e9f9SbmuZcXQohFtXYkz0eYydCbj/awnn7jwpBWeKyWFrAmrAoEKN5JCFE7D4W
xTKD5BTujNPVhaXezxK0FOD5wIL6PXnT0q38MR9JkNqhSN0jbFrKjfHJ0MKVRDXaX/7fStBEp9IQ
CF0bQSipd/JIzOTWsp/tBsCex5LW/G70nWI4GDgJQASnU+el5UsfZfIsokY3HtMtOgk8yf7doQSP
DsXA/HjDRXPql5fQfnpibe2KfbqRTR1hy2EWJq8son/4Xp1FJz2AzwENpmi9RO8UeIMSJ3ezDWtv
iaWgDvRGKnWgnVZLlThhxcDvWGKKOCPAObZefp6OKpxM6fXxFq/l2K4F0pmettMHUQH+z9dMX7DD
Q+WedmenOrbnt+0nY09XbMqNLMrkJ4uOmaoJFtc7MjJZMVKkiQl8OOPyrflBN3Ioq29MU9zJDdb0
vTarH7zFoSa/7HZ/SF/+jx+iW9oX6pEA7b+M3VxxgTB1AMxggMGgzY/mg43RESMA+0Xu44QIDY2M
fnXojqR+zWw7kFdU5VoWZaGVNpUKoSKyrEt+FGCABF1EHabNDRtUK22DY0dAxBrT+gliCcBvAYsF
/Tr10vV5n+ZCIou+vBkQ/qLuhozU7jlFnCe6SNDZPN49xqau3cRrmWQjruq9SioXMsyA6Aun4Cl/
7tHHyjuS/TqYF9Txtwzk2t1RcsYtQ/Cavl4LpsxPgBGigOIKIvqUg316+JU6ocP7xN4NJkbA2aMd
badjNKJ1gKlJrEVT5mcQex4D0STxAnZIjwDSYKQIdwTPFiaKTmSkoOpKGIyH68MyCSzRlA2ShUos
Oo1Yvl/+L8kmQKnN5oxE87R5AWSfZeTX7szVLl9u89XxguKrlKsCuzxb6gbkbLV5+pnZO0CdYWxV
WPqGxGeH0fz8r5t8KQRciY46SRsETBsDnGVG0Y0zl93pdXMmUfVHaStIBj6xwlCGTl0Sv1ci5UbU
JtTCiIUAA7aZABDYI3vL8kjvIIiIrEWwSJJGVUKfqlO2Vmu4uC4LhehPVpoJENYn9xSbf8BJ0Diq
QACeX4zrQszqnW24EkmZXakTpCQOsZsovKFWXu5rpA26ffOsbiuLWSFZM3/XC6Qs0STMXR/VWGAU
IcPp+q/h5WqI3/nfyp6zWdC21YfyWh5lbo0BzI9l8L+6Ilvg3XZKC7tJ9DMDeetXD8bdxzu6ehHR
aGsImFKGJmrK/nAIqOuOU0W/+B5ijPlgV+/ocKwlR2XxTK5q5ZUkytqkfTkaUg1JkmDmgMwoiHBj
GPPf/WfMImJafUKuZFHmhVebphELXfRjwI6957ECmOk/7RvtoLZtuMhqjNVUvTWJ5pya8qdukDnw
FcuEMDaOxnMqcZgpWqSR6CXOzdbHEK5qNqXQmrci65Auj+vdBQPtBYDLQLeDsfv2IVTbsTByPZH8
tkY1Uq3NPLTq2ORdHX+QKDyN7ywVXEu0Yy6DwfMaUGkgv6GumcKPWSWkkeSPs5NvR9hjGc9u+7sG
R6KIGM34wRK5uqWygYklhLYQQLvbVbZJ3cj9/5B2XTuyG0vyiwjQm9ci2Ww37ce+EGPpvefXb9Ts
Qjtd7NuEcHEkQYKATlaxmJUmMiKMpAejsPSY8LKVKiT4Gi7hYz+nRnAr+wSzPuYiMEUGTleWXSoL
Kh10Wbn00Px4p2TZLrmdtOufoku0kLWZ6PDmwv6xBfj39cK6thmVzkixlZiezIhwUSXiXbyvzPq3
tKq/zv+PJcb5cx6o97UOlnTdVEA+9tn/5AWJxcX97+xWjerP7gGgf72iSC5VMaJ2OMI/BG+IP1V8
Ywk6ktFhWJaP1Ye26kAo/3jf7txGMgGhD3Kh3I1hNiuJWwKev9DQBT+Ep3LNHf47U8wnxwcGBg9D
nA/uHJ0i1MPclGQXcBdn9n9niHrNP3GBy4EM1Kuz3zXpT8Kzy5EgINxR8ExhrvR2o+VNJSMpyJdy
TIIo6dqYBABQDfZOzAnbgzOYiU3QqbPChed4tmBxdmXpFpqTpHQShPSY93TUBYguF4/Clz7DYXTD
qYGpEQ4GItCYcAXjzvWzyFrrqXGlxTveUT4bZwQ/QWj36VJ6GG1DMRuIYOX2MPct3oiP4MvoXBLV
m4RHZfZbq6K803013wXv4yI9fHBmd5AxHmnrWLG4QVwdP2rW3Fu+UdG4NstctHXv1TKolfMdt+RN
CTND0aO4Cpx+Y9hRbNYhIqYRtS8f0+N0JBWE0oC36Hb2LFcz3ugGxOT6URg/Ow65N/A5diBcjdBi
gDYb7n5gHlqTfzEeim24/FmmJnfQoSp9/6zfqN5jlgJsaph9QSdtgm4ZJT4B0i0odiBrRw8TNH4Y
N/X24kx76dY5/2uHLW54qgSdsxB22kV8qS8j6gECCfecXVgtyH84Gwf+wQde3wU3x/tAvLNv68tk
kTrNh3c2VnOjW7/R/fUNDrYuHHcMM+sYr2bJtAwoQgtlUUPTdgWlBtBRR0velm1l0xPQq6jL0Y5P
ufnYAaf9GM/SM9zw19fmmYBSVrqkbEqYF9fphXsJgLXn0Ca1HMBMtwCGhyR7nan53IAiwKZIJ9o1
imOSGA+qeEqh11Ff7IyluA4/h4K4r6pV2hXYs9yN+uFZycfM8aLLmOzyH5PMtw3YjBxk1VDs/JXy
Kb1guU/gZvhIN8FqCIixDk+0+QaUx1zmPK2MUjI2Sq4PkkAQJLBrTStfjxDA7MCRhvn0xSFG1rye
m5+96bvw4dADBCFmCAZcu8wYWrmcNEAZGR14B8jxBWcDEuRDaWQroR3cbKQvyi/6E85NyN1y1mgN
/WP598P+c0uVSTpApR6WFczqlsjRlVO8kfej+W5YzUab2c/Je1QkkCfhQ4HYCJpRPHNchUCOQrkb
yt3wJEMX2CwPhWw3xkwUM7WCliVQwoAQKOh5aUw0kae8WoVNDsb0BcaVpJR4yO3QE/Zn7EyyObii
v3aYwwG6EqWSa9jRB3h+3tZDJ0ycdiT63IjqDUu42jF3SzmOpjxAVeF5I+CF7S61FrRiHRJ55tae
RGDgA/xrgbm0G7UwQl+BBUSyiwIUHMFKXxzn4pQpEBMekod+JD0A0NNlo/MWKEw+T9oBH3IqEukl
OoWX5gm8n4fKTMDjExPvEBx0tPVGaIuI5Gu243ZjK5EYQFkHWt7Ig9iCblenKl9X5bgboBvQg80m
P1PITw/IXWoPm4EEBxRSQmc83/dh9DBcuTCs/K9d5rAESdCkPFeMuxfrMFNwm+Y8zG8z7lEWQ8xJ
l/htg8jOR7upUVFUzGMEfsf7i5hQiIB4/moVzAc8lBoH6SxYGsyPxAmBINRX8ipdjk71Ulnv1XIA
C5K6w3ULhhH0ue1sef8JprcPZmt+xdkwHkBZ8RhXyclp0alJqOz61tHW3XYHOkPy+L47f1n3LWl0
167fGFgDFDoZrSA5R+3t2ilruaRqUSfJu/oS9cQGLvpkmNuTRxZvBll8OgFBGXmF/9R2nGXa9nb9
bH+T9+3747nZgKjkyyfr5dl2tq/L5XG5fLn8HM+gxrA2lrd72WBUZ3Mc5t7P9HRfPzNzyjyXz/O6
1+Td5iUDURYyAQwFjFZGRCcGLWJB0Peye6IDzX7wiFivqy2OiWYps/XuX9Ujdvsg84gBZEEAayJb
2xgMLwVhRKzuFqsVZ67AmPitWjL51GzN/Hat70MASggQp4GmgJyX2ip+eQJFHBlOX3PZ5W8Qdu9R
mFNbqZ4/pBoeJSHDOiEvLwb52H9gHoeU25ePxWWlW9+JCUoKQIEPn91LCjaFnMDPAj26eKfUM9Hi
uMnsZvPUzAp9/I4UME+Hz4rKfMgSXBJbRWhy12+EhFd3/SIh6Npp5Cl0ngAQtunUEMqD5t4j35rt
nA6H14NunciwSMkW8GnL7FBJX/7MM938JmmThwIbLtVFBo2RxmxZLfFlE4BGaFethzUweA2mSGo8
nwKG3wZEAeXLBtQp6xcJdEU4apfvDE05PDyUcwhygMw8fa/AOhitVGRggSmj9q+Zrg8omAzam2gV
PkHPjDy3ZrUgPEHH8Djrq6ZhAPgMQFMhUNlAKtl6/f16sa6URZBouxdavi5x/J8ClOVjTJQhCUaf
Kwa6EagY0C3pwIi/iICEg11imSj2fU8i05Iau5mQlQTRPxIkBJTMZpZdk1dcKGm7xmwXPf4o8I4D
CO3wXSJpAPL/lK56CzKpeOF7vO2eRODfam3KcBSTg+d8ezbZBmYlEh9ozPXx2JjGjIyZRP3Z5ClB
Y0dl1lGLZGs//hjn8ZAYGkIAjcSrCEwuwoJ2UcAv4y0FizYbWvIZk222ytGxpzi7DjG/YvoEzzOz
Z9P7Egy9EpgjwX2P7IrdM7BqQVAlxdOU2JeMvKAGZWk4fgmRCF4YihwGsi3VxFOd3K1nf3/q5POT
0icV2DhwUfOf9IQNYDg+RlYKmh8MVcy1bKfpH9QPoR/GQ9IRMnq4j67PGGBXuat6mY5vF2TCIEb1
zX7JQRqoJwedPKd4AjrOAe68HZJRa26gZsIFhElTcNvwMjhZMG+KEdpr+yrXQq+4CvVdThX7VuGK
B/1MBTJED9xxHFzaxcDm+SI2LyMj+rsfHvRc1O0Bcq0UcPH47pJktX1ELy42QQ+ObxEVOPBKPX7d
f5/ira+R8nMi1eB1HTwZ10/alV2K20lVdrT5qqOZDp2hZX6QFihPkTcZY/Yq+mcoopILpQxuyaUy
R83iazudGze+ES9Ruh5IfEILHDUqlvClk0KjTvhM28UvNW99jB6RXKSugHSevKf47f7Kp0BrfPM6
5dFESRq83qwfogJtSVO72u7hRSHWCCcqOiDn0sjL28NHaH1kONUv+KdH4C5N+mXJ+OOosdk+zjwK
dXnXnzjWjDEkjOdh/GrCGqQqeV0GaWXsMOx1uvimAEf9qZkqqoOcSTk0US63PfI2Evwn3oJTnqxh
Q9nVUvQ/zEifyaCmIRaeB8BETNyJVDiROb5B6StCWHLGbuhtBeoFieP784DPSRIPAuU/VlgYqzwO
cjTmsDK6pgtNQdnxJDN6/NRA/tEcBm1mUTeCZNjTNcDKYZZmOtdHXdFCPhaGxN1FhDvz8FP+Bdhd
fJYX5Nc13q0GNjK4UW29axG33n/H00TOQO8DhD4YtMNLNpjvzMVKs6gsXXgETHjl2FMyDqYrYKJN
aWaCcfpb7HGCoC3+AhceGHYYW5DnSyHlHrq72IcqrzVHPT0taMKhwbUCbY2qNj4g5vdFvSsqlRe4
XbilRd0eY9QcEZYVmmQmZqkdfRXYXGKL3SI1i+Wcc50W12Ae24iSBRWeReHi+j0mgSt6ZZ4bu9Yq
QPddwTcFRLNz+/UxR0TIL+cuvWlLGnB2NHJw44FlC4AjJlBAY67yGin298mPDLZIbh+v9HViRw/9
CWSR7tlDpIp+zGzbZ3L1oxZDi3ooaNBUhy3Zp8NQ1PEAu5kNGttld4TK7sqvdpKjzgk6GZNgiNrS
RIhG4aAiP2DW6HGKDuGS1t9vXt5A2m3v9wIBNeLXAji1BZwjUA3kZJ+QWJHTKbQW38ABZIiSfOvy
bR8ub6D3/a6BDNjiRl3vzNedfRjNnW9//RyfjNVxM5hLDSHqGgHy6/J8/EJqcTTPR9NeW/e/tMmN
xiyEcV5xlqMoTBfi7eQDhOWW4NCcq89NoqBfGwakokFMC9IP9gsoUrWNuNLf82vBSt9nSrkT94uP
B1UYHG5M9aNQxkQvagZJQ8HVcdxO5EDBMfc36FfD/Mo/0N9HEsHLEMZFl5sehT/FxQ4V5FhwDX8/
fuJqIRfdunzswZcSAWIGpkAa57akXj9vX+3etL90c03el1Lv3H+MaccbgFMZ3hAAN1RYQV91/RjR
qGlcbTTxvhtIMSCClCGDtQOZdghMUPUszs5tTEhwQBIuwnVg1cBBQcmDuQEEoeTaRveSPRAEulW7
ACVLZo27nQ6znb++fpJ9N0tFzZ5H1EOgFinRHjsIjJXfUu+f3RbGoVE9za0fwGDsgrUIYtgkUVf3
N5MeuL+vFOVHCURnYIuDWApCCXqk/hppvLaNxtADkwX5t0gqTA3h3gIO4pdlHfnw9W8PuRxpXq55
u3wrjvZDD9Bz4iiPOr52YeaOnvh2Ay0bSF5DVQ7FffRLGd/OlUGdaK0eoZBlLLI1lCNWxTemkyn5
MMJmyF8K/rqYbVKyARg1C5QlPmUUlnAsmeqVFovZkChRTEMDwtuptT995iAmR4dqJoGalFp/TUFD
RgV5O2yyCZTvymOjqFm8S1cFHXO3OAGJE8ZHT+ne34uv3kN3qO0ReIyARKh2pL1ZJDMeQGBDL/oQ
CO4wjotziW4w8yFUfBkMoZoA0Anws4SuaPKSiCTBeOUXZlC8WSZONvqBPXTjftV8QVQHoNX1EUqy
2NfVosh2QWI9G3ZLM1aUunaPz/aA2sRTgyasOrdI9vaEUQR5yCU0GnNNETU550sJ+Fd2abxIW8gz
GOCNtLJqCV2FxBLABDi3r6zjhgwJcj66PlAj4SplHHdltCDjK3gIwkJ22TvW4bEMzLKb6bZO8iRq
BlktEiWklhLYWK53U8BUGJg+hHxXbqPopwGRPqSlo88KssGgC3icyU5+HdS1b0F6BJoAFaGzDq0j
xlykxG7m+lqxi0qiapg6zkj8qQQk9ckq64jbkKCyxjmtnInbxOAnrij0b0VwYyOTvl6kGMQQzUxg
NRlUFDxAENVheZI1Ey2wNzn2UgBRq4xLnFLMs/wPQau5mE0Py50xPCnxMvh059pRtyzAtUCjG++K
yiVcL0TlEhdaDW25050WQuB7rf34t76fljkgmgcNcB1an4wBAOPyrpKEcjfWTpY7kvR6//dvnGp0
oSCWjuOGc8CyZ1WaFkpZETe7gIyg6Q12cfY+8xYYE1AHQbEGbR/A7aD1jajneo96qekDbSzHh05c
DOB+8h/a8m3uHmO/m18rqCoIBmUdFqGrfW0llpuyr7RxfEhFS3p2L7KVoNItWjoxwzlVYOb4whbS
L5TKVNSf8PWwF1kAWbPEjwf1IQzsDmn8bicOz1lu/6tXQ63g3SsgOAa3Ka5MZt80WU6TBuXWB8EA
iUOvPWhr3Z8pQDLn939tIBilRCEw9RvG/QktirxVkr6W1QcfCEiDN3ulJd44E/Iy8cv/GUFPBzAV
lEJYvetcUDnfSxT1QYVnHpezNx57wAScLh6SW7gJBI32Pa5fvaR4ahSDBuZB8t/9+JHzTSXwzfsv
g7nkoISHxBRqEbhzfmEJzCUHOs7IKDDMtAvKhSqsK2C8gm4dpk5qZ/zM5cYeLwEdbtwxsIXKFU3y
r9dTlRmvhLgdds17EQG4RdxNL5O5VHuyIsYKs2uBnCTAmcMKf+TN9tA8tiHEyozvQpjZOvaMscuh
x+PPGRN6sZaTEYakjMiW/xR/3381LEAJvS6ZQk+RS2O/8KaYm9nofTfK+WhAzWCw81e9ID3wZ8hf
ZdLIJFJBEwIy+le0CJ9Lh1vHb6DCrJ1g4UPT67v/zo/5mtaq7z/VL0Hrn5uVPhVIl9D1hlOVVYUl
cFW4pAl4sUPz+eUhIIsHNLPIGyrnyLuT3x4TKGEGmmOjsOLZqwj85fgX4i8+PihvnUALyvbh9Ly9
ZC/QF2htWjr2UVwXgSjMFjkUaFARIQGGZI9QsOAwG3W2ycnZbtc/xw2AK18/91f0CzK6tyLmxJSG
3mvgpB3RrMhQMths2oUIjpIQM8HGAqjtTb0M94btblXLeKu2taMoZrCvj+ayA34Hbf6lRGZcC5v1
0V3GfLcIr4LrHfEEc7jcWucjV8l4iBFnaI+jm2MAihWgg/P8iC4iT3byaWYbJu6GMUnP+5/znARy
O3YGTMrSq2pSzklKQ5OYF/RLCvIW4NWBXOpFcpLVzvzRd9LKBwhRtRs62LUQYpDhExEcy4vXrp45
dGzsD7QU0l8IIwHPhP4h2L6vn60YQTjUjBG+NYxWPbk/5b5Hum35olPo0BW+vxOTjYAxCScb6T3t
g/D0///ZCLXzQgDQA3eniVZkWCgRJv5Gn0Oy31wT0AC41lGZRCuPecUlwoou1mBmRF/2OC5rCBgk
4E9Csyw2vfP9NbFYB7qD8PQUmIOUWwOq9XpRdRjLEeZluZ37WB6EiywsdOBnv9GvGIbFWj0prS0A
qaLM7CVbhkR0S4X2wAgHAQUIDrKbyetdp1W5mO2Vs0YZm3KrphW3/kcye3zlqwwSDgthLmOl9bKr
TxpWUf5EBqdhbFRiJy8EzldUUNzmexEqo09hbQoaKQszhazi3Nmc3DfUFYKGDTR0CMonhPsxIsDQ
jbV8H/3kq/wQQQfVKsBzdPFnGdqpI2JWhZAc4RkuTxDssTlUlHlt7UVYVQXpGmg4FWaO7uA2IOqX
e0kHkumrEN2AOTDwjc1EhwttFbxDUOCzm4kBSz5G+S3fKwCAX2J5JYFNMFqGYNdoFveP6eROBc4b
tQxkg4h7kCcy34THZRBNFLQKuoyh/hh323yuZjwJQjBjC58Kins4EnSFWU/Su/3oh0K9L368YyXv
NH/x2IJv8v46Ji6EWkFghT2jdyWbP3VZ1RtcItd72ZEs7dRsw8f7Bqan7toAUzBGLGeAAwQGRHSv
VTTfVKjzQDJ05n2weTQ+XxQjkAoAogtdXQgjMm5j4NVO9sRm769QS1u1n/y6vHhOvY5AceK+tM79
ZU2dImOPuYT4xOVAiS00e0gJr7y1eJFXuS3ZyqruZl7RzaUBOArtCNS1gO1gltaMWtz5ldzs84WE
fqFV6yQHu262aICPja0AEw4Ae7xWy/tL/NWtvf6KASdV4ZMMXDMQ9WLsJk0xBBGHLZWWwVuFIfSv
Dx/dIBs6zTKmtuD+N+0yhpPEbMyL6JFqmX9nHyipqbiNIcuqE2jZh9/BnCO7vSEaEgLIY/9CXa7f
tTCOhpZJ2JAQI7VgFyC9D6jLp9gvmhb17WglzoQcN74SiKT8v0H6//9ctIHUCGmgwuCwjldAPZid
NHP9TC2gCoxaGgSqdYOCXq8tCFGq+Joyjvu4XqPMkOQPAqQ1Xev+K50k6VCUpbNoSNE0DYVnlV1I
1iZNrpX8PgXtpmlgQqaBlq5opev6IX2bY5z7zV6vTxCaXTzqsCC9QKH+F234Z98MvRY1SJVye/GI
+jz3otRk5damd0nXYHZ94Bb3l8c2oanCmwyKeHh+CNog+GJ2saprP64qITh0wCa3S8OOQZgjWBJa
/TFoqziE+Jy56HA2X8XP5NAIppKa3dzdMM2HgMBCUYLOSChI2nkmVx2GoNfSLMsOLcxGj+VZ+YiO
EA/CsAaVps0c1Uy22YLfJKBeHbaYXbFjZzzwJ/E0OPVCWc0VZya3FYX94iaBmOlvsYne13/fQ1UA
v5qNQJ6AkAYv4m3+m2T9PO5BmiqDKgyFdyg6Ms6iGBN0jcGffxjkRbgPHsVX9RI8tGt3m/5AV3EN
qBxQcFAGW8XeOpxtd9Hb8O9JQ6MQUwQgyKNZH0RvGPOoUGickoTSQV2rZgoexUMJSttgUcw4xcmR
poYoaQxExjGfCFzP9VZKRgfmPCmVDhJyjcQu0KIMF5/S2t1An/N8/zzTh75aFD3DqN6hrgmlALS6
rm3pRch1nKH7x709s4y5Xxavf5nnDMhvogl6BLTAnEsJ2dOGahb6gPBlYCQFzoVtBNa+bvihkWTH
3PIqQHFFlWSlyUdIp/kVINM5yRriY+KRNDMbdssyrivU6iACT1t118tq9TGPRy7Jj/0C4PY5ZrjJ
GcO6oIb8OzmCUIMlphNir8qiXsyPwku0iQFZ0sENF2IZ9986G/ghEvstOqKSgiOGv68XAeRUlwtS
UhxVdTOW615wZMMJNVOaGxue7hY+F4pzRcJKMx7GkC83Ta4ITXksXyRLPjSX++uYnjH8POWRQWOY
SjUxXrBoPF0Ymh4/b8lkZo9uPTqdxFJQdgRJIMsL4buqnvVeUx2DmIzolrSxT/xx5oVPjOAyRiIv
yrTwj94vE7oahV5FfuvmRwjQR1/leEFc8y+3CPV4DLcgtEAbBs6Z8ctZyiltHajFsRctjMoWhXX/
9+kTXjkQ/D695TF9hERsopQluZ0xxKNXHrnn5DF6M9AKTCxlNkCd+H6YwUAVkH4Uewz0BnNiRz4T
uVQtjyKkdWLOguqivBgwa9sCXZ4BVFcSiOY50lmfF6mfnDLa0gCND9VJBrnWb5z+52rLvQqnMPCr
oyJY2VvxmD0Oj+HeBQ5UA75ieBFRl2tX97eVDdbwspBg0mIIkiYVI7/X65WDWJTduOqP/WeAfivq
T40lzI0N3TCCipoKb0bnS5HTXBtRMGKfQfZSOfaNkzabtoLidKcf769kesTRdPpjhDmAKOgmQVTC
iJo4Yr8M/FMbzQxZ3VgHylMgXaBejaaYzDrqQK98r1CPpbgdtK2WbDoQn0kzr2R60kHkhDchUOg+
RvvoQv8cg3SIPDB9Z1iIvFDcdwklQb5Zds06rGeCzIl7xmcKDw13gHKNAW73a0tGJUhapCbqUSDR
A6pSSHfmaG+mZxoaIMi9EGeA/maioSwH6aDmgaseu8h24s6+/86nL+T615m7X3EVTlBj/LpHS2pO
ZMajEz/+exvoBSEoRP6I8jDjOoOh9zShKLRj6dtKaw5APQsPQTNztKanF7+uIddH1E+Bp8xLH1Q3
i6qhx9FSHR+x3nn2+7jxshFW4qZRAd4D5IDu5Z9jlVdNKzd1YhwfvHrh8su2NHXOimPrX28X0CI0
WUDfCYET863Hfd66Y61rxy6zPX7TJKbR2jHn/HdWmOhoFPguBG5GOwqghx9POcgjXTPPZr6P6WWA
UTUgOQENoYgG9mquklJJuq42jmVjijEpVzDlVvaI+sHbbIv2ljFAzCkhHcJ+JADX7ycuM9VoW8E4
tgEJNNMv7F24BnaqO3tz/aRJ7ozBLao7+48t+ix/zsIQ6aU3lLxxFMDPux4/hJoYp2AFAQubi2x9
Tsn3xuFGbQzpOsrRKDQazNvK5RpsRnzpHktwC6ACjq6Vdrl/IG6cbrTF8OUAOgEMBQscckPfy9qM
c49dbxuV7cLbVN67N9dAuLESRAVIyn9jKbyp641zUx0w21xzj/UIUqGI+Jw3SzI1XQpwbcBPqBh/
xoomoHqwG6PvkrpHLSUK+i2W4hhO3//r71RDVo9YCm4H+d9vYerPEVBSTfWQIHDHDiQA5bPbOHpl
KnPJ7PQugxVUMgE2pJgNFoLdcHUplF7knbzmFMSOo3WPYWYN50ydCXAnPQ/ow2JMDOhGAJoo1yTj
QNXE9xBA1d7pKcDcEJgciNpZybHZBBrxIxTt8UWZpWtuzaSYsX3jhdEEWqasbohBfr+2P1tZiLHu
u23rnVDAc9HDrJwa/ISN0w8zXm96+rBGDKGhtIY9xb9cn76REwWdUyXvFJf7PLf1xvG71/vfEXuj
ArXJow5JycqR9kIo+tqEawwpFw2pd6q5NT6inrf7zImUmYXQz+RvMA/8Ecqd9DpCrw85LnMXlYEL
MbLAjU7ZMT3NcXqwu4Qfp60TDdmCoFNM/PUSAnEUWgNc76fypWj2woM89/TTPYKngQPFBDOiM1Sx
rw3UgpyI2KfspDuh2TzFmHKaiQZY8CdaPr8jC0jaKFYLxZlrE1VjIDtXhvqkAGWaOT2a4RKVcFzz
dr4CEZFIusZRN+fsA8xzysrSZrA8k9oQfQCVgstp2WYKRnPLNnTzSGpOgyks5Hcddb4M0ov5E3DQ
u3S2y8b6CXgJYJKpghUEq+g/rtcbCYks+EMTnCUM2f1o+9b6wJp/ArN7zUA+BG0pEtsQ8ghJf3Dn
EIST6/DXOrrcgLnj40KQd21dlPq0HXxYb196NNPBEmvYQUban5zkj7NbS9/d1eGna/1jjfFUXBCn
YsvXwRnKRpDq5jC+BblRU2gsDDTp9v3vmQVKw/FSa4jx0cRTgf9hTpLkGknjdW1wrki+ijbeEVne
ugmBAeGt8qFbcpfaUvKZYsCk8w2rlCAE01O4WpD2MWuMJF/0htQPz9lPl5s+5j9TS3/9Fr8ETKsR
0SDqspoD1U7P7K9RYOiRJuPTVBj3KKQjRgggP30eJTP5yXYJxhI7Z1ypZh6tktbUZ6qDbMT2u0gN
jgyQfSSEbHiYIAauDB72VHNchj5AIyqJUjI8f91/h1NvQBf2xxCzsMIFLFUUYCh4Gn7ys7bRv5P3
xiOdHe+FhI70SuvXrYgJ0d5MTxTae/8Bbu/snwdgcuuKl/twqGO8TkzBnoaegDJvwS+gcnWpHW1l
zZijp4P5Qq7Wy3yPaYfuUdvDHCibZfNN/D7Ie3QkMZvrbI2DFX7PEVTffpMAuQAIiYuVjR4rudRL
zFaGZz7ZiKi698kKXMaP3oGfq4j+h638xxRb181kw9fzDqYM41HU7GjbYsBYQi1Lfw7X/vfMTtIX
M9lJxAqYzQQLBtTSrz1bF8txlIp9eJYfs7f4HB2Lh8Tp7e4iP/vH6MzNVXpuuVJgAVFOQFEZNyR7
N3qBCkkEHsurUntEg5V718wcomj9Q/swx5bxH4yp4AZA9QremzmWnhRVSae32Mt4i3jIexBOmqkM
RAV2S7aC8zDXmr9xTSGqQHSOuRM05nhmO0e3l9tOVMPz4Bi+lWDC93iO51D79EfYdyYBv6OiXAKW
WYVJBMcuApyzG4KzGz01/k9y2XEqWfM18YYvDmRSH8eZQzKJZ+BeKPegjKwdjkZkssFQ4LScE4zg
jH78J3fOeguzR4cEpehlYUVfEsSWW3M5HmbM3rgH/5plS49Rn4/8WMBsY8agodh7b9KJX4xv/DM3
N4Z36z7C0NNv5RsHBWni9XdgDEkcFKIUwVZhf4wgC/+GhBL59EzQ+pnRnAOj4QrzClHCQ7qDKJq6
Eya+7dQurwYuSM5AVAgktVrOJN/S+/jYnBOfzOzjLWMUr/oL70WljfkKwibRkF7DWLlqz4nTFKR9
itdmsg/XxcyNRx0vuy5cdKjyozqNaj9jSs1TtQNcMTmni+CYzfEQs/PCNFah9+g/P8/4fc0LhiF1
i+QcDKaWWWHphNEljMmwSb+LjwwiZt9jiPfFPw/L9FHfdeC292a289ZlizAJwzK/s2UTiqu+cItS
1/vkDGL7k2yDHmn8KJwACEzt2NqPhlOb/IeBkD9bVptmZoMn/Xa6BRQGiQQW9RkgvK4PqlJJIGPm
x+Sco93fYcAsiEi8AKbJdAeMWzZWdODWkv26qvfKtr846andgfF+qfwgrSbyKfi4f7pY7p3fd/L3
gRhv5KNnVekZHkgh4rp6zxcfVGAg/IJcMaBJELJXIALZme53sTxmG+BXSLnhTp8VZFE9x3jU0TgJ
VvXSe4jJq2TXDsap8hET9M0lnBUh/A1m2fP592GZz7zOitoTWzxsjDA+JskxUM34XJucJT7bwkmx
m6W745+bVW0u7+/TNIKgqr+YrkDRETGEwby3XIrStijz+qw/wnC7+kSKVj4lsypwN+IHTFeBh0Kl
g2OoFTOGOq+U40KAIQC7H0dMVUdbFG/IuMaggtXP+OjpfXdtjHn5QZ1mANun9XkwBzCrvRtv9QBm
sqf7ezcN966tMG8tMUos04WVfuFf/Kc5OOzUaYESB8cUzQc6+MpkQP/2Ua9/i81T+UQEX4w8nNWj
9AFypOf7P38jorn+fRob/CklqaLvuVyA3xd9M3qLNv55ZVQkAmfAYwI2prm2+S17aP6hzIBmlkqr
9tf2irIIPc3LhLNwjiGaGELQYtRI+FRcur38MRuOTt80psNQ8EE9HdkhcrRrc1rWI2dKG+Gs6qb4
uJJhiYKhtyK002LEhyZ/mtlQumHXHuHKIhsAi5w/hF1ZC2f+WL2nVuGc3K9y+Rnuish054xNb2La
SKWdItSHUA6ky//z9kTPD2vKh3FOnsKvoiL9Rdl1L8mB36JmMldUv+EJqDUMi2Pw0cDBZqx5RSRz
WsAJ5/y1rwlK+C0ZzXXrpEeQ6nekfb2/lb9h4NVW0hoCEB1Idyl/LFt9xGCnVEWFW13ylfaRfAd2
iyGTxB6hr1Zv+ENpSzBeLctFveiWzba0k3O3qa1xz++GZWjff5pprMA8DROKcJkccXpgVBcReoOF
XWHc1APrTQiABuVr/vwewLTx41kzfn4C2NSAyEV5EVPCmBOacg9xYQ/sYyHqZ4tbLlYfAfj4sPmm
qW5mLLG8Q+jKX1tiPpZYVGpFKGFpcPJtuUqtnnynALqPIF6VzRoDPwsBIz41+KH9ZWsHjm6pIAkX
7MDy1wkged5iPMxlyiwt4OSpmFOXKVJDSyE6IukBEqHhl75OVynUTCiTs7QRQH4bAyjxTcCoAdry
Dn94KONwjrjQHEg/kNiJMHAUz9TgJ/cvs1lMxD3GEo9aDDarMwGeAGCCUnfROaaZYze5ERk7zPUr
VJmRZeGvneyJcgPR8B4MJ5/P75R4q9q6AFF93Tc6DWuoUUBekFL8DlYzJ8HguS5RUkU/jwsqyyot
leW4DExhHe4GjKaWYMTbgwjPWmNfnfu2b+wrPDb03lCIRjzKaj90Uqv6ZZhzCMlJVpg9TzzU73KC
shNm4/m5/po48dcQmICoBXqtiKIoFcC1C9WjKMvDyAsvNajrmocPeT2YP5DN2icYw/LQ4cfsGm/V
DmoKGFqbQytMoPBAEmOChXIAAOaLzi99vD8eXJdrvu6lOLyoj1D0AAt5vqwWZjNzzYv0I7lypYwZ
xnl1QhGWISqVl4S4jgL+sAH8ab6JxFRclYibZeLvGjDCBWA7lAilK/JA8Xn/zYqTtJ95CGarY6A2
tCrAQ+Qv3pIDnwWUtJFgZCbqNhiu7MHLg0k0qKGT3NEJjndsKnsI3Zv3n+M3xmA3A0wEqFBBVYdi
uq/3vGiaIOvcKrxU75GNksrCANOdC459EVx42iKx8VSLHOSOPQQVP041yGohEmwGTrZVzBI6mJBW
fFVJswL3ncM7uA/MH2T1EIFFZg+dt57qgs/ikH+HtyaPrWNSjbY18WEyj+2HYVtGohxe2oUE8voV
RiwpcdFxxCCjCOqDweQhCp6vCgcyDsdTs+gWAI+u+IUEehfyngCo3vfkHFjcYZZ4a/pqgeviAZbD
4BlQ5Gy5oxf7TC35KLr0C2MvvRZ28pMfQkvEZKjm1MvSBmsIyElnsoVJDxY9/j9mAZW8fpMdsPNe
NsBsvW0c+ZgdIXm5MOxx3aBYnK81C+92L37cPz+T2Q5YRSzJI76nHTmV7d7wAQojucfHl3FbHV8o
SS78cWCHixHJ6Mk5bLfPzvfh+9t96fbRnstJOxdGU6d/fRRoyId5BLTMQH7Alo+TxAjRti3Si/uW
Lrh3wY5mv9ZpvINVAq2FOg8iD2wzkyQNuVC4bdmnl2EtPzVvYK1686kC8ZI7DV+13Z3dZxyphwhC
KLk1KwtOHdJkhaAOoPhaEaPITN5TdlKdFL6UXnIofsr2uPGcZwFNuRTuAIH7XOhDD8o9c4wb/h/S
vmvHjaXn9oka6BxuOymHkTTBc9MYjz2dc+6nP6vmP9iWSv2p4L0xgG8MaDWrSBaLRS4KY9wlMboJ
EWqmy/RpEKzU4lfGvtqoK7QhLCW7fFb2tds4SMcswnP2bFw8B4RurxomLu65H8kzy13OBH7YgKsl
oHw2b4QRVxjkm2w8woK5tFwEroJpY6Kdux4osx+r9YxO4QQiTXNQKNKSfGtLg5Iag6zm0eWAgmbn
JJo1YybXXbsz7OYK4c5alSFPRXEEgvzul1b/Ev/GUM5N8rO3/Z0pLcfIkVch2iufUUrBGmw946Ag
F8o1kOYil0HKU8hZJrUSLp+XNDV7HH3L6olZkXxnMphTgLo9oCCbR5ocqAMuaz2t8VM/v2Tb/ov7
BNhL+SJ+pOvgjIdlW1nHnjl9gdvo2F94hgrf3c7+Dxy1dqSWS0Ry6Hb/uqqvcn2MAH4BR/1rYAVn
dZs43DFbhIHJMlA6LCVooGbFrD8k7FBZQR1GUWdMZSvzOZRTV93yOU6tYULetGfkJ+8CJBqIEqvs
mzQtyim/SCh1sfxN/pxshHWx15csJ8CEIhZyFYupE1/oIuqxL9zG2xWr5IDZMNvghLTh3764fAuF
5zHwysB9o3DkFgmcIlLsCUJ+6deyEyDN/LN4NZ4jMnDoqERMtoy7rAvwkCBAghmBNZ6kZWoRK1yy
CuJQL9IBycL+VD/ph/gSbKSv8MCytBnNuMGiVrGZuNYPuKS8xJtw3ZgeZmu3ryxWf9pZ0QJRzipQ
9QGECgAJVslRWvIH1EczDGpWDqRU0IeBuBWkZLd7FHpdLMZFWV6mz/5D2gc/pcoUX72Px173LvsP
SfAEgTQH6D9IPpdyTCK43dAEnJeX5A3PzZvTwnWHjYlzbu+Zr9bTkoxHfgw5s3bfxQNo6wKPLpoP
bgVL0YXV+nxdXtKTD37/Q4MKZlbNyd2tHRk3lH6Q5ivwGYFgkALhFCFXg1ytL4S3+CcINoaf/u+s
tlTMfpAhHQ/uj2Kx1HoMHajsJ9FcB2ZrKja5m5DJxWfCGv9Y7rur3vc36SgHJT3h97lHbRqnQNe5
BpcgHQR+6clGN2rmChtMGFggk5Us1Q2yBWDJN1YMNyYS138dYNDYVDzTlh3aWAxgg5H2FeQpEUY7
VSt13R1qF+G5m68+cje1X3hbdxOHxfF7d/+j4SmHk3SFJLS+314mF5wQC3T5I2rlF8XKS0xceFwF
FV+a1aPAojiJ22GfrVn5khnvinAGuUrSYYpHSnrinNJHahC2XXvxCysstrXvqNyGW9av2c7YsnR8
xuMRzjQdT1topUOJFyVwPcZawiVpi/NJMXfRWdktMSN++fVYpb6puOltvYahYjR0l2sZFwFmXERb
ca2clU9h47qYo64eq6W3XSjv5gK8tJ15WhlO9OFwq6cnDGp6f2qRmToXmPrx9bfXbLLX199EmV6V
1k3W1El7EeNN3e2kwloCxQdhpEHmP/TgsvkaMUMjwgD7amGJJ/spYdFlft8OqIUBVQZu1+hiRERJ
38xqo+6CSW3ry9v74SdyRZzZrEozO4JQPjRr3PfJnR+3JQ7DRXyw8JA/dDt9U7xyyKXt92tnzZvr
j2T5LDmYUAaPgdFsAXKNI64A//fXk+l0q6fHezpnqqQBGjENqmv5u0CqlEq+Ekmi1zi8GGZxlDE3
84zBj8+q3SOlKDkYpGFyK94WENNxq3qTLcplwAgRZs4FjPfAvQtl2ShnQzLs1kurRSQaKDFuL2jC
diuMO0d2/3ucAqYUoGMK86kraJBvY4aZzZqEcXevhgrdgFPHqyj72dQGQXuRd/K6OxeYiOX4a3B2
ozXYEd+Q7h8WpTtqLA9NX8NoXOrO2YPy0Nc5r7nUToUkSkBIL5B5jLcKcu1SinPDM3M3w3wG46KZ
IqMI9q5og4Knz2Ij9fwulwDPbYott9f2xml41fbabli0P41jsGPRmP2PXSZDxxC4o8Ca2uUKj8eq
P0TtxRvM9CU+FefAnZaGlX+C114NTNTEcD+ky7l2eB8lW96eVa55H+Vgp0kfHhwyofGhnIUhFa0W
aXxzGbagGFgqsYnG2WeVtbKzG3sFQwWgwlRlKDESMBjpS/rk3uLfeKjfyufykOWM7N7MPehWImpJ
pzErplAC1ATOqvcJa7hLQFOGdPWG3w47ozebH489Bj2Nj4w+wdsM/lFJAx3qSW5tVeMnIS1T6A2Y
eqof3kr9ka4VZd3bGCMMvgRMxUtf/cxUWZw9dykCCpjuc5RrniMTF5uLjKO82qoL483YlDthNLmv
1A2PzDojcmzeuHWkTNHyAJYAQh+C0O5WUnkcozJV+uap7O1AQGIkzzBlJvEcFBWWZ+0Xsm0j4zy7
P8rB548CW0QN4Mkz7lmePUENI38a0KVqCtqya61gdJGoxdQS1cZkse6lY6gr2a9bKclUJbQJEAIh
NGFTUiJk1+WxDvgn4SyCCadfiL01gebjS2gZqjOHhPgYeTw8qCKZR4WFcppMBmoexid9l1gVKMJe
TrliofCUyct4Z+ikJhO9ZQjLSTEHPcU78XXdSwxhBF8iKolw49QDU9zkjDh3ZrNEmAMsHc03CABk
yhSiquWFpimkp9HKJDtRF6mVJ5a2qNZx5ZSenbwxbO8usIZOIBkL0gK8SROGzluNLJQxx2NSitHM
pr6r8DKJP2ETuGqPBN6AYVJWKSNMYKDe+TMKlQovvVJJOInL45P6jqFpv72jvIq37dZ7nf5aQYh4
mH2AcgkZNa6UeKRjokEaFmMPEzxOYLy22JsVCOm32QKVaQypiLO/1ftbMEqqLlCyaIoAVuiH9KPf
o9esLu3EwGxeZd2gpDZbjKbNjNVJkHwLi4FESFmhGxWBOp7ibrcw4Uqt9LLIP21+jqfoTVHX00IZ
nHwVfsqYaFoA9LGgdzdgUq0PPlQ0CKN2/45zU+vGvhP4KDtpZ7823QHjYGtWP8sMBqwA/fyoOyE1
QNTB2lZJHOqykZ3AG8v5W1Xfpj+ED8kKNJPHZGE0I1QLZdevalfcMqdA3McVoKiHDYKmGugSxLxd
0rGV+FBFFf2pdIptvk9W8pP6hL47sG3pq+nJeA9O/UVZeK6Mx1xjxRqaeffURyjyr/EpD1oVfjZg
B+STaGWrwo3X6aLZZEtwbCK7gV75hb9S3WjpH5SV+CQdYzd3xSVGDi5Y77v34QCZaWOA/Bw8GnB7
dHtwqRbFUIalckI54VeR4/E83fnbdOsfEUoeWK/X9/4PbfS4yWMgGlwRKsQpXeZHXa1bkVNPb0gf
vsugZgV//KHY6ZM5Rcy2rfvIAwMtUZeC2wpxfQC+3ee6K+uqzRPj1C1BKPaancud+MNz+62+jA/R
onaCbfabOTj87iyBN8IdHjckEFqS1sBbVK/gI22UBu/UKmYIvkcMQPAXe/X5sZXeeSMKhfJGQuIV
aQ9O0FNquq9/7cCpHyc+6SrXq7c5x/Mjfrzdj0hRHS79EUWNhYnCsMVjMe6DNAIFOlM0veIEBhfd
LVSZROLA9ZJ3AldxZXKfhpudvR/8SlLMKLS8V+PIrHQn5nXjUdFtj+4rtNIR7mdMkLiF9Ebel1tF
8M/c0t+EnY3h8oYzoEbn3C75n9VO3+evyLWxIrW7UxGw0AewSaDxg5Av3cIqfalMgRwE51R2E86s
LbCFSXgwR7G9U7o1I9aY0ULQZoFSCsaNcVJ0ihFF00bZZ2FwzvD4q+FZR8KTlYf5pe9/u4GkJwIs
khi3CU8K474Vq8o9tfTrIDn7IC5aqL8rJHBeg1cOHmULIubfyq+B8VR2JxqFSC3kIHo+hiz4yVn4
zPB8/IqBXPU2A2kgi37m7pSigChFkfuh9HkfooVkto5yQlAtSsvH63dnxxQG5aNGscNQnxjCdEfD
Qerg8a/fmxf189RBCwJ4cH1J+Pngku9RKG5r+1hdtm+oU1KQdYpQqMhyHuSLb8yLgqROt86TPL+e
ANk7P/vnRERDpfLk6A1G9P568iSGA7m7I1BoZA+vXJXBd5NWEQFBA6gjV3yMWhfF3tPOOMqsUXRz
WKD/wtGNlmbSR3mLJYitUQq1iL3CrFGUN4IU+nPEKNclh/FDzPYLYji364izGcERHCMOS/QC3aKl
6SSXZT/I57f4A8KFp8BNXrMX9bP7iF8fq8l98h/NRigjICwUKJYFt8YtllRMbc3Hinze9BbG+fpL
9GpO6KAMwLc9WD/qy8cHsqJ4dmB1qN3b8i0wdSMCe08WN4Eko1A/VlFNGX34q4BhYvdRzo10eOW+
lY6XM8ysmkSA7IpzsfrpreKFseZWID9zWD1p3471btv+WUqUCt6CoR0hCIUAS9lVSz63uoN2knyk
uZt1uFUxj73bq579951+iJavdhC1lbewST4ZEx9hIeMX6SKiIjV0hCdtx+1Q7uk81pa785OCotyi
UZSJEEFpz3b5tOpeONblgPX7lEvUhKGNG0+Qz+IT5hxFoh0cx9RuJ8vHuMAao6TQx7FWP6fRkUOW
v5wxOpg3uF/xGkPmZ1H6WEhcP/hZoJyrLWdqG2/bON4BerKoNyz6iPtomKQW/2DRVRcROrdKVfHk
M78YtpFtfmJoXOXkW1bbyF1pCXTjBohSyToIJ5kLNfmsnauLK4FufMP/kI/ZBgVh4A2VrOoZxZso
0D3WrP6tmQPoFpvSy64cpFFODfkMviZ/4x2P5rTg3pXFBPZzPzCZgDMO5UZWSjnLwPBj8I7JaJCa
MEQYVK0LMjL4sQXc58KpFaVUNC0wd6wcOBn1zdEqO5Y7vBV7doUFlazuOVi3ryzO5PtY5HYdqdMA
hXYVevGgmPoiN7eDw7Dpex+p4C6OWgtQ3AgKiPKpfQqNJCWhsnYu3vgvzUXvieZwNWajJ4h9UEEX
sEKTO4GQe/2mJiSENCiOpDaqkaSgkkYxQAUdj+cTfyU4f18eQzBwp8B90wBFEE2fknJDaISdjDam
lbwetgPq1eotWGQdVjnE/ZsQhUQtnyeVoxbLSnCpXG7JLTH7eF3uqiWYbhxvKTyFK1SHrytmTor8
7M1hQ8FSixjzUdj2E2D7dXAMl7KVHYWnH2inWekut2Io/d0FhgKjlD4L2onjULhwifcXPzbl8wQy
xmhXLln1KzPKeLtvlLKXIu97mP0RXLilvtBcf+39UhxlLaCmMGByO88q4pWSUPFqn+pSkGQQK9wf
hNcMlQYsee7ixu+FI+TxGoo1wY99ezZnkpEoMS8FF9B7O+raXw5LaeEdcGVh7NCd8wMQKQglpa8I
G2l9R44nV2O1Ci+5g7pnVMwntrLpNqodryaLMMoSevweNTMvDOB71SAzCVGrjxZ5kAnRkXGbY3aX
V4jRt/r7JwU5rORLW8gbVv3UfaGEcotE7ZY8gMAq6YDU2B2KvNES4LxKTr3JWQ6RaPOtad0CEbW5
ulgEfR56ExEJzPj+/r07frq6rexGNzj5P5AWZEU9rCUke3uFV4zRxBUN8EZ4KsIx2rqtjaSE8Pdm
DMHw1gF6XtKGSRMahEkql5hRFaEOsyUdq8JePwhOgBcq1jyd+8IasllXUJTi5yFKQJDVji6lU20T
t7QS+73DUOJ0GTrDsi/M8Sge9EO5Uiweg4XH0/D5q8QztvVYPVnfoVIXgChFaW/Z4Dt6sOwLsIxm
qz8h3clbo5O5eL1fhKvebd/iVfIS7Y0FmS4bu9qKqVR3oe3tgqhUJBbopY7QAR+CGTA2nuhqizs1
r58/IrPaVZhb5TmewypGvU+DAhSl6vA/GHsMwknKZOJUzDulh2Z1rlqZ0jawpg1mt+s2fyi3zcfa
ip6KXfkqsGiH7h3rLS5lQSmIlVD8Blz/Q0ZFmSggm87qKL13rbcYlNUMRRCSMjtiNRyqZn6qtndO
3b+m/0cmF6O+QCwE+nGULtMc9IUnFFU7oruEX8hrb8GvMSAOrwW1G+KJol14i3pRLYX1hFI51c1R
gd4vWTy099cFfANagkmEhvI8fM+tg+gnXc/Vvkgv7Ve9R4GetfVX5afwHO2E42N7uQ9vCYXSN1kU
yKlJO80tFF4S0XQ6pdmlAu3BZAs4sPSViimsmWmskRVeMksgyMdT3hZ07jKYUJGZBekXdeJnYBwD
nV6WXWqzxNXVdwzr6HyQGsgj6wiZceyAAmMMbnlkgDUVxihaVxaNl2eX2Dqyrsb3mwQad1CToyqW
VI/iAfJ25eI+LoZJHGJUdtogHxwxOMR2zujSR33M402603yChNQ5GA4QWKAz4Rap9PQuKacpvsSm
rY1uZyHjWhHOiccw97oAHNCL4KGfcMKBWesWh5errE8NIUHzEorU9pJdo9EC43GdaP8hLxOQYLCi
mDtdoBAp7VO7tps6X0zQdFhsd6G0TnsLbKhWObmEO8I7MZ/B7s5eMgoJRyEe/9H2BqbaWxmFQvdG
IUxTVFZpprzeobpo1TjjxX68lncOkYKhBEu0YEybNoEFW+nzj/MXK199HxxRAJTHrY0iSPwCAN5C
2zTmdi85kWn9/UsGBUM5XV7rpqKoiRzok4ygerq5D5AdZBzb97kDCocKH5Rw8mojxbY07uBCJNf1
TXmlm76lrSPU9z3enTnbxUAsFDeS/lq80FIW1VW8XoUSgQPVS7MSf9c2uHswPJnFIHcXphO5roAo
dQuGKRr7Ikwvb6WJ3i3UmqYuQ9Xur1AEAwS/eODCZQBafavSKHHBhXTMgeEesGyrbbw9PzFjyRlT
vUERb1EivSxRQQAUcAoKpissUbaKPOczWmS/nh5vz9yiIZGFFya4blS0UMowCDp6AUI/u3CB+ZYP
qJqJfHO5fAwy41QJdx+mGpDmE1A53MqTV4ZUylKLs8H03qVDBt45vllYNaM9ftZQr3HIul4F+yj0
5jguA87b5JnGzvQvTWKuz0yq57lFu8ahVDpPpEEyQuB4TyJ4gtQDLoEOQ9WI17o5uqFp1xiUNstl
gGkfapNdNh6ZHpr8GljNd7OWeQ1B+TWu1vLOaGssV7ISF7zFOdy7ZJ0ZT6ZzR92NJGQ1r3aFnxpJ
CQVIEqH3wK22ipnpK606yRmqq59Zt/W50+BaKEqhBQHs4mMNoVIz/ohD02LVupOFf7AxdP1jImeC
WoEk7NKsZDtaM7Z91jtffT/dhFpkMqmzx8+ra68wFUc195W1/DWiRb58fWyWLAWg3861SvW7KkBL
72i1lmama84q7XQroEOAGfzOBQPXclG2aQx81+VdRfYFgYArRmbshi5nM7SNYZp0GBr16sBVE5QN
E/bOHSkCtELbZ20SSwco48yTYezHGAtXfkWuvPptbFYGuCKc+DwuxY248e2Xx1vFEouKcfqIU/xi
BKAdnn6n2/WSJRLDbGjGrdxLeE/iAfAmo/xd/gQlw+qxCCwEyg30Rcm1Ew/D1HebyR1MlL6wbJ9x
ztCHWSD7Ezqqsfk96hbLReWgwSswGSfmbAzwR5NR5HXrz8Y24USt7ogmj1a3Lc3xV++ulzraQn49
XjKGM0Dr6y1U5U9yWkkwGrQlRMbT1nkGV2tvyq91gIYUVnEL4/zEQIhbuFaqfYHniGtzbUXHQ3UB
BodkXVisJZwLcK6XkHIGvugLnl98OwMFlC66VbmTrSyrjYx5mZaVWIx1JOv0v302induBfNrXc4r
iZhPbL5jVjA4hLbP8YFlRI/P7LuhNo1XRn0zYv0w3UJe1eDqWDIEeexFUVN9Kwjf84MYVtA93Beb
s34MNpZj6ayeGKYiEFu+OrKzom56ToAg/JeJ2dyTZZE56iwv+tgjYOLYLUqXSQIG5yCM6i2kf3QL
z9GHwAoxdrD7yECHon21W26ROawL3TwueZlDSgFTsKhFjP1q8DkugPdGx8+uJg0vL4/3ad4R/UGg
1i9Vwp7n8yS7COf8hGHnawkJrGjxGIQlBrV8Qqn0Fe8BBDptnHp3KR3/GwAVSvHqECJ5AYB0MhP0
Qemf0fNjhP+haP8sFJ1CxqjhqR9HQOx6EHtZ096RMmeN+UOMWyhZi3sH8AeHcqRe0CGuyuIMOQL+
BQT0h+fEYdgmY8/p7k/omi6XDbSqB2EWOn9eB2dd7Bgg/yNk+yMI5TmjolPGSovgYtBSm+IxnjPj
RW1H+2TJMk/i7R+tGeU0k75KpbTB1TDabsCA6uoSCIl+TLvMWrKSU/OO849UVDwllE3XR0qIPOX6
DUPHzwxR7l8qvi9Tf36fsvjMqEOharE3Qr3WTEG0BcUU9ty+tnkzdSsTVEGBfTrFv0NLG0wR0RXD
IcwrOgiv0U2B5wKeprwVlU4pgpakR8FANawEU1vigQR9FRbrrCMacLdtV0iUW0AxaZsUCrLM4u8S
zM9I6QTgh9oMO/TkMoLt+avdFRblIbQ0S9Kwg1QjarB8q99+WE6yXH+9SIhSRIbuzwbdf8Doqnrk
xvop4wAWrIKzVbqPXdGsN736dcpD6KWRe3AQ2eWF9O+d0s/z49+fdQ9IhZKuAEy/oieslahkUMAy
jJN7sO10iaGHqYnI6jEI2du7vb8CofajKMDOKwyIc/QFDtLFMwqQ/huCRAW/FYd6uMBHiB28gaIR
qtUs+CUjPJzd6D9S0PNo0R76/6Pe0+KJobGzu3z101SEK44h3p5rLJD4AlqpNcaRLxn7zEKQsEVX
oVPRFEaM2lm4MrwHNs7ZO/1HESi37OFlTucMACTHDs3gDvMKPe+rrhaJ8sZonOrHQIOqtk56+plb
R7BbbiuLIQdDV7+p564WKjEqCUhAGZ/efhofiDB//SdjoF1uAOYLoRUBEFzQzr3AAO9q8Rhh9ti6
WijK1Y5jk+YKXnIuycp/BrsIM908e2+5AqDsWc8LrkzIPUlevFS2tEH/JHxGCCaP/yQI7Vo1uZ+i
uIRZlHvfjC+YjP338RdqoEH7LkvoZNXo56609HChaKQcYQtu5rk1umbmszRqLji6QaGO+QIV6wb+
yfHgJLk/BXMVrwY81Yys8H7Gxm9wyP9fqa6Ql9nAE2lw/1+RBRtZujujWeg+xohhcPTgikJX/sSy
lAUgastxE3fBngSSv5Kx5fcV1agTvIagFmvCCBNd4ADhvWNG08uhcOvnAvOShBcr/hWYDGufOf5u
0KglM4pcmJpCzS9v3s7lS0tG40yH6Kf6/ViTWTiUSYJJuG+SmuCgLgYjfPaWt2ddvFgYlFXiDOEU
tcPKjZa6wJREnOio90Ez+uWxLDPn4PWa0ZnmuNF6LSY4dtWZecdMJsx4FxAw4AKM6gcUCPDUWhlN
LwjchLUKX3pQfeircIUZSxEySyzzn0tk3UBRS+ZxvRrlIqAUlGRruLS4AdgOoQGBM5r8KyvhM7tD
fyT7PuGuDLSOpDaOiGSKabic1Vn72P1iHC/z3uYKhIoYQVgytO0AkNiMVpvRmfbIkzwzYiEmChWx
jEpjaAEPlNKRF7t4U1r+s/D1PL4ygFhLRsUtmFMTo1rhe8naD2Gpnp3s/euxPosz2Sv0wxIWU9S/
gBqOCl3yXuirXpPJFdnbxftiNa7Tvbe4eHa4C3eoSNj+GF7GbW6jHMF5jD0TbWBsNjjP0PWNeh/a
lrosQ9d+JeAGKNjFZlLM59C2/xsEpQ+dhuudZPQkLyxarrr9OLMKpuYisxspKGWQOFEdxYbPLnll
vpXgDpZ8M1OQD35idRDNWewNFKUPbSPnulpBmtqJVkVivaGHu7LKxCJvD9qKxUoz4+tu4CjVMAJR
6PwUcBv+dx+awo/HezNnRje/T/CvPAJIN5JmQuvmZTrgpVurLPCzZObyJV+Kp8dQM8HBDRJ1rpZ4
vZd8AUjjQrR29UL/XP43AOoolWOliiR1Ig8pvPUTnF8MAWY8wY0A1LEwgP49yyKYCtKjK9mpEvNj
+cUIB1jmSL7hajvKPhT7NoYih6iVdcfWGaUlK+fyeCPAinCLUcVepeYaMNqvXb6Q7eLF+1vOFtIC
9I9TwdDnW4RYwgxwj8dOeM9gN7n0hmnltsU4Z1hiUDbvlWon6CXE2HRIVj/3f9v2S8lA2Xki1API
x/CikJu70Izsk+HErOldLBEo427lIvOHekTug8fDXGKXdsco25uJl292gjJvj8PMLiEh7iNcGxb4
LZhzN8leUqmVGwTKrIc4rEXPAwK34dc78nKAbtXBfQYbGqNm/bFtYLrorVbxyFNPtYYdKUtTNy0f
r/HlkunfZ87iG3koKy9yDLOOG+zJG+4XosU7mlVutZc1I6x47NdBYX4rDMYQ5FImQ5jLqjFZgThj
pegwD5YpG1GCH+c7G0ToGNeya0pmQpWxUt9Hy5WvytNUrvsA/rC3JPed1EOrZniMWFe+x24XbJW3
K+XJWqB4ORRMMV2XP1u/cofhdGcRMHsABPZgfZPv4n1VR19TJ8FINFQU5ZOpPJn9L0YUJJHvvDOU
KxRqx+tMmkLfEGEoS82062RZ4gbuNiBBAR1NDjK9xuoWPOpbcwQW8V5dLBu00LSvX84Hf1izcomz
rufP19AqAj6YUOJ4yByb+Xtp/0CjDmNVZ5XwCoE6BHIxz/3SA0LTmIbFHTc9zPXxiT/r3a4gKNWI
u6rIxAwQL9g2FSi5Zz5GYAlBnQIRHkg4uYGOJ5Xthqa+DTBf3mKoBkP/vl8TrgwpaYNS7HuAKGbQ
mbXT2cbBjTQ7vzwWhoVDHQZyq9dh2WC5Ruu9mlzDqibLUZ4fg7BWjDoPqkEPaxW7ctlUWxf1eXb1
UlmPIVi6Sx0EYdcPcd4DQju43SZasjwbS62IiFf7UatabpQ19qPJMXakAa/O+bEALADKFRjZhLdd
+P/LdH5TMByEWVs865r/GMb3hfNKAjkagjgNcKEEs9XKMN/i/WDiaS9Z++5jSRhb8c19dQXUDlLR
wEKyS/aZmwdYeviLYeP3RP4kELuShTLymmtbtRWw26XTgH6VtxS8rYBrFo+tITpFusrSnpzKPP9i
FYQzNFmkbF+RgxbMS9il1BTsOjJf172p/Hq8fgyTpDmjxqksxqIERrTqHf3lU1iA/fr3f/Mv36/A
V5s06K1RgPKTHNRKjkZrMNb+qPb/EYSye8krxwTtkrD78gUObJ+uwIprsUpU5l5Wb7SBsn0oSjN2
ROHswVi0LVJYq+ZSvsWu/HMjL1lw33v84NCmXyej2uv6robyvXVbQXXC7e4yOsUxHtAzNKylF8sa
BhtyCrHzxeXWv8xsXGk/5Sqi1k8UMcIHoDzUX/pr+aybZ83W/82N7Q8M/Xwpd0OfBeSwfuMXm/G7
UGP07fznY22fz9NcwVAxwRRoWVF62L0BRwNqwX59eFa2YNjUXAb/Wke+I7Erfcdgr2zUAqwZ6il7
RwlsT7eRSsPjSiDuME0T3oPV88mUjHIWoRdq+UhszG4yM4/MD+TRQncJasH/uITy7eEU9FE5yiGW
ELfS9DlcvH5klnZkZdQYvo9+l0p4ztNSQfkuewUR+KpzWK2UzBWjHAbazIZUGQCxS5euG/3KMGuN
xUg6KwZ4akl1CWajfFOVXGkCRkSWAyaxIFIAb9KPHKQP6jL8N47vCoOy0CIOVU5IgFGJdgz6ImEt
v40bVhJ19qD4g3J3opeYW9GKKondoh/SE2rRScGrxpBlPh14BUMZqKr36aQhfrvYoxUcDQybxHzL
dbNnHOp3Y7vQQAiCkX825psh6mpjQFqo+00OnLhYYOLDO8bPgi3AtByQmqzW+/qyiVacq69rE1PV
YLHoWWIXLBObvHPuVx9B2WwO8ha1CImwYr7xn1oDFVY4Q14Dk1ukNussmVf4KzjKcqfAKwZuhKJs
dmKF6l6hI4Ui4oKRWWDiUGF+mOZ9mtcaudqlWL63zvbX09fXYz/EsCyafLpKuyT0eYCgFat82Yi9
iZsRGjIeoxAf8GiHqNM+HIzAA5sWylLI/PMejKH/Kta/2hQi55UijlkajGVHFFHF2EM+ZGUvWBJQ
3iEUG7T49Pj9Af0Q+4z5tE+i3wcrRB/cot6MY6xghb6fKt2fvhOurI+IPRyTBUR5hqAXkRXjIAh5
2xetw0Tm4mSnilkDz9As+vTuBtXLPR8SpSaYuKzWDJ5eWjTKcofgCGJ1ftHhZRStK9rlsa4xPCzN
08npfUaeYskt3Dhzh+6iY8SEGrBmCM+KB5IAUu+GQmu6iAs9WBX8qwGn0740m3j1HLPn1M5e/64w
yF5eK3UfxlzfA2OjLrItvxYwPXiUrI9/d8/U0cMKnhlwBNBd4aIWxaEfhjn26gUjGF3+BcMXFbB7
sJzn7D3zCojyaWqXtnXJY6AaPBqoTNEhxyq1nWtfAZ/MH1moeMTPhElIppiU4giITkdMlf49WDjL
7cBkZZlnde0Ki/JrQzOMoELGunWxtQcbB24QIWaHsE7zeT34IxLl3IxJnwotAszbZE/bo3pot09M
lvlZx2Dw4Lc2oM2ySnm4upvGJOIy8tzfuflH/4G4FHNZx9yUXREDYh5b6XyE8gdOIzJf6XYdgdWZ
4wuMa7Mmd3wBu4h5xMzvN8FhnHDz5+gVEuXxSiMzukgBEg8a+0Ngy6AkTiEQSxlmdfsKh7LWYcha
TmpKlLOAC5PDOcf9i/5fQ0OVAkhESZs2/cjf9nIX92kFdQMLjGqRuIOkm9nV3HOn3TUQtWSZ5w0q
Zm8QM433IciiO4yO2f4czNIWP6ER9ba8NNa/2ahrVGoBea7x5GnEAkrm9JbiXtmA9a9DTogFNKfq
10BUwDgIHTeMaZtfNOQFkx+yVZunzJycal+szww9Z2FR0WIS8X7WlNizxkUENzoCsSq3xkBm+Ar3
MdicO7qWi/KuythCCVVsW0dYrjBS/kdugz+R5Y5Y2kH+/8p0tVoyCjUADIaofrOFgY/oAOpQqHxn
NQ4IuH24QSbZCwuWcraoExW0xqiJg5owvQlsNrb8ITuo322cZD+8Cy8qeyjFnFFfLynleuMEJbxx
820JU262L6OjuZprvPUfgeXjoUzTLV5x0iOz3Wb2HLtGpvxx2EmDrlQQt8Iqo4nLKjZgMwHnU7Fg
EjIQJaSjzz9Yd1S3UpqoYiITxXFFwni4dYWtaqWKY45nlvbMHWbXWJRvwTU74hq0ikBJk1+i45uf
vd2uvM3TY1uYPWCucShv0vdF36gJcOrE/Jk6gfu7cbK9CFbPvx44T27B11CUPzGmuPD7HFCTK+P5
f0A3GaYqo/KPGdzML54sK6C/xFRh+rk50cKwCuqRFP5peJPBVGHTKXDjZg1jmVf7f3C+z9QrE0fE
q3B++41Tv/eu4GSLf1HDaGCWnYhzDNyDGLZw60U4XeaaRBuIHqD/jqwZt1M+2AT6RJ9o3dZB/4G3
cgxsxfzMWxy/N7jal6DbDezIzbA7R2XxHLu/GPo25+ivcSh5FKEeg04DDvgnP2uzM8PV6BoLAY+/
vs0sOJ1ThCs0eoOGUJZTTwQaRpGYP4fN5/SyZjH2fL9aPFg6ujJg8vqqDIhb6MHCnpqYMnbobBUT
8nDFPpwm28Xt8eivZNkZvqLl2lix6GtnnwmuxaSMOAl5Me14fMHUrZV887x58vctxhbu+xXCHt16
vIdzJ8w1GmXH3tTGGjcBTUHnOxIJ7Vvz8Rhhzq6uEYgjvrKrQR4HKCmcuv+B2rYusLTVY4D7KTHw
RdcIVAygiSPfKDVkqGyREKtMdoZaZM1UVqn5tvOfMFnM7N2j7NvDs2N/rDPri+Wl5q7G159AxQct
pxmTr5CQBz3vMRKpovnF4kRkYVDBgBammJZBQp32ZVU4jfPh2ywxZktEr+WgPEdZZ82oK9/qoGHw
xiU0Q8ezO1R7PPMb4/h441gCUe4jSHghT4n7kA4ugRmsEQ8PjzHIbzywZzr53Pi5V48NzikkYsQP
2UzBZQ9OUsYJz9Bx+i1ZHCcxHEKg9FC7ARoYWPuv/yYI5RYyeah1jsNi2SGCTTO2JitGxRKrrm/W
H2AIiq6CxU5W6CuxERVCnncYXv4uudMqPsrLx2Lcc2wSY/0DQF+CCy7OhJAMYrezwHHVtWoNICLA
QLLcrHCq77PK+n+kfVmP40iP7R8aAdqX19DmTXam7VxfhMrKSu2yFmv99fcoL6ZLjtQ4ZvrrBroK
aMAUGQySweWQiR8/mZgfSjCjScVfsZQGsVbC7yYwcheiYmB4ii5VqzV5xywP/ymP1FmJ5aWokgxC
RPwsmxy2RIhPqZOY6rk1f4VY3stPQ5aty9DCbw/4k89p9gN3GCvaJw86M7Vth/XMpYp98Mg0WvFb
bYY8uZw3cU9YkeaiL8YewP+mREmUk2GMBgmUFGxQJFcHy5H7izW6jcgcaWGRooTZaeqlF0Jx8lBO
bCXebjNt7mVWQaefuSc7yhFiYWSkZxLOrE5WSNdi7ZBM5N+CbXajw9IPFi3KJSKgzYs4BUuj0wLH
Mw4BayaZ9eExwpgEK0ezWFPWZ2dFuce6U/IMaI4YNwEKkGRnO6PCQ/zqTq8CtOxtLyuUq8zQZVz0
SQV+CnRCrtewnEX9jrRmypgUGs/xiYSMw2HtoAGt83Y9+qn+TQ0T6ch/yFDc8bJUAPBOnvI2Bmlk
ImyLd/WDdbNYzFD+PbkCIlUIwAy63EoSvk4jgjufaM/AvLsvt0WHNeOH8vINf+XG2sAzhLcz+09K
dtOjihX1Lb4U51KbXPPscCqjaIJyOhwr3Xm5BSRZ+F7JZin6sjf5ezi0h/c1mVNDkMkfLKe3Grt+
Ktf8qf/VkdisrOZf9G3OuKIrSlx6vWgXH/fqdcxJsS/Q75gzkYe+regPxZaxOAvQlNNuI8rKChwg
KcMSGjcBrAnOa2SZz01kJitpFTriGb3q6/aY2j5LCRc1Y0aXsrloCJDVIgXdCjn+9/LpoXx4vK97
06nf44wytQX6+mKlBoWt72EkzYSlZZwQiwfK8il5FQwlDwqSk1rCkSe5+8iaC5tu/C0XCnasYZoX
O+sAzUynjGU5uKYXQ27O1prljKbPu/fTt0dwX9g/Y8bbz6SErYzNEAaj1AD7onYyr3NMVlmQJQjK
pXUA6+0CGYL4OD6wuidZv00dpNpfM7XR8NuZyUShX3iF3IqGtumBwTWCgh+XrGNtAVjF3gVwUafP
0/P9M1jobL+lRNn1AtaJaycRJWQNfNmObHGJT6pFHPN0zN3tu4U7YFs2BuRsRt/ad7n0njJRlt7H
3F9StVAAz3nvnqIn3c7MP4AJ9qz2cAwtDlDO5io62WZjnVZ7bG03A8dYf96XAOscKUeAbTYx31b4
COeIDB7Dl/00/7fSpcx/0+oDNpnix3vyh3XLF5LF8x//MQumN4pSB4HSnJ8Tm9tnbvGREoBex08W
x8Lnv3/t6aGw/0TgP9Z4ioI/Voo4CfyBcZSsr6Sue8nVvh+V0OX/+JcnyrNooR0byfAnUwWUX1bg
fV8BVXp538DxWdQN+GqFEMIYu/q5rU+/1RHqinWCP2j6pN3YPmVKJME2DWc35V1rkq9K5/VpIO7K
/voPD4K6U4Om5S3Hg6WemIyflliHTF2pvkBjYKLit/FoSEqSPF7cjX3YDeRoWo8N2a1+mZ+nZmu6
1oR/tZFiq2RFdYxPoPKw92/Dd2bkfzaCPzbXR6GAdv8R/GzfG4IKaGw5nr+uiEjsP0BKv0+N9eW3
N+Q/+62J1uxO9NJFjNsCH24dGVHzzxjpRmm/33OzXw6DWqi0CL+Mbh6S2MpeAeZpR1i7lkQWHcr3
Ab3hwtUp6Lw6wKIgxDtw5rt3DmwZpZwVcOqftzZPTs8rFjQN48p/p4hmDAZJXQrZZE6Qg2GZE9YF
oftmNb0vOm6yJ8/b1nFC6xyj/JGTl/MaK9qPZGWvFXfzHBITKJufg7kJLFaV57t16J5OU3fUl8W0
vPbg79WyvOPn4bAqydu5JM72QjIbtXfHAfjrxcTCKd8CSj+gMwJijcjpmV/uY2/aJ3sjb0+ptyEP
kXX8islqvfmz+rPniWu+SMTzQizkWen2fY0W70ekKp0+4oy2xpwfPKrgHHzLW3tWh099d5RVDWuC
HufMkcgOWzouB1bimXEz6QRqPAo1Nk7g1DLTZqnbN9TRnfOgO3bVLsz7crIx1jkg3nqStGvaH2dU
ckKCxt0cyx2tzwguYkCQheE1oljm7walblhUxgPoGwH13sfc2qD/kgo15RIRHwPIWmv9enwJHuX1
q+tZ69LUH67EXrkmOeFPNFwiG67aNj7QdFen2NUxXbliaSvjMtJpGi7UdLWdDh1gNIzoejGON/BG
xlptEa1cMsWrGA5Bds20FrkZrxKwTLN71VeYLuCsmrnvbMmazWlR9lgJUQ7le7WF1YywzPK3T07T
Wd6/Igt5E0WaU5mkOTNdgx9lSa8qAAYwveT4kZnpLzTBMcEzFybHbulQttlI9fpiKKCjodu6s9+l
jwpoygAKy4H5yKGTK0S23H76qpz7DLKkSAVMTR0jMZl+SxG7Jt81+J6T1v0LVO9b9qgIKYyNYYwK
sGelPpEy4v/OoBQpbuB9dhYDQPR3StjXaXzvrbk9LyXUkovf6+351RPQ8wt/UK04oBGHqGlVqyua
4gJsoNLW6Z9pMK9kXPYlgzqnTum/UEjFEJUT9eZ4rNe5/XmfvcU30DSJwE8rDBWNdnb86CfcYOCC
eQYmzNVNjFfj1R5tM3/6DylRPo3TJKmRYrBi+c/xaNXWJrESq1lN2+iYe40nudA2csYW7YiAhJhX
bQS2CkshHVbnCMRf82g2BRKphsFywmDuZ4lhUsd/xEh7n0TuxyATwFz6Nq6UvWuKyByGm+B0n85C
c8EtHSrlI/hh7cuR0Z6DbXFZyZbUOpxdbJGNF7cZ9gykng8fbxZkg8WrRN2XGmFd8IUa0e03UDoZ
AsS6DqeDHNDHltjXlb4T7FP58R8LlTLIfsxxGDDCIQ6AAkcLIBDBnSd9/y+GsW4ZokxyLIql0Q7f
DE1AJBlm5ToHSwJcJkeTVbqnlpRRjrDSc0h7cDStPTKAftBiwggN0PupARrrCGG+EhKhJ55JmaWg
lFnOea7CNuLpnjtAH3pQLc4NQFF4uK+gy9b/7z2gzHIshzkXBkEHf908J24K6LhfEbMgtTCZenti
lC1pJN0AcjxOTH7sQhNTOFAN10P2rUCQaZi+EwEtym19822Tetw6ONQrVkl4gVMAh6myKCI0AXoY
JdCsG4rqwuETWue1BvpChZayE8v7CJNCUApzQ4WSp9oY4xhg/dz52SChmfSkBxRWQGpLRK0ltSMn
OA0fTKoL1vOGKiVeOUslOZOhLK3zHXXhNSfYxNSdDRPWd+FGzEj9aKKsfTEKyulGZITH0IFii9aJ
1VshsYjcJt3/CwvoyyAAeg665oxt/pY70ea6ku3y0TiOj6k+zYagkGkWcOWX1Vf1KK52sKk52TwV
LgYT0NtvYSzY4lcGs3tqKU67EQBt0S/ZkOfTCUPWvG6WpoGS0Ie/e/hTbF8KlHaJuhoItx58pJ/u
X9YlS64IqPIbMroiNWxiu41tcoUPkjjGbR1MNFn7u92vghlAfY8O/VDhGRHKXWRd3KHQDyKlne2N
vXxonoKNui5dxY4eEwxLTJ5qn9urbe905KtBXe8rf+Qs/G1ABx3reb8UgN8wTXkVI1H6stbwPZXj
iTYvE7e32/0VdT7W3A5TvpRjyTitaNQapCzfnVJtAJd7OhlvrDfFoimaSZjyKjwaKVIlBBnvI9g8
6FCZjrC2bS5eoRkNytyJTcmX8gAaxYO/q2zZecQrlxHssvigjF2iCnHAX334qPghsn9zboVHyr/x
hDfnTxk39GeKccWDk9Ku7Yvd2OiugdPN2NvaloLrOSm6UykNhF6BO+wAo4ZZ3q20DWzN3l+c61Ph
sfhaSgvcEKOMnDGiyUXmID3hILzyMCTeWiO6K1gOurjf5c3gBZvUUmFPrLdmbea/lNXF5MydLckE
ps0nZrnehJ6E1hgRYx2+s9+s2rf7FmfpNXXzkZQxiPGJ6vXKtRgr8jfKS7Dtr0TJiGvzW0CarbBB
E5Q/PkuMcEbOM4P4sg6rmoS2NGy/1SkJ9ao6KJcQEhrM7tdruMGU89WaorBo03mpjsGg0SxGYkdn
+QCX0OD/JqTbGhZrCepSzhowZGgIR/ygiz+W3PAiJwUc9sEgDoxb5GgFUrq5lf0p1w/9KkLz5xty
86eYyFv0DVusNtBlE4jmPE2WZAB/8ZQJzKXKN8IWrwipMZM/WBeUraH9rKGFxes8o0JZvyApVCEP
IG7erD45M3lDQpiF5LVsYmdEKNuXYohd1GMQgYt+VtHWGOHx05158nhfeRYe4gowkf8RGWX/Gr7k
K7kAHaCkHcWThAfP6j6FZWsxI0GZv7HK9Ow6qSe8RXv485auLtYXg8bCM+CGDcr4SQqGIaocNAYz
/RRWxbbd1J9m7LKQWxev2l9evo9tluUKwhaQDd8aBu3u19xRdVqkR+5zs/QannPzreczKmoYaxwX
gZvekRznAmjv92g/DRul1jUj+kF1pjV/xtoU7E2E285InjDpU/GTMNZSlcq4R8/vQmYK2+h8RmjJ
mY0DA/pwWReot0sPBmZoc49hzFh3+DtzOuc9C2M+10G7HMj72QBCZ2T6BB2ALLWcbtCP+G12lJSx
4PlAA9QhTParFdmeJ26kffmKWEnBivn/xUN1MsL3yNFWQ7+mo1rhTIuCvLwJzzHZCs6K3RQ6/c5P
OhJW5iKzrP7MLBdtKLY+fLNBMEmT805pKYCJvDwAxyEG3nn5wNwQ8D8Yq780KVEmZdxkgQ6aKN7k
IUwVdvdGzlfHOLKlMgzuhSbJ2K0M5/Jd4ZrpRiTzUd4USYdMNqaE/WcjMaXtxbziHac76cp8m57l
IuEsGcki5blyP637N3P5VTP7AuoUZezGvo5S2J1f+5wAFCjYtFvDLr8b9GPCb3NP3wNRCnsEc5f5
fJ2u3c+j/cs+5RMGQ5K5PgHxvsG41zon/s4mrW2f7jO51PqDHjFNVWSs8cISeorJKA4bKVSqDr5H
3gDrN4Ktw1is2efYLOJFK3lTEmW0ri9NTOozduJsixLunI8B+6S+JCf8d1Ww6vuLXnf2URTzqL5p
o5q2CNSxgSBNTPn8BOje+uU+78uqrAsSGnMFWRJo1PZA0fMoBRT4ediMKO69mU/M2s/iDdURHvG8
ii5JenGnD3jjPvT7iZP8VX3fyo/pQV33xz4jOTbPvT+ymo2W0koKhuskHCdyubJGHegFk3AK56fd
OfpKnqctalOyPzJ3zsvvPQprAdE84XE0sQ45dIuY9RqfYl9abQEPhmKXLmJnOL2aZrjwlz7msw4h
xoC+0Oqc2ECf2vFYRda7J9bM08KUmAJm/5Kjwo3oIhSRnpQdBseB8lzunR5gvD4ZLJNzFRawyWLE
K4oqryqahutCt1QGedWVuQ59qazeic/XzAw0UwW1dGWbu7e3Ea+PyxuP2SqGk15oXgefM8pU1H/1
R/8StXX3/wFufTfeTak0LHT7FB2RlEj0MkLFpRs4J0hFBcEg+ReuAauhTzxplxIlJbxzZQQ/y3wh
dyNp2nSMKnV+tXiJpGJSVmiq5iSbgATeHx+zrW+Bya/S8t/gY0GSuPG8oaqGompU8BhGnKQNMRhT
gKu0OxpoK+zNPcdMVi/fw7+E9CmKnfkvvauG8TpJ8BkIpGhVfk2IbBtOfhKAsbmRseTW2v8St4XZ
5CTeGA9Xj5UyXHyoznil34pSK7YJX+ITthPuZrvu/pRe8ZJvRzdb/8K0BVaRruzYXsWuv2fl5aaT
+2EIZFXFzIOgiT+A28bUF9O0GJChKKckZGg3zAaahSEqnOWMBnWWsp5iFe8FNLzrQ56YU2pqA7fs
PiHNS9Czw1msDNKywv4lSdfkfKEsuqEbO1S+lW2Gt/cq8Qz7AcCiocdZwrr8YG2X/g6C70iSLsv5
flIMfgwXYk3rN+pHbFcENgZGcqA17KHpRQOuSFhopaiyIeuUTPkxbYGmLcNhrZ2IN3MLY/rqodtd
3+PNwMiVLcb/KD38NzHaoPpNhjnjGsSeNaSuUIwWsGZAxAB9yopzlqU4I0UZNKNJB7XLRGQrHI0c
YtEG1C26I9LHKzoxlJjZ9LsYXMx5mwQ9u/9ZXmYJwK2nvFksIG0KKwNMDsLhLcAIY5ZiDFFRp+0v
kq6JKhUtJXgOD5mhTDEG5m7RRDWFqb35W7RWoc3uJljmDKPGiDIwXY8B/lvOJmMeaHrco1tcQFcU
6kaSubkyM89L2YppRxgK+gaWEWmUb4h7aeQ5VBrPEbb2jPv6gZlCWoqxoRISL8kC2kgUWiekjk+y
Ape5srIvr+VMdV0Am9g2iz+txzOBP5dM4pwcpRFjLncVJ3eTCk6xkXfOMb6v2S9Tqlu3v05I1zGf
EUtCnNOkXmuDr/Q1Xr4d9uwhg3XA5P4FWMjqOsOg3S6xLhb8z0phjc8uOr85WSoIzYsmi8YRZC/A
fcOk2AHDVRKgHuQODl62JuvMrzp0cZXby7ayYu9io3DFeMAtxTDTswaNL6qGdXOUKbsojZ/pNT/V
cT9SS7NH81fqsjCmF1+JMyrft2V2z/MYYVJQSh1uQ0k+DhxBVtzEWosruZ6SXbzVSlbKZtEJzUlS
F/ByFVOMc4OxwZb/jGfLebfanWwFD60rr5Lfoc0wMEs+YU6Puic9l/NoXwM9rwAWeVSYf8Z9gsVw
yLFPIdonK/G2mEVUgNoha8Aj01HSv7UwwVWN/FCGX7DgherjZeNbyGof1W3M7B1aMp5zUpSVadqB
E7CheSofTuuLh5L4FuqqyH3ltlWfuDXKpSx5TudDe/Q5TUox+XLsIzQ/TjEobzb7wP7dWCOKxjmz
cLno9qYgSZdEXdcgzltJKnWjX4zYRwiIakpAmn2ILmfRCczQrh579+u+piy1HU929B9ylKZc+ZHP
1RLkumnAvCeempIMvSG2ZArP/M4W3/YVNklUxNxppv005Y2wpjqxUCO9/yXfPV8/ZDz7EsrYXi6X
XOkGDjqra9a7/id5NJzeJ0et2JpPX9dfw878X9TlFk38jCplbo20ubZZAapWcHQyUq8mPBHRDnPS
fhEpNsUWo36hpzEmPBYt3YwsFQEghRwmdQ2ygGrJics7OnIyBQuqVJ6+/p5MqWtZY/9d3VYg01rJ
aOZrfqM1JNgjvfmrtSdAR+XQodZznC7SSDRTe4/czBNf97zjvhm/MG/tokJntl+801n7N96RzEcW
dM1idAIdRE5AVBEVqdTB+2mWJDkfTNFJixQlwLrsFu/ygAm4wqREHXbkA6W3GEBpdKweDfYpSR6u
ZuKw4rtFczHjiHKmmoyNHH4c9eemIu/tutjKpI4IOg9X/wJcCKKbkaIUSRrqplBSsKRii2Gzb7xx
b7ho4IDfJPcv6GIyBZQQ/E+pa5228UaOKRhRgzIVO08fAQ9RHwUUDL0HbSAX50tfoYpar+Nt5XUr
RmCweEtVVUS3qC7zyAVQRjFAXNu3IH11ms1opVdSrjPr8z6DLCKU5ZUNHxihFUyhuPFdY5sS1AEy
BiPTcfy4kDNGKF0fjQpT5Q1olHbxKW0EU2K5qqVaGy7RP6KidPw6GmKVXkFBIVZ5RCcPtLy3ezdx
7ktrOaaZEaKU3C+kWk4lENJdRUTv+pAjMWK+iWgCbazmZYqQWanSxewh3k2wESg04K1LeasMcBAJ
EC8nbwV4ef9LiUj4ltgP6a+82GbWv3uEzglS0gwNWUryNuzPrx9BT4BfKFuokHaretU/3JfnYtw/
Y40Sp5Ejsa/HBhyR8hJhN9XRN+v/OygpTMWMBm0sMMAuXydLy38lTyH2YAHVudkGFse4SYtpgjkh
yu9kcSVexwFii75eMzt31iXQfZEn2DKu07JF1wCFLPCTPmgURwO6gv3cv/R4SSf7YHXQzJfsjMGG
+2ezbPpmZCh+WimQr7EOMo1C9NBUUmTpL656fkk+r3b2WnNE3e2wK7R1uc2XEZJy+3/f74ijm33B
ZLxmj5Z2rMSgUvAFMcI05JFrR3B1Aiit+5wun9yMDhXpoi+vuOplMQk0NGPHf9Atef2WPnarf9G0
O+eItukAP4klvwalix3sQ/PorxLMT7LCysVA6y8/dEZ1vKRx3FSgIp3Cs4qUVWnxDhOaf9kwzchQ
hokP/Rhbi0HG/yMdAD7qZn8MGytQHO4xtQsP2UbGOU2O4ocjmRGkHMklK+pAzUCwnbJjF++6Clxp
s0dL6XrLwhxlyZAygnzCd0ITgJaxSoCl2hPF3smvPIMlFhXKACoR9jRr01UWPa5BTTMg/EnzdGBr
MUS35OdVWREVYO+g6vY9Xzq7SrkytikfZj0qXsG2fSgORmHFqGBormBjm51PVFRntrpvhu//Klyb
0aaRXjRdwbRgCtpOeggPfvjQ2s0LP71YfWaybDoWWkXmtCidvPpanho10nGXL9/bWqrZuaglAlOw
t6/oPjUeGXJdim3m9CiVHHjsv0QTdz8V2wL7NbI5k18rj/k29fGeRH3o6+KbrGngxTBEneqnKF7y
PKLTW8NY6n7UxOlkmo+egxW+snnETszWREf36Ytj6c5SdDWnRvmbSMoSAYiN/Tm1hn2BPmI3wAtp
Mw4sV710v+eEKI9TXYI4UdW8P1vSaFW2SNCLsvrybRWYmoxzm/Tgh57MJEi5FiyGqYSoBk+v+U4D
iLj8S8qQ8GttloKweKJ8S6JGYSdMwtsC5rJ90bbR+vq+wuhqw0zmLxmTmfi+R2vndzwIhKEYQCp4
DkpgoHMWs164mEec06DeC0MdplHagcZzZ75uk/27hKZXK3oCxnRBzBNe18/3T+o793PnpGTqRo+B
DpTkFtZje6jNxP74KMkaICxSaJ9lKx7sZmfy21NgrczeMwGw/aisP5kJ6ulC3fsI6pr7YZZIvjCd
olc4SWAG634g5moVOJ+rltVstxiPzIVM+Z6qrKSqGcHyYL4CRvmgWipqTjHKzKziK0tlKEOi+OmV
L0tQSogV7ZGcxYT7J6vIurCFCRG4NhVH0CeFtyxlQPSuSNOyEnCv5V/XQyrazVv7oRJxh/fSUUID
/co61YeT2W3xtHYGFBogV1Z+YvEIZx9BGZdrXwkXLcRHPFtetQsfBMdpfpWkXR9fMrRIsKDuFnOa
c6YpC5Nc2qrWYtArrGcg65dm+Xtvmo8svhYduy4BPQuzJYpCyzYbhloqsOAMiwrPmt2tAZbAGnpY
djczGpToiiSOhks60ch+ZRoGtg1btXbC0wYT994lNlnPwsUUHnak/MMUJTvjalQ9H4Eg//6uEXGT
BKgXHo/HkZRmsMncw/ocWmVgFZvy9LV6vHw8ooZoPpnAeW7tAA1S5ukRto+lyBOfP6zA7LMoW54m
eqmmpQynobr9dljft3SL9YQZ13SNJg0vipYV+HmxIoErnzbYxvz4yPDmizf+Lw/ftmfmJLJWE8pK
BxErK03ZqoDDBK1kcLIkKEw5a4JmKLIESMnb+ATderqeYonF+XX7zqvmpSOSbT4a1ldhpn8s5oDg
oo+Y06MOxuelS91KPph6HTCBbCCgfcacgbU+ro+a+WC/vCFdZypmutpc3YFkOVkFB2ByfN7n+zuS
pRVEw4QX5pNFSdFk6jsuiV+qud4N59dXtNKMwL8HLPO4wkBSD/gUsiP2rxgzQ617QuLb/QpQTASK
GUP6rK+gMQ9bsWxqFWUFDClJqhsRDaPzf46ZGTqGLT+4gNM48S9f1Xvy26yw8e6rw8rssbVZnamL
vbEzaShUrNBcw7Yp2x7SsDxsbyOHZAOIapngUzjeBDwKtukCThj/fqVeR/rWZolC+Bmeq+juEwEs
qMnTCCnlt7tYDVvZv3ZnLiTpTty0u8yWsaJiG+2utoEHwdUVMfPHytn9vGS3ZCkH7qtVO3YKyCrE
xwHo651OUvautJ/XDGR0VeGRmlZV4ArcXrNMi0Wf11DxnPoKOeAPbSqeSHvxgKatr9x8ar0TatYv
95X8p8O5JUqJlJekVvU1ARljt3yqHf9wQliyuk9jSX6yKIsG+od1/QdqJxYydJxaapP8BjuxQ0tx
MbOEydH7ZBYCLbSjz+hQGppm16guC9BpzKsTobuvehGwUbjA0iJW8uK7RfnWNtzSog5LSAYtNi6g
1W3y3dnIyKFE9VGzwsSW1q+4GBtgGmJ3ttlsdfNqqRsRS6Dsy3HtBqEV/xoxCIg16tHOsGPf0h47
wIgpGF+HNfEs5pN9UtB7H0sdctMncjo0qDdLJF2XtocldZotrlWyKVzfZBzDkkbNT4G6LRU/Kima
I6bTnmymh02zTIZ+vvdupU8Fun7cjAYnQ/rTOXcYfw6ApqCZnMcBp+X/nn+7JUbFu6U2lGHXfUtv
2la+9R0sOaoZAe2SaZtLbTIOM0cOT3NB8xOIlJ7gomzIKlEu30EU4zF0L2r4pdvfT4Pu2g3Zd7X2
EPyxf33V2+f7149FgRJTU2NNadKDArqw7dgqVvoE8WKxoraFSHw6jr+cUJIaGlWrOMCrnhXn8Jqa
cM2O/tY+Zw4zUJ7sxc9r85cSFfcEPmYU+vSbo0PkxsC3QKSBaWd2U+nyBf1LaZLt7PRrno8lowSl
2o6BVobAuCPySQUeCUbMAqvcsgYpF6oON1Kks3hDmRVKbECKz/Vjid4ac58dAsu8rxILMfAtFcoi
x6GctIaKao2CJVofocW/+dhBjBYMzUoYjozJEWWRsZE35P3ptICgYWOpxfA5dViv/p3k8PKdgH94
WeQpY6ryXFAr2DmBl+B78Aj/XGA6iLMSnrA6LBZeahDfjBRlSru818pE+CaFzAHm9MIX34odbh9g
DNnNarR8MQ5sUeVnFCkzUauBGBQ5ql7xurc+Eq/fjGhZCRygsd2ntGgtZoQoa6H5dV7LCTKtpf3a
awR7slKT1cU8WYIf93dGg7YUXFtFsZH0KLW+prhN6YYhLhYTlIFQLmKl+QUynNt0WoBHkjWqF6zO
rQUQjlstoIyDII1KwzUQVf5aoYnzPTx5tYluGEQbwP7Y8KaAZTsVoPMKNMCIn/LbNB8iO7pjv6kN
/oKtmg/JeqOsu4BxiBN/dwRMP3EbQQ0vZQlt8eTNiEcudsgwIR0XsDJv2KefuEZ/ba6ZDCLPbU68
d99MEbNghtLy9AdfxiAFT0J7vzkSDHK6PHab/Eld5qVnnPS3oZsZaICC+mlifBsyg/AeML8AfVCs
3rL1/sm8rAEWeGRF5gskkQECeBpKwhp2llHKZaR9jW2ODSYBR4BpmlcMi11OjKhjycJMJST8o0iC
ztN8aX2QRv7UAZGhrVqwCqfdwhdgkCm1Q/Lls2bsFhLOKK9gGGxCEpAwQ085hDLJZW7IocvbGhv/
8Jjy0BvcWghIgwibjgQzs3JXP2ZXwgKrkhdM2w1pyj9wYh4puQxjWn61FofUU7/TY2v6gtfQgy3H
IgbC7UvA+5uhpZmdIz7Ip978lZz6vbzFgOsOK8cmzQuc1NUeGNHTQu/grWQotyIqbaVkU+lpQqAQ
8HRI8DWK3QFzzTnpe3vv75U1qyy60BUwUVXQjoKQClMzlIfJlboq8wgWTALFaV92sscMeGCjbVAD
Vp+2OXUk33CWAlS2gdlTvBD23FCnvI2SCVpf+chX867oAlNGWCGKt/tNQbT33L28sHBSluIROO6p
1QJRsGyoVBNW4hdt48tgVyHVWrAaF+8Gomw4oPwGDuvdIE4+jDKPsipM241FAzZMoQx3lTZ9m2go
M+DJpW0djNqLWH8UH6otAE/3nFvY9uoRrZnENt8AK/nEDJUn+d35AJpdBJWX8DrVOa54ewqIHADV
vk08JPD2m7wkEtBu9sze9Oke0UQ1Hr2Q0/4HXqDzRP2oZmEh6cjeiZvBBrwAUlb7B1QYg9/3Q4iF
QoQqzylRN7pWND6OpjxhsurRr5DCBY5OidScNKFZBOccvZGjCUQcm3uPscBPDAhQrs2VdhbYcx0L
wcbNx1ABTXUVkwbTuPCFYNrCfiub7Kb1ba2pbuGsHllZ9SX3MGeeCm7yrJJjPdems73A+b68tUiF
WgwJs5iiNDjhUe1P8+kssU7Ly8jYmACKiNdevo7X1eeEylNoVrTW3MbKyZviipatZyZzQkz8WbTG
USP3DNAtXhQUGnCL86+8r0TBgMHG13fde0eV0sBgxd4iiHWmeGdCqbjP/MKk3y1NyiIXfoz5gxg0
+UcFaiOcpsl0G5CpDyG69TvMIaCv3Ge2zy/KXOEVHb3VGHii8fFqXkWatYwG7GnBAjPT2OxZD1sW
BSqyGIsayfwuHM7ZKrYMM92bxud92S1ZPm3GA6U3At8MBl9NPBDpw+xd1tksKv8/v4+mCdigWTjm
x/xFvA7gwJp24BaHK3kz/Y/7PHz7PsqQYYkNhuhFDalm4Tt2mhFJywksQBeHc70RXdlWQOmY7Azz
j4oGm/aRaa0XjuWGHmVBRvmKeRgO9IzTlMBEQrFGs5e6DtwOm101dNjzqOaeGVwumGtl6jxE8wmm
NfTviG3GZYCtdSHKuQOes5fnxm28DKHm73onYUSR9ZRZ8EcKlnUBLw/1TQ1TfLfHpnMRNgr7w3AO
0HoYWh3jxBYmQdSb36ckmAqYShwzYThvt953jQKplHP6+3wxyZr83rX2LtmRN4wBmLm9OVVeDkzn
T6QiGJZDWpTpjE9K/WMjwjJj7F9Bf4HndMcIYBoBMfY9iU/Ho1TDOe0wNUxOUU6yw+lLP35tjfPn
loW0uZQSmclDp6+Jxl2Tts9QsuEfw4d+nR3bg7DKPgNkLC4MnpecMQDKBNTKEOlMdvr2bJVYj9Rs
gOwrZ1oE6x3G9Tl3zv0WzyTXtXedVaAB6Ipo52Ssvz6fGWq8EEoCUsQARgKvYMfz95HM1HjUirER
xsv4nWna6i4HaDAOeKY54dwLQLtZ+Yul4E4RNMTNWH8Df6RSsWuXjMO08GCEifNahDoGaXfVWXz+
OFweHVJaO60ib9Uxe6jIsD7lJgvAa1ngsw+glF1W+muZpfV43r72EQkwL/Ew2N5H4TiZeYzM0rIb
qygBV2dvRCAOATXngMQlq0XvO3FMW8m5HCarNhN8LY+BKtXleH5+9orde00+hosZEJczXTRnBw/Y
gd5i3+G0RiOGH2CcO/MYqKvW84aPFcQgv0W5YbDfD4bzUXs9Wf+JTNeO8W6qzMvpBFjMR+Y1XzRn
f0+ARilUmqTJRGOivX3V3ff4811+GmHZ1oDla+3Oetv8Om261dcGwNJvgNF5ignzAb/kNLBtFKgS
GITSxO/ei5n4R9mo41gZIX7FUU0+RWd1dTq/ZCImM692BwiUU5MRjeE1FlAeUKGUAbEgoBCLkQXq
1CO1q3LkdQVcN040Q9SVnNLLPOx1iA/cE/JAMdkYGwxfbVarZvW8Ytz2BQMLRBQJszqYtuJVGjBA
0qMsC7C5Ah0CnmxGm9KCQf96ZCjXUkFxToaGCij1pNKVEVwCgZWg0JC9V3bwxk7/L4QzN3SorIiv
pOGQdaDDrWA5vcNHj5lBc3RtaC85Pa5Yl3YptEH+GrnlyYQZAJC/vbRSEJRDWyrCWcthq8PD2sVt
AWCOvTHvn9TPDKEG7UCfMqahDf4HYKKeqmIZNQkCNacmw9vOHJnoP/+PtO/sbRxZuv5FApjD12YQ
JSpYkoPsL8R4bDOKpMQk8te/p/Xcu6Z7OOoXe3ewwCwWULG6qyvXqT9Dg58kGEUcGH1+7S4ZjNxy
8ImzWm4OPce4TQjCTxqMrg3P8TA762CDgqqcrQVZ9bbDOaqJ5MRPIsybkmLo86gGI/6MKK8b5DVv
e6V4amvCK/hJh3H/ZwIqp0UFOs9rGY1s+Z430sK7dEYnB31dlM2FXnq1648HbW//T0J1Y3Ck80ys
GhmGAr9fwaXKCfbpHu4TmKgx/jgiNuccyy3SlC0oqEA8StzYijzP++DdBOec2ORrWA6nc6viItJf
5i+MJfOawyayuz/ZYJ55lMxO9YBWBfihwKyd46iWkKqe7HjDjROAjj8pUfdsdCVqUiDiU0Bp2K6P
jXU8vkWWty2s9+3aLdHtd0U79hZmeMe5qD8NwU+6zOMXyvBSqfTxi8e3hxZb7BwnIU+cl/mneqZE
0HRkIkaCtmQeTJ5odRxcCnRgIUMMxQyPjgyv9zmZQK/4SYR5NIN5lmaVmN805dN+S3dneft9uG5q
e7/apYNtloDACylsDIcyhz2FCaYj4DUFFwmUo1WzRyJ+VQE8w43n2E+BIxX3K/LiFAv07z+h+K2/
foUDmjENS+a+h4ksz48zuKXwR1JUziTdvAg46Gfj6Rn7Foi7IA+6BdjsF2dj8YT2L4rwn3tle9Er
ozLDKAe5M5aEYTt25+/sf6WqvkkwL/CqaGh9pdG1DRTzwnoBWHqicC5woqjy89iYx2fWgMXralzg
2nZd91N6mD+sHNoHmljPPJgM7h0xL+6qR7relzg0xLaDu3VFXNL84uXeClkRLEnCqixe/92ffvZP
/hjr2wrZpStVHOLgN65lPt6X/79oye87Yuyu2uZy3p8qcHRMN2uMJTwio0gir9xgtQGHFv3Un9HS
T1YYVZKi4JdIBU7PXl8xsZW46MSyiHOIUfYybZ4BmOjZ/EmOUSpFolSBoEAyfP9E7DWua7F4aK35
Z+3t4V0uMYFgouuMZ9j+4i/9c6Rsz2ovVMopn4HNU2ipb0uIooHqVeVxypfTBvSbDOM3F9jNoGKO
AzmHgggLbWt7HTcF/mfZ8McRsnhN/amPL2ZE5d0+upWFEjuCW2wpxnK4QzlHSzcv6OAxxagMtY+6
tD+f+0ftSUU05y6wmlix5+g5BVaoxTtC7lUxykPWxFovVIhIDswwO1xXxyXGb3Y7zlVN1Dd/niOj
N8RILrEyGHQghtAZyIehXD/Hhj3PBNwNd9CIZ09VRmkk+nkwBYABPj5jA97bzZY8fpLfyEQhprKw
VJqHvcAzJyqjR0yAB8VaCIopwfrGdeXCpmw59oSn61VGgSQBcl9NCek42iisPZIFsmvo+cdwgW84
vHc8kV35eWmM/qjSSupEAyz5IPcGepG7xz5pd+7kKFriXX/tPj4EznbuSXUvSQbyeQCwVW7B68gL
QGdnBf8ekqI3pDgCvOW+DpYmX/To9xlJBJZiHqgtXrRMntFW9fa2XSBjg3UmDUYGLYyB8V40fbF/
KP0RQUYUrxhjEsUYBCmwIcb7aWBvuYbDWxJBn+o9OowAZqokqG2Dg1Ox4Kx7uX9sE+UwyMKIC0by
Su1y0mfZ7dhs4xcmD1biEhh8nvkAfHie5E0qwRExRvAava+0dnZCpSBD2gDJcl5iYloffVO4+Tkj
KQubcFboCdgpkUPaQq1/UnWE5AFmDnm6bzJFMaLF2KlW7oEEGOBiTDfZlh6y/sDO/eA5F5x3c8vZ
jTiqs/9ev3yI5+r8/vVPpJt/XP9N345+PayEtsmos/yMVbq0zP6Weu7jeb6YI9O6GqzOdjabk31y
PUR5PNYm8o0/qTNWSjf6upZMnKCPTophkYkY+rhg1gTowFb1DpwR78M7PAk+t0+RI4g3DTli28xn
eRoCcelR3xoLFdlMjmxM+9Mj2WAe7UUcZmldUM5sJJHhfW4R89TIIHe2tey9f5Ew/nmSzDO+tMCp
AlgVTWUBDtJ1/0/52Y5qLe3dfZmZzmiNeGNesWrmip4beMVQfI5uifNXa7nb1a8cMpznxfYyX1RF
L1N6hPGVCK81Kg0BNmFZks4LtDiKnAW268xznTU0UvZtwVG9YLk9H5/aN/Q88vQfz0ix9axrLBbi
6UxJncjzmdQrV13B2utI02Iy20mPS244PJlL+b4tNincA3IJwDu4LWSLiF1hY97lYK6FllS8vtFp
L2ZEinnO1VlqTmqCV4WohAYln4AhgFPhWN6Xv+ONH00np0bUGIMvGMkgqQEYs5HDX7snBwXhxb6y
569LZ9mTg4ewwf+4L5TT/ieyRZgcVAzAfjM6X2qvWl2KiCplAIFsy8PjAnGDtCDYdmh5mCH4+upu
mTgO2Wkj8E2WXvJIX5WRPCsN6Ub2eNxiWBPwfw6cbQu7VeFsW19mR0p0CgkeyiUzjjKbqCtQ5fJN
nYld4qbRM+lS9+i4rlfJ49t6Qa4W6D9uNryx+r+8kG9ajAwlclqH6gBa/jOgxmm9P8aW+TnWd6+g
Ox04xPeP9i9C+02QEaNzqGCVEQ1qaSQItQlcIc2eIy+10zYcWlzpYVxG+WRWmqZTayvMj2gAXlMn
NXBf5s7mlwMv1bE9Dnf0F/90Hr+5Y+xQa7RJcqVeMSwsOUFkUMOe/7rMuXh/f7Hl35QYC3Q+CVVZ
zqDanuvfOpHxOhbz3Bvggb8AoHPArlrMe3PY+4uZ/SbKmCI9qv6T5Kyc2vYjlOqNFZmjMb6xrA91
sQvtj2cuzgQVwb+fKTqJfj7Guo6U1qQ+5sW2sVlurXtbdBBV9nXecPj7i3f+X/50gVU3kX46nWiM
8WZuA3tBFOTCrVuky2u1kOlR3eOKUTF13GEuKqJBoe3aW+o6709zN/bfkHxEZgT8rVaOJ1rWwbMB
kODF9i574qW2prN2/6ganR3DgUrXTxf9ZovRZPMYE+RJyLBEXM89W3p29xhmNE0707G/4UIFFmNM
6MrOPQS+xoZjMTQeGUa/GHIod5cOZIyUmBFaVY+9Jf8+YZleFuO/aJ883O6KLHIDn7H4PZ+vXpdL
xCsHxyGLyA3s379f0A95RJeTuStW1keAYHa5dBDWNgUvjJ5OHI0ugFFRMy2okoBmnW3gYZQLjETM
4DbsOGpp2rf7lmtGLcVo2b4GNBlQoD/fmr0JrrXzeLPtVOPcu2BGI+liXhghDW2HxdkOCAUpus/G
dCJldFiM+mlDqZaqK9hICZJ6uyN6NSjoxR59wqTGU904VvwATJjDzufCS017rf8cIVsuTUo1MAUa
ua1BtbJMR/htLcOa4xxz1Lp+k5eR55EaVZpcaa4IiCzUx4K3Om8pSIJzsQ6YIOOVVjgqXWfLp0V/
RUSaIBXmv53p3AYcrP0D0PSJRL6WwPA8JJwYmCfyt7LxiMWmvEbCcKvRacugI+IOekDtEG/Y98WF
S4jROHUklH1Nw91iHrzC3AOu0ztwBeO+r6izDa6JcE0N+QrBePZLDEyaG+E1PmTW7uYb3udook1s
7Bli1OSnKWxnUhirMyodz+u1CJN/AgjfHNtTPNRsD5YnY7kv5xQ5dortUUpVoxPNHIfoR1gVitU3
4eOOp57ue02A9v3JVghoxhrrHGjpLcZSyMv2dPw6vwDEFSEFF7fqtsjqjp66eagj+YtqucvFHBJ/
de03H2346+3jYh+vPx+z7R49Q71MPj8JsSo0WQJ2wFz5h/TQex7vZDmusM4mz5IK0WlOn97F9o9v
W/fxoT3hHpH60ReZxXGGea/hFgmM2O7leMjOlO2Z55YRCTzAz1BQKc5lcqwAmz9T4yRUAcZKIzYN
i+nWRkmGzBY4UvmXxOM/6phNpCVN8J9CiIs9Jihwm9aeWL+WqK3j7fFcUM4buIXGo6Mbwv8qEn+N
CnTwAHSJ+w+b53jeHv6IQlsjy1NpeGX93EZCabtI3Nr/Da1PW315Ta8cjcVm465ZqQ7GFZIQLz/P
fMxfngQwzoZanuTwTGvbNvpYqTlBH+3coTeDitjz/3hwjOqIrlkHawleMLb09oh8JtbI38oP/umd
l07iMMZmyPI2FYVWBC2/+5JeL5svztOZGNL9od7ZzFjTxFmSU9/19GuN3tvUmi/ctTJ3IQ/7cI7a
LNk46HbHmnp0H3FEkEucCUjKGXpjLxW4K5wjcvmPb67tK2vxbHfWUDpBszO2Vv9i77yvQ7ZOCugO
/39UUWzurG4SbTDQRgDdYQPSDK4qeiEy/OHwOl1k/HYkbyMQo+d2yWURy3XoTca/0GOlW9IRLV0c
KjxxYSIRhFZJcaXB5LmwSk8jxWPfc0hwFJPM+AN9pBuxkKKnA6FxvNTnHk9VcHJROrsVUszNRA0r
UDiuTxvBeiMlEkOA05vPFpyXzNFKbH9YIyt1o7Wg1FnAjV2FJJ3v5w+byx5lbQ4p8X6kcovNR9cf
pk3addDpj7bdaWRAgzX5hXRixPF0OQKgMImLbHZu6ngAR4joCgBRIWJQOFVeTooLgF4/XSd5JpRG
1iNT2VkYRbW32FcSkk8EtQQDOhsstEeNvgIGPw9icTpukAG/b2K9pWTcBGd0hlIoBnpI7bzpPbup
86jZn8iWOChp05RFg8Hr+5c26SOO6DGvKbjOoirJcWcq8a+e+ZS+3//96chrRIB5SzXWXGaY4YKk
YwbCfXtH5IWSXEbI6wYFq53/76RwRJCxk7msp0YT0BMki8U8cNFSRAKn39/na/JZjagwBtIoT/m1
iKlvPdhAduCp7MnMwujnqYYaiUEUZllknulT0nbxPCO3vDxHy/FkjXWUgcf6H4/96GOunnaOfyIm
XlkXyzsgPcPjaTLU/+aJ9ZS7QTaijqaoo9U7rkbHFiRfw3yuaYuvFa8cNqnCR8SknweoCmYuSf9H
zF5nrvDbs3n8TKq7EQmmnpBpqWnGt1SjYon7F6TaESXyfOQJWEE4LyMqyk9GmqytTrGMU8vsN4Bh
f14xsE6ceIH+lrB07gs1lxijDc5h1/eyAWL28XhZnYjfWQraJl3lVTC254VXNS6HIv38P6LGEXus
ejjnEoAvQJEuiyvmBClagqqFpy540s67LkYvALAe/iztdkUlG1Ms6Beaq6j7rlCxQGxoLjqM4T3f
544nhIySmKGzIi9q+oqVC5mlGMzg1n1458coCjk2y9akQpgv4vXVN60rmmu/qHOX4F+OyE8nSr5v
i3XVm+GqnU0T1J7XSK7jCIH6ZO+BI4A/KP/Q4VVAXDYEqyI5RzldJx2RZixyKqWzpDchKFhNiYQz
Nm0hWdlZ5qHchqR/+N257XJYyuswhQvtefcvcrpZYESdVSfpuWhPtJnTfzt9Vq4KCd0ZzjN3zJoj
pKyrrgx9KBUDDlgmAUAoN1ioK62W3iHmZUSnsyQjjhi9Eku12SUKlc017Z0D9mOKt7BEcQtgtZzT
m/TYRrQYtaKc5JMqRPABLvaxcVBrgmGuCWBRMUOGOgyHGufV/eG9FyHWClHVb6Mv8D2E47bYoxqB
+j0WwHH1M8dSs568qqnBrO5BrbHWZxI64hzw0Jx3N11PGh0go0h0MNScafq6WWYrAJV+yb56IiG2
9W6AQP3F9aF4TDFa5doEghDroHebHc1s8232cP+WeH4h68UPqUyZAgl3e3KQaWrJb/S/GmSDfOvO
kx/vk+PIBOvPGwawkuWAMgSoZnGTE23P86R5l8RObDRx10s1PTS0oJH9J+3TdxAmOLsLx2jS53LH
ZrJIw4VmVrpegtAae5EW8fb+UfF+nVEMZSJLskGzxr4GBKJqcf/XeZr0hl078mwzySzzSsLPN1a3
tK9019zvYXleWD7PRZ/WOhoiKcWk28wYnR2raFM6J4jhjM/GxhptoK/y9pVQn+HPm/gmwbiAwUyT
CiMHCVf0pYeMSFz1wmOCuY1qwDDsKYDXgn7g9bp5S2y5dKSXHlszsccALUnIF3FuaNoGfTPFaGvD
SLuL3IOk9JZhOdXqwXldWt59ItOxhyIIFIAKUFfsEIY4GJHYlg31+07YCLqGP4amlZpgOAhDcjBD
HP9hUgGM6DHug9jJp5rOAT4Ov7H52JKX0Jv3WZq2qCMSjLzJlzY+t2ZLrwpD7ejl2mKQYIFsI/Jt
MKwpryQw7Y0BkVs2ZRPwaCZDUK16pRgoylJjnUhckcGj4AbUK3uLbCP2g9/LAwYYYjdfy4m/43WR
TYrmiDwj/L0W5G0Tgfw23MFFAcT8/QOdTsKMCDCyP4s0oxUDoFbJJFqtI2vrJnbztCB74QPteNf5
AZNJ2RMvBTOdxRyRZeQfh62H/aBdH6/2QE5P8RzNrlUNr5bD36RIjuhoPyO73LzOhJOBzRPPzzpu
zbD77fnl/hFyeWGCHtrnV+tn8OLbwXIWogcFtWf19YNDht7EH3pwxAoVlZFSx3ajS6TQrR3nfQx4
5f2tkRB1o0PPY4jK9D1K9FBHlFAz6jL9BIaSFsA1dWURN/0M56G64IVWt3rN30lJbIOUpBrRWRsg
fj46M7XPVAJCnRLPLyGy50VEgLVMcfkiV9h82Ds9weCyr3JEZNqn+OdgJbZzKo/rqupFug7FzkpC
0GWXk3x/OHABsjmSIgmMMinTdkjNAMs6/LL1Ub46QXd4+mL3P0nKn5gLch0NeUIPdS1Y5WsVbzJg
Y/Q6UnSBo5e8sHHSQI/Oj3ljZqcHWqcAI+70FackfliGPEs2rfZHJJgnFmLzl14luCLMnALjJfVh
yQhQl/XlL9k52NyBHR5LzFtL1TwU9IyeoN39woIqmh3u7KtzIZ7FedcSjxbz2toQKM9GDFrPNgUm
LRyAFdvFZv3WDJZxIMVitSqdxtW26gWD7di/zLGpHPo3oR299viindSmglDmdv2+caCF74sjj0G2
L6g5ncvOTKkOPh6D5SJ2oL5caYG6FY3w7cLzvaXmepbNjfSp5N3RLmyD0BX4fXFh0uU46/JjcSWP
zWdI3NILFAtogZ76eJ/Tab/7W0zZ9iBsA0WXy/VGryCdEwHINV1pbo4sEYfSfbsmsSWMMlax9KeB
0FC3pLewv2hVer8zQrs+N78KbE+zOc7ddBPGiDnGZBeFVpRKjGdeOM/KV70sM7Lkzvnc93ekW/J0
JIyZGVeNMsDfwXT07LdiXZenFkvF7p/eZPQ14oTRJtfWGMqEvm53/3X/l7kSwDxm4zwr8rbG90cR
nA0yh95AIxASTLwJCo5os3WFRr5cryk9qPRXchh+/W86gS0jyLkWy0KPE1oHc1d3Txydx7llttHG
0NNzrNBTQhNYigLzKxCq7l8E54rZHhu1n4lhWYCBYIFRgIqz2ZITFQBJ+KeHJLZN2+sdFdPjulvS
1tx6lcdulVmAWUPf4e5gWc7rZj8vVd7Ln4wcv4WXbbcBgLVkqjV9+cujsYPHXnb2B29gcTp0HFGh
4jd6h0rZYhboBAYBpCi6b3QKfQ7cRKTxgZRscdvJ6HndUdQ3EzIiB3yHuItTep6ZfamJJRGcI7KW
KJBx3T3eAVLhHNESZyGGcmbQY82FYK/X6VB6yfMQHCJe7MHTmOyS3nSm1ZeG6pmLW60DBN2XOR8t
YDKN+H1TbLlAEosglBscXQ+I7pfz+twSC2vmeNqf82TZ/p78WklGIyEm6JZrzTIeUqtFHQnDPb2N
k/PlB26zI88vZyfghFQWspMCkrqHzKVD0NruWdgkyWsfmgZ7Gh0hE2SbqpBgIS7uqVPtAguYNocP
9QOFHVqv4vnmHMXEtu+onSwM5xrSl6KwEj+32OfQ2i1A6HsAcV2IUS8dwb2vC2/OwJ3XJTOWO43T
Igwy0JQbIDzsM/K7Bp4O8GE4VoPHG6M0ikaWlFkCOG6zJnFAKp5Sn241VNHNAHRRw1TYkY9z3La5
ZFIQaIwN5u5sn65fLWwMWB5i1+aC5E2nz0fkGC3f6IXRYOsdTWjT8bJd6j8aC+V3jCUXpu0tE+Id
vB3HNP7lsr55ZC6rKQXRPFFs5mHruwt3Zg17LPj74mp4KtR/CsU3Heayqv7Uyu2MnqUPBMXtIrDR
P0xhgy7A+QfYGZcgDW7vEWS8rhp4g2UUgOAFbXl0GArTehTlkLqssCswK5ittjmiPx3cfHPJKHsB
AyqNbEAkn32QdNddhy0tD8FBsgWShdbu7PN2zvxF63+TZFzAs3Cuo07ABQIFpCLGw4rikQGJicPZ
tMn8hwwbtkWAPRsuNAJ4zlbr3hpc5C2KdR/TBVXc2UCOsNx4HtlMs5rJqpRgAah8cN23/FH5laYk
cH8VjcPhi/fo2JgtTIU6VyiMPoZIQl91XcwhewuyRM378LRpFjI8A16bCZX1O6LJxm2zUgwUo4CU
nHQ7wOKyKOZwxdNcbLymB1haprdUlWBLj0SOyhwVxufOmGsu0ro2x8rwZIPRIYWZhh2KQFDEPua+
4pf7onez9feOi1EdbSCHeareVJR9lJbYv4b1NO8UF+mK8YPYqjFrvDot0GOSASPJzubcLcnc82SU
SVkrZZxewWG5Om3ecxs6pFqtXlYwBx6vvXMy1taxAhbTHViRwzr7ZyzokcoyQZ9iBZCp3DlhpTWF
ULx/qpNNzKqG7abAGMRWBRZPGqPi50jr6TizDb3RvhcWcJ+gk83Np2Y/oHU1dBs/dLXNRwikSMPh
lKSm3sCYPHOpuXo2UAMBeWzEKdC1E31y+JvSIWMCzJWJQdwP5wjVIX/tvruf2qL2aLMnyl45BOTj
eebeJziZbR0TZHS/qJ9yrTuhVgSAF19xSi9+8Hg7D+lvsE9hTINR9tdrrZhCDBrHo2tfAeyTnDmR
7GRKYUSCBZlO60uXyPRisKv+kLycf6N2H1bWB3fF1ZStHBOigdNIybeN2BoxnadHC3uwDOwHNI9k
ZEX9RE9znu/fDkfc2F23xrW5yvEVxCoH87QOT6NPBg/YdalKSA2j9slmMMSwEYHXK9ASuI6RWbEm
BhCrLuBlNyuxlZWXHpsShDE96v2MD09Ci28Xg54ck+QlI9EuB6Dk/TObLNaNidAnNiISipfu2kog
cnGPPjyoxnnLX2NHeq1MEi9qFRnxDrx9eYGAtZFn7uT+Lf3Givv4A6jhGX1AF9axps4GKIkUOY/1
+3lOEJqJczI4nidy2le4d8iYsaqbqcj6g10Qc9Y2QLG1R5pQ68ElR/tNut26IqHuKGq6LBk0zB5x
JkvibDh39P7A2FH8jxJMNqR/4emMW0j+xymOaDEPrUfz+SmoQOvZx1LHt/JB95LtNSSVfQHOlX0I
HDSIHSzNBcAaDA03yTp9sKMPYIQ1TTHi1In4APv4FgBADl6/Bw9V5/khU498fKiMvGrhqZBPJej4
AOcoX8LD/fcw+eZGbDDSWKSza3C94OczxC7CorEd78IFx53Kr4x5YISwiYoCaAcizgqdQG8LEs9b
S7FXLznGHa2GiIuO47xNpiPGFOmpjkRxCIviHBSgSFMER9edOZVLDgfufAyPM8YgX2Olk7A7gWLw
YCDXBBVrqezvX9Gk9RozwxhhRe+vYoZcMvVqMFOH9YIKkV44inHSHRxTYcxwV4pDiOIyqJToXB0g
DljV68+dp6UXujxVQV/HH88XPhoaagwDIyQMMa3IMYOjyiBW0+0DjoiqoAeFyDk5Klh3yLCJPTMw
E0UQFZChvS7Hq61vFILOYxSu/tXxfXPEJveqa6YGxqBTjtx1bl/94WI9WCSCm/tx/f/o2Z7WtiOC
jAIKIymV1FCioz8YLzq+y7ZiZ+hK/OKxNtnSrI8oMSrolAlYAJviFPGUkAGIHiqMnQ9oL/AfBJR1
oV/jg+CD7ofm8B4yR1DYXF9hlJWBvd7AJreDh2G+Oiy9L3VhWLzro/binqQwKgrQ3WY6tKDjd0vz
tiR42InWTkU7232ZnHZARqfJqKY4ltLqbOI0n1PkztF85V4x62Za8/l8g7f2tfN40M9cUWG0VKnV
xfWcQlTsi63emr6urmxLi/xZspe8k5xUiSP+GG0lR1JoRDUegt3SQXN5UxxnKrQ8t/mX97gZHaIM
2jlPDOh4AYmAdjHbZH71e/PVIZ945q4X4V2bwjg37Uwsk9MVZ3h+k18wE6TIpHbIk4MFlBn+hiYU
Q5nvkPyGqjlzs7aTZvr7UNm+4PKaKLF4AfXnysEKwXDjrpu5fCLnmAy7V+Fl98zrSp22OiOSjH4J
gNmYCyJV0ccCSnP/Cq35Bfz8Z+5Fct442yecnTBHeK5UHK1DcTHLmswc5cX7uP/wJh0pNNliGZ2M
fa0C8+7gsRrGIBloF50PG48/zzfNxffvM48srQVJazX8/tmxgYhL4f8bt7cxPHifj2nPc8QI88Bi
jO+3gQlC6Ey27HQfLsP1IFhaQy7rHcrkG/Xxyum1/osG+WaOeWt6e8kSUQZNFXDCRHCw3w4V298G
WUZn8vHBHQWfiqN1TYZ8CSLOzWAOU0m7vg2oSGBD9ew9356eVDTD18hb1k8ltpB2L/w5OcrDHyZA
Mw0DbdhIVN2gpUY+o4Re8toM4oFOwAPReEZULxItaXG9YOVHT1LX22WWJFic61Q4ZJl3Fl2G1oyl
ZIALCeEXE+vlyfIa35O5GlOlhvoeh4whl2tsF5ESkLK1t4LIbm5jnYK7R2f7yyeqkQ/OyytdHx2Q
p+VyiTbBI4054FugVPTxARQsa/OKIGcHDcAxitPyNTp7ekijsw+RHU+NAl+2lj0VqmaDnV/AOOCt
aubSYcx8IwCgSqB3DNbWxVqSSbiwSutLfih8zeHc7KSBGjHFaJxOabWzlIEpuIRH7HFBlL8RcYCZ
xesFnoSTwxKqf2SXeS/BELWG1lNSwA8x5kcZKPth6gQrj2KieJ4FWNCaaB2mszGfTR02rMpBT37j
I1DmJo4mVe3oa1gNpUehmgkpTtl+G3y5cU3rZpejJyUk3DGTmw94T6wZ5VTP9FqUZJCjJc3BjtzF
fhFtjdxCuipObA9KMbAMySsBJQAxPizpDp3dM89VnbTR31yzSUahkyMxjSFbuILOecPeUTdYyXOM
RKMYSDcTffy7+GZEknq1o2czVInRZz04D1LinpdCQmZwDuZOjP0DnvracEvvnJtlU45hEGFGYgaC
vjKHVyCeUKBYCn6MnToAGfjgpXmm4/gRg4zGUpJLIg0tpYfe5uTQbz0PMIgc7cNR/DqjfNIyvhaq
DiKoNp4AvoiaJjcxzFG9OqN4kEOXkqYO6aZL3zVdVbAcGDIgZvKADHgqTme0TjOD7ZxV4OYZjiK2
RFxJCGRxOqnMObZb/vfOu9MZpXPq9BY9qQEts3dWstIxTAKtg1SquBEAelwtvnaosQSW5nBdRo7R
1BkNowZNJcwuOM4U6wfseCfv6bAcZgasfEb+NzWuM+olUbQQD5vSuhD/uJZyS/goUY/GUkai2v8u
WPsWeTaLWuZ5recpNdJv1Tx9CteArjsAc6cjsxUvDTPtZv1jNgxGf8R5dCq7AiprDZ3lvucIRXMf
6JDxwfP/pYc84ozxdDBI2aczQKLQjr9oOyDWxQnypn148m8wKuN6NSWjCKkattPdVUfBAt2ENgJ5
Hp4+lxKjN5pOMqTmAvnHXMwt/wfQmhWy+D5Xz0/GFqOTY7SHnoapnCjRgEoPGk2AJ0Thi+G38BpM
ePrWYJSHlJfZLJEh6/6xWrck90oCEBmJO4Q62aIwclhYBz9Qijw/tTi7fh4VBM5Y7Mwc3bSCVV6T
srfLC9FItYK39OFH8cZsrfuv+tb5dkd5GYwGmelmESQ9xARZGMz1aZbszwBFYMcOsK8WwdkKABPr
duiilGIntAwPFjWEL0HjHT68DVeWGCXTiNIp1c549f3Sdc+W2WPbMFBpZwuULrAn7j7z07neb3li
d7KmA7Y8ywLkCZnDNVbgLICNu96/GATbmMzFB4caFRr2qA0FCwQ02ZCwBJ6R3nMjqe2gZ3AHZbtY
y5jumnvxNrc+kvUHwhwOtam3MqbGiPCA7FrRmqCGWRCS27H10sM74UaoUwnDMRnG+A1Z0aKF43Rz
GmYkBZKe17/zij+TYjGmwkhpHuVx3qk3/wfd8DGAtwDrjTITt3I92a08psQIYH9OxLQNwM8Fdbt6
wBIrDCNbtCsQ8cMXYhYTCxR5dzUVIY2I3j5q5L9mah70kUrv6mi3Al3pHlFwOwRIHzwh5JFiTJ1q
DDlwMUCKZl2Pton0RUeqo3ICteeP7Pi/SSHbnq+LyF5c6MUF8+ggD0Q7oeBKywAJD3RhspVofIiM
wbsAPzo0KnDWz88YfPJdjIMa2BmAxsCQqKZ9Rsu5JfiUvL7Q0Y8b3LKxXFCQSX9w/CGMPUwjqY1q
+vLstV3XBNSxeBn/fCFngMzoxzPHAZ3sTjEUw0R0p2JvNwscG51majwrsb1dxtgrpPW/8Dicu6Tf
/af++ibDPI3QrJuZ0ebQX5hIwpQ0MM6eaJ2F541x6LCvQREHsTboE0QcEu5CLHqJgVBHcHD3GZo0
vqNzu13k6NnpESr1oQyGYHddCo9z9a5A0EY2j9ocpAV8XvJ1cvpwTJJq7RHJUsUGICMDSXQBA3/k
bS27p6W6bhYCSmQx7Kp9n8fJFtIxQeZVyG07M7qO8phtzwCg9Xb9nEOCd1/0/4946nplyJqmBE/H
YZWeiblL4C3RJkv7g7d/RZw2ov8IITuzkilaKggtZP35CJVlayjVA5PGw7g8hysqzXek/TZuPOJK
NYRQk+IzjR9twdpGVnEmF0951JdfB/2Vbrr8/9h1yeOOsaYzVdIAvgOiw/YZSPg0xZzYpZ+u0keA
YfD6BCfhg8fCwZjVsC7iPBOpNB7d9pAENtw8LDtCsfbl4+uLC3k+7ZJ83x2jQIQqRGlYATkKInG0
4Wt6utU9chXIpE9iyBKwpE34WwIjkH11umoXxUAqGZBT3U511KWVSG4258bfkxyNKDEuXSOlSmiA
KRyg+pJg2giTRrMFhss5qmqqCqWiXVRUdPSfGVi+9/ONSdEpr4NawTNW5o/lu7nvXi9n9PP44ft9
uZ8q8P2gxDgI14s2m+WGCkr+ceu+P9Yve9P5/E0Q6QP+O7M6onI944m3hpkZURANU6PFFebCAiEq
zkVoDo8acjXPM1JY584ygIDqnO2nQ7ku5/8ZfPzgKa8pfw81MBFwM7qsCOjw+3mwcd+fxFQpBNoj
Hiwf6cJe8trbm1/Yn8AFZLvhgTFK5Qc1Rv2HZY794tdGuKVoCyxzwgv/ZboVeQ9J4u4BPpLdtrW9
/rpsDBfzcaUF0AzPR6h1/5qnQh9NAuMSoANEXbuJwUi9xa1aNnkXCaie+WvJOSuoUMOrFkDR+zIX
dIUNhyJVJgzvPygyl1wLfXy9YunBY/aAiq2uAyQT6WA0I/UvO/jVz/xEy4Sv+4Mi8zr7dpaEQ5AI
tBS5lu3gkcJVId3CXdc65Un8oET1+ug08+w0AJk1hRS1yM9uh8GWPl48q/HMxw/YQYmiwllo4+RZ
KWXCYGiSKJlAOQEuD0T4J+FLIckI8zIIlEqubgshHlbAQHGwvFsnsJCJRaujyMqgrf48N14NlOvf
sxdzbiVXq/M9rAkBjrEVPZd767Q92C0vbTjVi/7jC5lLaKNTd8EyIXxhs0RhAiD/a8jbcJnXDgDe
cDQWsYzVSSEq3VJovANGr+U1pE+pzx8fwdzPOVXSUyTgmIBBrBJMuqIm4Rok4bpb9Lz/EPLRfTAG
PElCs7iYObhF1N0epNfTo/P0dX7nhfdTla4fHDGmuxsGuHYROGqWtu2ZNdCiUa0NdmtfJTKJMAVY
uunaRLs/PNo5ltKuseEBAjF71lPP4laNp4KeH9/D2HYphSXWWnrNtv2uvA7vmp0TERCFNWkxH0hz
Rn5gchI4UzHfmCrbjTKrAqnKRErVX/ebeCedgeUW2Q/KYh6urkgTYKdR5PQEkPvoq6v8j9Du/ead
p9omFc33rbNtKYkeRlfTwGf0KCIiC4Id9oF7xX5KrGH/4KhR6rDfkTAWJq0Li8zUsrMA+4znHiR2
u/eQmOBOhU3rtBFTTOQgNZFymTU3Qi7S4plMxBBp8as1w5wFJi0sMBfm3C1Nt8O6xyCj0lIg6AhF
W4LBgvROuiyswQvJ+9aNSqKiJ2aTZaSw4aSW88PyOrc2ANqxmhgYRlTD0qAeJXvDSl/+TfHqh7Qx
qqysisGMNLw56NMjqlcYiMJWMr7dmvAqf9BhlEhRmkorBDgBpIMEaxa7yocSo4FyKFye5HLsh8Ko
EczHZbmo08O26dJDJ8Rw+YoGVI0XzXlKa1oNy7ImmIYoqbrAMKZfxQBsQaSeXTtICBIIAvpd6ZX9
m0cyIsSw1cnXzoyqC2WL2r502bivERTlfTJTHaHwnL75YZQekmm1GgQg01i17fYb2Q/+H2vftdw6
kmz7RYyAN68FRyOIEknZF8TWVgsgHOHd199VPHdaUG0060TP6XmYjugIJauQuSrtSpDV3ZHfG4Bu
TtaNfw3qU5+bR1hUkW/J7MhmrBhh17WQPGDX0gu2qIefMZkGK4Vtcnc7LT5qM2GMj9xq4FQQTYoE
klNbZ0B6AAvERpYjt9C9ELrNb/SqQTNHKi26COsicC6Z+DsRzdeq81Z5vNied3sMtKl6oKpKASmr
PRyPN0zVohUEnQmc52kp2/PjNCyUmRUYLam+a7plS38FNviBlQLTru1mZa8/aRfIef/4eFsrlxrj
fkhlYMqQ8jLtz/QOOyvdG3etK70293bx9LWyPyOPuxN3KTv/QyDjXWVGJlaFDoEYbhft2m9bcvxq
PwAi3F3G4iJgzXSRgZC6zgUjU6ksbLp5L4m7CUkK8q4jN3W2RCj341gMiAhTjMb5DKIKu3Hp6sRz
aWFA1SSalTirQ3beTVb1+DU9rY+596XTrhoOPFMJfzyFs8My+IKtKZFpUv2hIdrF0n4/85qzluLf
+SGv/31mcAbYHLKygYjWuq4VRSC6mjAi/bUGH6D1yaNMWfYqkJIxEHQKomgwJpEl6qruMV9x0rZV
QXr/8lfiZ0+/o/W2Sexju0c4uKO1Ps5NLhvFTC5jFIPexmLRQG50t3utTsjVyFvE+NYR/XUcA1zI
ZmjSTBRjDkI4VOd6BVEJSU/iPSrhx0+OiS8i8kwEYwVJEFaFYUBEYfv77kV3MN51XKceL5W2HL3N
BDE2YJRCqrbKiKC9WiNnl5HkCwUTzJrR9jrJqQwiHiqntZOT4xSYZXZXjz0iYPLEa/ddMgVZ1ARd
hs5g1wqTADvrkRCo2kTzNEViySWxud4JvTTW2mRJQqAi4v8Ulhq8TpKwFhqDWpt7CDonQL9r5Vlf
jz36MzC2yvmGPHHM1crqJR7HC8QlxH5/n8jeA5tuSu6f1txmmsXobH40BkhW4wqPeE2PhvDQf92f
XND3esFaAVMG8spc/2vxa31fJRuXpciJGmr6P1epWUMGZwhB6Cn0Bmd7BsdUxEszXMOeGx+PDcFS
OZjiJNRh32cifyTTdiU6ZyyA3hq7reNhJO0vcheQ+y2hbDWatn20keX61A6g1/oVguXC5nzdJRCY
3TgbpklGtSpFeuNC5lT1zvMOEfhIf79ZI7oEv6xGcv/V4Kk2l8m4NatRjtW0xh3sXl8j5E/Jy/1W
WgfcheJLTtpcDoOluqyFIdrBYIunkNBVS44ZWxvPI+hXXsGtt+K/gKoll4Fl6e2XJXRPiCLNXGrM
+ToUzrCZIED4sAJ3K3kFnRhm5i4DGUoLdQTeJ1zyEufiKAjPnsasw3tR1xAHt6a7G2IrXluPAYah
Nrd1ZdlYvo/FXGegXy5dTVVFPxzRTYe5w9t/f/Htmx+EeZCkID2DSmmFg9iDZEVH0dNet8oH1luv
wz13RGjR652LYx6nsJG02KDGj92XqW0Xynp0Q8sZ3bdys23e19wh5CUOPSj+9w0yUJrFvYF+fhwQ
VdXcxoIRbDmhZIDeA2Unt2gptyeG0xLN4d3tsi18i2aQdZSSUDLSSDw9jx4eSKyHS3qi8VSfoyJs
T3V1MWr5UuBKm2Nvg+IA1XBOTLQYy87uUKcHnWl7WffFOGGRBFwKSkIICmWLjuQdjDtQEGD7168j
NrJ+cr/dUoF6/u3YVmq5O48DNmbjAu3WWeHLIcXk8RzppUrnDykMdOSTpFZdDg15tt/TmGAda/gg
kCeBoNAf2nT/Ds/hpH/xzwfpb8Vga1qDMRRyZeI+24qIJNhMGW0sQLobBcIvzsdbTKzIYOZHEUBB
GwhL+BJPlVYOaiae2tGyhSeRFlfuLw+W4fKI2ZZaI7W5KAZMuqaROs1MRfrI2EK4OWP0zmn321F0
uH1Riwg8OxaDJIaUNmDoz6Ebr3biVGvZssFIxXHXF/2wmRAGPLR+6KW6hRDbKInwW1sfsxcOANOX
4g9dmIlgQKJTiilNKnyeHrqwDp1TTUrL2OjvorVtNC6ByNVTvSGPteU8Bx2+jMTeaVc7mFQuOpgz
HXhtQ/IceOiEJ/nH4YCSox27KtiBtNP5FZNGm61TbrQLaTdweLmdG4tI+X0JrKFrWV606hiLp8Ig
Sb+eJgtZl5F8aRnnPeWpqM4Yu1mq0NEVVDSX7MjE8OE6elxvn7ZlQbh0ZvTT3bpqxklQ01bPziOu
mqYIfH8Tgz+qI97d3dt2yyW+W+r0mhsfOz5xXk0ZspqQ5g9ngjV2saW8Bi88Vq7FIF1WdRlhOqgJ
NIk1iTZs5Da+QF+t8F62Sy/YyId8PRwUuk+zQnyHqgqy7PJnQrSn28ay/BDNhDPGco47LVDyUoT7
AMZYf69Ze7iZhwZpnsoZLFrDXdvK4V/h9bdYliOhSMWywaIb8aQW63x9bw2hpexQfKd7A/5VmXB2
wde61uyxHQKxkQPsPUcl4dnv3AvBZh2zs5EK33G5qxY1VFOQbwHlGFo7mPtUZXAHBGNFAduVHM1C
7HfATu16sz1+gXvy9tdbfom+pbHXeJaCos3GWkSehZZuwu3wQQcZk8JGtZkjaxG5Z7IYl8XMzGJS
ZZzM9+PQ1npHkdBqWbpPzfsxwcYHj/dULHZNYGr6P3fJ8sjGVZCrU4XTyaRzc8m624Ix1BkcyUQd
w/6cjrdPyPl013aSmZrEVRFcJrkXT27v5WvFPQqcxbncz8XA1zlLplXaQ0K1sseHBpSdCZZjbHa8
2bJlTJ7dHBPk5FGsyG2Om7ORsTo7KCViWA491Xy+aQpOfyDyTBLjoDQ1JtzVehCRV3m1aYh4Esmp
fLpYG+PO+2VZyX59TJ0j3D5eN8Yybs5Es/5Kq/aJ1Dc45O7df3dPY0mwJI1Y6ToiwnVd+ZoHWzwb
YKB6SrIiUBqcFveqipZQkvNTvqMz4sexIcd4235cPm5r5WIOfm4FDKJEoh7JhQmZgofQGE1MvXP2
zcpaeVZdbFOLn09adAS/L5bNJ7Vyn+uRCjV9BvdKZKGrevLKTf1h8OK5q0nd0B42jxRX/7lP9QLu
AiT7XYrOz90belf83DUP6uGvwwkL49qnYb2K0EZy2Wg9Cjm8wJKq6a0fQq9kZvvSpVGqQaS6hNn/
ap+6ORjZXq8flbJGouLP+aocu2HpJ/Swqi5pDAtt0N/tvjcbk9TIYO96eBruVvtAwYojcTFEmn1V
BnzSqj2b8tBSSxX32F07XhuVlBNWkfPCW5l3nQz+SHVkCsYEWaVTuZRn/zW/Gy0DdLcXglEr0QMH
19vgOC+eAkYYTGBg1yWqIKZt73gXzVNmBqBUSdG0KIT55HdUxz5qS9tXMFhuqEbPdEuFGDgS0Sid
BSbODG5wxQPrHUiz4pcCb2TuWP+tvjJA1ASiiF3eEBanlr9zP0rVKgrPuLfRuxhb539DWqzNQEhh
QOhCqfc0Aeq6g3eIgOpMTAsv5DpAmue2nl7d3Rv3yC6/K+pRUS9n+qI825dttK9jzAZtNvscS7hX
Kmk8C07iLrUiH4SJqf/J7Z28Li249QsYTyfMgljT2hHPtOvvsEjD39fWx5kk2w3l2XbS9bYgkvv2
dOTOJnFcEJWBoTAbjLwLAUO+ja7N+oX3gC2Rccy/4/W/z3Au6ERsZRQ7fMfO9dHRJLuFe3nqTcd0
0F+DqO3Yf+SW1XlbNAp6vzvr4fCQeS36Fp8iML2Ax8GbPGF/3zlYZpxa6+eh94aH2xqwmNLEhkWN
RkNo9xYYkz3Xjb4qR4Ei1WqNMdd0M9h1Yqtnd5WSfmM+bytsUt498hI7i+XZuWDGhIcuMhsxvAoW
HlWSnwnGAl59YcSI/rZ9E0ofA9g8sFz0CudSGVsuw9QUS1DSnJCSe9372SEJLTFDz5XCMa1Ft3Au
ibHi7Nxo4NOhkkx0QytW3lgd7nIrO6Kvv93+iovdgjNhbNMMaJFb5ZJA2A6DKmHpJu/RXjtlkd1u
rIuON6d01lh3lNn3zr1sbXNnDcPWdMJ792itkrXm+e9grFmIEHhfKnroKrJXh3QkVrGlXDe3z7sY
Sc/lMLYrhnk5ZOaE82LYaL8vrQMWCXm65ZAt3jY6xRtbvCrqEl7MZTK5l7a5dFE54WxDa324MbLw
aOvdZo11+2w8Fb32pMxgo1SS/6+iu+Yoe29gjHs0LN5LTR2QWx+KcRqyeAo1fCxcoLn3/QQTu+jr
jEza/PjJL9/Rz3FLGgMycXcptSiAtADb52Nru+28X8X2kaN9S27e/AMxiGKeuyZvQlE8SclmdUBp
doqsYMWbC14aI9HmYhgIUVtT6nKD6t4zunT26NLZHMjDC1aIY5j2uOPzCfO+FYMk0yDGdZzSb7Vr
bFsFPcATunD3pRup6NLkZlWWfNfZ+dh+hKFPU8wJQxy4dkw336GRHis80CfA0fMlH07TMBujqYok
qqzvIU5qJMogoDtdprVO07ixNX30kf20RTU7hu/BzeAsecpziQw6NeJlFV1EGV7jrgpIuELtHsEk
MmGPj6u726db1MXZ4ViAKqKpbXuqJLhFJbdUXOLzbRGLeDQTweBRpXUrkMVL4mnVktJXX8DL0lpn
F43Lt+Usv2QzQVQ/Z4CUT0Ianzucpbfs9OFiVRWh05Y7LncXTyMYUGrCSO+CM77PrgsIvOztPRa3
JvvHI+WY4ZZgFvV8diwGlFbyqomHlYK3Sv9dvIng889EOxFsJE+47Ho8zWOgKYq6RtGv6rBz3/cT
KaEOKN1iCJ4bPfCOxcBTKVxMjMHjEgsbXDaTffH0p9UWMMGrzFFr+QPUZ/fHwJIAft+L0ag0Y+h3
J/Gwlewn+vLe1r7FzNPMaDWmPepSnCvjnEMMEsqK9+q/v+83aNbHGsc7B6XAJ2sXebdFLnYVzEUy
ONElq7wTEmgGeAL9CqGs5ESVG9/vipggGPovL1JjsKI3qlY2BYh7fl0RZYOyPlolbh+JA0dsf0mk
l0MjxhARxaT/S0C7gtVJPI1YfhlRqtXp5K2umgwihWPWSwkIWxFRBR7exo27+evhbHl4GEHRY2HH
Iz9/tuhxzmQy4ISleEoThRqsGENC793deL8CQzvP97s6XX8q+/fRGGgamkGKypqKoRvVe2cihdvK
6KBD2wyvq4WCwS1ZDDBlVd8ZGaKHE7jUxUNAttygb1kdvk/DwNFZqlQxKnUKfYhNXv3S8YcInKyy
r7xm+8L7WvO9mGVw/5bJ4BLWxlSgH8epkG58rSTSRER30l9hQY7IV3PexmW8/RbGYNMkNVrUpDgg
FeafN7etaTFNrP2tdBq7kHto+zhOZJxFdz/QVXw4bPI1zYajBe6ClVkWR9yi+zwTx+BRYSh9MKkQ
t4I38do7xTHdVc9g/LA5gpYgXUdxlFLoKuhjZPRC6KM8HdEGgWFPO3h7yGxQtWC6jSNl6YWaS2E0
YUBDfZK1kIJSgomkvkIc2cGKMc5pFltD53IYJYjTspfHEnKua0BASXHaoDUUU6G/fmFJNK8vcrFP
cyaOfagSaQKLegZxYGix3RD+xMnd66RF84g/PqJZQSd72tVPDvXb+FCo5MEZ7yrsocTg6Dr3H8sX
sOLcvurFJMv8NzGak2HLbhnV9IMOtn/CHDbBhk106wCRQVn5ad5x7E5Zwq65QOYtUwc9kVFjl+B9
SF4yEuUd3kH2hQpD7/h7cvYPFyt1T5vDAWzogxU/I8enWiDYzkz0dDqi4+Tk3kLtjMfltoQI8x/G
vE2FOqyk6oIf9lyhDcTks9It4dtcAPMQjXl7aYeCXrXr11YqENn7H/478Y33Gi2mP+aymNeoM4e8
FqidolsUw23IgOT25gRaVOHtd/yiYR16gaHs5zLg9X7xbpH+91kooDT9oHZUx2Xs0zbvU+e2vi5m
I+cHYwBIytKoHq9faff6HmGf7kF37qCtMbZo89MSy5/MNCUT28QwZM6cphPaZswxs3HagR/u/T23
wUjimF5mY+qUA3pLL66uf4tiDgba2GhQc4gSvGf/QzklLgftFhto5hIYVJ3UBiPDKSQUx85B6zsl
A+B8nWXg/j4EA6gmJVfXQ4iwqTVjM+UGbTP8ltBFl392FLYndJgKRY7NjmqZ647+Kdr/RX7TviMM
VX6N63Xs8T7PPwDl30dj+8om8LcMwtTirXj1XfDlAaG8BziudLKMl4dYrLrMz8eAZCAZnTaIOB9I
DU6Xx5CE2zRCrzlBhc7DDjvrWJTkC6TVqwfa3PvJ0cXFDONcPoOFdAwlniTIHz30EQCq0LsJ35z3
IlJ1YP3YuRgGEXW10YOpgbpgMKMmod/QKgZHJ/8BCr8/HAOFqQGmgLjEWZCcwHpgkrQgBIxJ5tqF
11jbL8x5PX6dwezOsYUln2x+OAY7CnjQVXuBXKgLkNd469bCR/3BE8O7QwY3xuE/gLizjcdXk/jt
r2atNOgVi/HVwBrr0Z4WztmWYqr52RgoycQhSqUzzgbCeh8b1C4k+sU7GO/+GCzRtCApCvqEXUj6
oKAucZ2s4mnHsjvyt3awVLtqVSWtIUMFoeequ/lItmiin+7ghJkWzDs63G+tdqfspB1GBji3yDkh
S72r5eoKiA9I2bniLtyaVume3R1o8jhylt/k7zMyaIICrtSKE25yh/ri0JB+RVsbbGSYQH/4kTWo
UfOX3C0OJsx0hCXhncxBEMwWp6OMV+gIupLMYaEUphN+P3h3b07kXGcTam74wDEJds5SKNQRBWN6
r8Nkuxs0/IEx4bh6oO3uYBvm1sh535FBmKSfRv0i437RMIGlnPIaC6drC03vb5RnP3TRb4Vlu7c/
Ku89Yml6U0kvkHPAITG8Cgo/vLWnvzzQndw5mBnnXemiNEMUDFVWRMSZmsK4dWacrYKEHtGfXCRu
0ANASvtF9bY4IZphCed0S1c6l/fHlTaGktKwBCxmW6T0anJCw7Y9ykS17gV3a2GSzkR7Ci+zsuSF
YTxXl1SZenwqEw5JaRF1I5bXQmnd9l1H23jBM/sl7ZyLYKxRjcuzKNcitNO29x+9e+SA86JzNBfA
Pt6TGUpqCgHIRFHXH80SiGoxDuRgBAO7aDjylhB0Lo5RjdWlK5vVGVdmVKQL0QH+F0fAYufpXAKj
DK0aDZiGgATUclFP+yAZ9YBAAHdb6bhymBcbVFJd0HaQg3j7FayHkXXy9Ee4Phiw54iiP5n1fOZH
Yl7t6DymSD5dj2QDGFNX9MB4BlPi5bkWA6a5JOapbqsywrLOiYITevjEGvTaSkORPyJbsLLafKby
JedgLpF5uA29u1RIdeBzlUQ5waHjv2gcM2UzKZemiBK1h4iWts3Bd4Q3jjzyCzoXHr+eb38rjn6z
O4HyopRj/TzgAkcnOruGyN2yy0EENvd+qUYz7+lpwOsQg9tnu7Z4lPiLqa7ZR2EBPM2zqoSC04TA
66tmKdaJABPunPPpHjtnuWq3mOmfy2NsVmmTxOgoKtiv4qvwdSHVZo9GzsxTemvC9M16exHJUxmR
x+MnV+eXX4+/UZwN29V6UqZ+pMLtHgtwKO0dz4CXfKr5+VgDHsoxlQSYFSYL6kONVe05yR7u11iU
iSZgjgrykEljjLgbg1FKI6ohr/4Afjv3ZNgHjwze0yfHr1jMEswPxlhvXeTYySlD3UGRLa/r3+rb
5217WnQMZxLY4H3qwDuPzbk4jI8HUF6fCYZWjwc6mIGqPhrbvGOPVZI7XuGTg7lsBJ+rwzSJMS7x
7D1yewV5OMuOeIlyl5RCi7/+bKu/d9EG6VwU67qTolppCs4w5Fu4Rad/cMv+VnR22itKA0NdhVdw
R4IKeyHApvkROm9g9/jlWPWG90RysJAd7JTB3zzoMXUtqofzw5FHystDKXbGKxH1KkUfC9XzCx76
xMnWNfHJOSRySJQOpNttgteYZ83ce2Re/iJJBhnkAVQlscN3Wkc2XUv8C6tU149obPkvzZndmiN0
Q6ZNBSwAjobvivapxDZVFXuQN4CqTx5UcR5LdlFOoPZqGUtXe1Nd/z36DB+Th+R02QCr/g8MgQGQ
QpPCrByoOBve2qv/LHivphuLVnghwQH1ojNW992GFJ7xsVG8XgUTeDavaIwUiLs/eMrJc7bb6/wa
lxOM87ywcXtpnOUx13HCHj0nr74foAp7cdZm7DzylghwXAODCRbKrGkmRb5+u+Dhcoc4nVf2WCxc
z+CYjdM744KKPI1HQLmNqBW01G8o/RyRTee9LYtpzbkoJlRIsrIYlRxmhpYnUFghSEYeNcQmyQfj
jpC7NyybwMoTLDyh21V4pDM8cDEYlwTNtlEoiTgoiArc1K7Wnmc5aCBCKEEbDzjRxJV+9oaLzwbo
nRp3ajJCXGshY4wcNfbfDgQTiA8eebnLf8HvOo4vx/SxoPTm3IGsRXKB+WUzHkqa6dqg65CfkBwN
KoodnMkXvHHOOXkOA7tFB2wo59VKptiJ0nPmRGhF5+WJuTrKYMqorXSsqqE6Cl9/WsveExorbO4j
znNN2KU4InKOZ7GEnMp9RW8FAsBTikJtYB82DVFsgtqj5VjrZGXxsgI8dTGZzEMH1sgpkSH6lbap
uB8bbJLCqzCs6XpOb3gMXE8jAxZP3Fn3mAsg9W5195n2hJt6WarhzPTGZCAH7GVJlXZXvUFiqdtg
Smdzotke8Cq83asY1aHqygFwTszINgatZLEwpQuERpvGts/b6msL5u/bQjguu8mgz2BoSixTg7Df
X9a3//RiwWR+aQy2iI1+TgKac3H9YbMP0aKFbqbA4YjhQZjJ+CndSgpqU4WYZ19Fbmc/IIj7/XAH
8iE04Nqc++IlkkwGQZpgqiqdfpQdgjj33e8P+80BQ50r776xBg+MQBw14NofE+eMRqIl5TV1heHV
ajPZKPGiJYMUawetuJ0jW0+Yv6fsVZzvR63rBlibDMBMijAmQkV1o7O7lwlKjh3ivNPdFqKzTUGB
9p/T7dI7vIDuCdYN0oTDw++X0bWs1Rv3wV30VDCyDZw3kLdlGweNemhBj7ICqDSoJNZkfwA7kIdA
qyB0xy+YwJ553eHLOjqTyaQf27HPgyAOpFO+ESbvfrx7A22Bc7HrPXXHjkfwzvAanZfj45lM5Wd6
+pz2g2y2kGlHG7/orIkon+L2Al5YurGNcipy9GURr2YCGXsP+haXPpnUBQwVIqECHGCXmXVbymLA
OhPCWHscyuB2kiBEsYSH4PCvopDZn2fMW79oeWxo+POU9chOJqc7DR9jfEe5FJ+s6okuJrh9oEUq
ImMmkrFvuc9W50aGSIyepqSdXn9bVu7rG1CUWFXhPnK1kZ7hD7ueCWTsOjHbKpLOoYx115/rr+d/
1ZA+OxCby9CnsVKEMxRvB3ehxlrGi+W9STZyuWubpw7L7vP3YdgERpWEArbowZoT0lvYFoKunj0S
nxp6aB/gl/z6BbFbuiyK1wnPs2k2uRGtolpeiZC8e0WbGG272TyQO4O8hZhB5BFWLUfjs3MyCIJR
tXpQBXw08JWCHhILZbHJ7EE7eQ2mxbANMvzgXu0iNM9EMgBSVTKI6AQNB9xh5n3fHVO79iJbiomI
iBX0HQmt5NnoK+E9ChwjZ1MelXGRUxTcJJDoPPt+9OAnaxcuJxpnbO9O9+4s7J/HIsg1Ly3AsQyd
AZcwSbRLksEUP040Adf4t02d+xEZdFHOTZXm9Onx0VnoumAN8B4IrUFhFxzPU1l2v2afj8EV3cjO
Yd5DY3bv9aNpXR6w7pE3sv8PRgAvESxjpiJchwJmrW3TORZjWUxknOgd8eMEpdw84C3dxlgc84gF
dzxXfDnsUb4lMt9IrEFuMVKJu3Tz3m0wJQTHq/NpmYiXBlh29maymO9VnVuM5TeQhSkK+x05KfcA
ZPkNYsvUwWz14+fnbQVZJOrCGMDf18l8s0AR87DUYkCz/dEeMPKStXYIbrBywB6LDZE25I4Mzi/s
MV8fUT//ikj6SEOP9fSQELxRnDiWivvzpfj+OcxLYfaFIiY1zm8n67En2SY72rxszj/o6d9CrkYz
U6GmzAN03OLMl2RdvKiVS9aY3nxGU8Lty+Uc5qrKMznYSaw30wWHUT+wPY0uGVA5uLU48zX7fFd9
mokolCrMwiySke/eazEddN3aPVl3SBvdPstyIuNbUa6lppmkLM2jqchxaSj+439ob0eMJfa2zfNO
lr3l76+j/PQiO6zdjqMCgnarY3QMWrAgr8Pj41kgPK7/f3jKv0Ux/mMxpFJyjqny+9e+79HCsZAS
E5z37CndhSdkhXqMC6T36CGJedhMD3JD1yUGV/rWyAKhPlPTe3Xf3Q04XWgkSdD5vqXMdJQylKcv
y+/c94kZfOn0sJ50KrO1nrVtjYauLdyV1cPukztJ8g9vz7csBlouY1vGSQHd3NG+XXeFJtGNB2Y6
BwEk2PI5R+MZG4McfdmXY2xCmh0FRHxsntdfPAeMBxwstZgqGq0UYnj+tKMNMWiuxbK2YpeCzUTh
YQdXFpOJUi/CNAwitWzf1awqxk7V0F2deDEU7z1lCcXGJtAK7fqVsH1b8/z3D3LCmPTbW2+Dqor3
lbjHYrxKc8yzSEuo0otw8QzEhmgiot0Jt+Fqka9kBozXRN8MrlozSnPh+pC8+sXm/WNFEOPDocMw
k4fBCpTmQN5RWCPaaXk550WfTjWwRlBQBdAXMkdUZeCxrFxkBAi1M6G3g/OsUE3+Azdmf58BSE0e
5KweUzjmJiIQUHI0RPgceWM5yxnlmRgGHBVgcKDSYzzDGdZ9JMoRXN/+SosTnMZMBgOBnXEO6sTE
UbDcwqW1U3TQdTvjDDb/2I+8wuaO1C0C4EwiA4BDEgZYFp7TjyN5jY06lZkgoXud5eS9ZPRD3PpQ
DACe20aPEzOTkceubPqlhrsqxTrJNVhaeDdJb+qWLAb+jCnMekXBTbaQY7uRraF0ijCN92ZylO+q
NTO7olsnJgUrYk9xYdenI3pHefs/eYp39URmItQi1/sig4hnlNLLp46ko1UaLhfNOZ/nClUzOVJS
9kYcQs7o7V417z3brgaSo3mk5F3asvP0rXVXN24myjSq7BKo+DrgicSCSwdeRU9oty8377eYEptJ
ooeeSUqDVZm1BiSVzqu9v/JnX4ewHXi41u6ZV4Vdfj5m8hiUmOpgErsClyhfN+r6mDU56NZDg00S
bxgjwBY0XtJv0T+cSWQwIymnocHKGPl0ftZWmE1D49SjecpeEvLv3saZKAYsLim2DNQyLjOhHq+O
PV5o4cQsDaowmMyjO585eLjoxMwEMohRXoLzuNIgUPC0952/d1Hwmu7r39iI+r/oEfjzJg3weUiK
iZUmkqSwcVAXmIGKsWy4M1mynlydKI9RaXfStsls44VztD+B46cwxp/pq07pxKSEVYO2e7CR2MG+
BvMRNRP8w3khFzLRP4XRk8+swFx1ZYbNVxBG2fWmuyoikb1BZ1Pd0pIQT9yf4PtTHPPil7VSdVMP
cXV119ijJW1LukHY1v27s4Xu6YFucrE5F/qnm/FTKGN5UX7O0gEkWejtQ8jSm1iLVo8uOKOwO29a
cf3RP4HlpzjG7MR4ZYp9W0FZQP6lkfyXgI6+9e0z8XSEsbe86s5hn7cAr952wbKpPAjYa2dZt6Us
JHR+HoWxsrEC3b+i4yiYABasJHcuISYixr3SWq0IT4CnHvTz/3ybf8pj3mbdiBttVUOeLe/96pSs
yOQjUcWFD44asuHJOIG8p5Kunyj7q3riKdyf4PTjGCxldIG3f9JKfB3MC2P8ToBlwaX5DTo4xcmi
g86Rx9FvNjBZYZJmKuit+c/nX5HbP+Q8tOV8lysT6wwlujCpxaLFgTD2vYtPSm9rKzd9LhDx85jQ
Fjzdn5fHvMsr9axnkwFZz769QjNdsOkw/nZd/sW5twX/6acoBhj0CKwKRoCLW5kEW8bahwhyeGma
hcThTykMHkTZRWkuBqQ8+6/t8/vomGQqtq1daTSiOzqWRt6wtuN+9bbzd6u9v7Otck+5Rdb2v3AJ
fv4WBje086VHbzhV/LNGWu+vZCOnBEx6vDLBQrrtpyAGORIhNdppxItJN1rbfbzRLVO3co3Y3FYU
DhZe1y/PlLMV47Buwg7JQ7Kzi44Yd+PvhDelwnsoFYr6MylTLSpy31O1xPCnbXgmVhruT8TzYg09
wM8c4P0z+PpxfSy1cV4F2FAu4Du9DqGjkuoOnIshGq8c9bGLfH5BghrVDeBlV2DVEkYgogvuEC3O
Ubm9Q5lTt2zxwcQAGsfqFjL3P8/G+ABCKdVCSm8Sj0rwjiYsUBiDAengYUHJ5g5NO9zXkveOKQym
6G3QhGWP49mA471PMr/fWFyflIPDCgMnYV0aQTNBCva4b7ORIBvVZISsnlQPSIkKAA+WOZ6GwiBL
PY5m2snQkmn/bDyWqCG13BzNQkT283MxkFFFlybo+5p62q/2hFTUAC4kP4mc2yrPuzwGMKZcCpve
pCgJmsNdzvnrPKhnKYizIqqErsMpsueLRoztubBqY4NVzRfXfDPXt8/Ck8YyAebYi22q1fXOOlt4
Nl3ps5WItK75G7w4lstOAGJ7l27KMkTRpdCog7mCX7vlG14yXrZuYTL9hyaw/MLtWJ1V0PXLJw3F
/FetAtOSSfYoP9VkE26FY5U7g1fCfMG2xPEMeaDBUg+XuVbLY4H3REb9wcdyDDRanRGqZL4OgosW
rfYSebJaUFflPgeMOe+LyoCHlCdtktGnLG0cZbJOKys1bHXihim8L8nAhxjAJW0ryKEkBlNkIy5K
XSQT4WJxTiRSYLgB9yoDHGI9jZmMpVdopXn2TUyNHtT76R1ZsBA1MW4mjOcMsCxMUjcgzKQBGLoV
/OLDIEcqhVt+5p2KgRBDV7JMUCGmt55f9b1rS07fOqgSTY6zblRecET/3K1LZIKVSrqMiUZj2WdV
hH+/mwoieCBtGLBdq1pb4DNYr3XuflAeHrOzhGGqZN0o0cuMOlIEFihEEvsLoxH2bRBbBmRw3skS
eLMEtvsvuQxx1ScjnOOWkv+sHpXa4lj1P5zlWwaT6uhMsR2jpqfgtRteHOQeCH/0bdl+v4UwKY7S
yKphCiDklbZn1tYms9ANdI9WoG2OLbw87Kdm+qdafItj3Bs96WWhHuEF7HysGPSt2qbrfnlXx5PC
gJKm5bI2gQ7s9FwIJMCusNsff6H6RLH++xQMGHWNZCRihb+fYOuRbIv3GHVDUw9HzLVye+uyGCAq
L90QDMNVAepfpjthvAj/oPuz+TSt/L48k/7OGrGSha7H+4qfOKdcdqC+T8n4NqOeBUrVQry7x5Zd
D8uRuWlf3odiQOmcgyhaUekJX/FAo0N4fwJr20MIdr033Olxi70VXzy7WozXsQtMUCWYr8ZixCpR
+qbRJ4REEYnvkvv0TfhL2beb3Ekw1HSM17zGQnnhmGh5MCQRhPuKhDZPWMUsPDJUtKtLZSXBFcWM
UbpBCvg9rKx9ioJVeL/fiLvDysJipLsXDXvJCpKGWILQ3tV3985T5x15F7DwFKiCIgiioKvYs6gy
t55mqqCHTQh3obFeJzuOiAmSywLL7LD3Gtve+vUQ29p9wHsTFi5eFXHrpiKpWFLC9n40Q5eG5cXE
196X791LcLfabr/kmKgPHHReelN/SGIAAOPk4VREkFS5WPEdn0wnAdkvuA1bYliVe9tQllw/tOmr
pogbxcyRzrx1l7RU8BhAixNMOvll7nQSmUIEwTJaFQ6dpaDdvZ7uV/6gkc57Qp2BO7ez8B6hbUAA
iSPWOiiyyvyEMRyGSglWcI+20v3HsG7O5LyGM6YLXrYBTTS2TU77nofm9AViAAqHNiRBBjeMIF4n
+WZ6LfRJttID0TwhG+l0O2lTbiIivTzyDGhhe7thilj6hssVBAAvA0XZKtbyoZQhyB6xGLT8JdBq
a/Wckr2G2ZqJrEj2q8O/yb4YWS/xGVlzeStQDgZDJ+IDD7gWep9//iDGhGLRzJt0JZmn2gnv/dQ9
b2vrPVyviH6fpqS7j50LpuF5fVr0r/5x37NrYL5y0EeBGgq4hvRMzENyB40+8r7pAjjMrloTGK/D
aM26FkPVPO3iTeuMptX1rnmvkPoE3sbcphvrt/H/I+3LlltXcmy/iBGch1fO1GjZki37hWFvb3Mm
xXn4+l5039tHSrGU1dVx6uyqih0hMDMBJBJYWChoruHxymQS7JAHiSSWF3k+YH7VfwpmX+uxnRmS
jFHngmHJ58KkJpJoQgkvEfYpE08ZlmpWHoOJjLuZU+ixb7gPrzQWKA1VlEURlkKSFwzoj2yKMvGP
Z9Y6HkMDCcUzDe/8S/dwqxa3QgjrkAGR0i4VhLye939te60ac/ceWpG5Ts/cwtna6EwGbHfvoQcs
cMP9E2Z6orfvc7fbCavsCUHyAaOE9dUqsjGtAYPkaW+q3yz7o0+cj+LKUwQRBlD4Ej7RBCL162tu
6+3QNXru0VV8dHYrgAym1YozJgsd2qsAFE+Pz2EhZMMeSaqqqXDUEtiqbz9gigKJryrfR5J+srtO
l9zJ7d8vo566xZ55p9V8Fx6RN/JIopGgFJqi7zQfN1DuRbUOmiXWKleloRnhLni/6MNrZfAU412I
GDVWA6OmIkgYW4+13q4yKi/qkBe5ODd5zSO5RAN8NKCBBTnI+wanfUIBmHa2CwA9XAK41QH+BVQJ
kfGt0KBO/biOevGIsIYzgY9Ctbk0/f3us9cLq7UU3Iovn4/Pc6HD8lYoERvLeehz4CcV4TCg1JgH
hjmMf33Ts7fnNcikvr8L1+w7t8TkpdUKY5cOcqZrF/3w+vg7ls75ZvGE7akM1zFNie8QZwLTYpWa
0SE4+E+ePp5zS34Tv5jjY5H3Xut25YQp8eD1GuOyFY+YofRxwWh6rwpsWog4KwphrzfLIswliPk6
LSQIMbX9h/z3eUrBT4LU8+HxWu7Dlpu1kNCBsM6VoeI78ag64f75SVgx348F0JSTBE+P0UXxWQ0S
pj370eD5JJgAyAIeK5qbYdWfU9BQ9BRnswAIxrIwpl3hVY1nFZJZIxmzgpnSEbuHzkdAcudB2duj
zsy9L+tnDC5yDMl4YdegT8gxAFHwKIte3NYr+YRFMiLo6zNpmI0jm/n65vb80gAhdLb1EuPpbW4Z
3J1ewlVoIddEOdMF/obb1ROmmQVtHsUJVt+do095Bcsc3EF/hs+1nt42hbdD33FIK94tub6bPScM
EQ8a/PW853M/lWnvJffoyQyg0OAUnrnaVz/j17zjYH6k5n4XreVqvwmTFMZazluwIcxFzAAJ9Nf0
xdOng2VlT5/iZqbBMbT/pIp4u8+EjYqC0imTglOuLTs3j3B+IJTVrXeFps8L5T1IUlhORCCDXBfZ
MSZrUZwHKocThfl8cWvPwTgO9NWCxdONzFGn1ewXCKduBc4vyatwoYgCpeEmCATtCOgCPejQM0iS
ZBN87shl505u4ClHzZEuutardRIBYYEiH7CqEIuq7PZic6KX7vjNt3JcH9KPGcNPSyMuxUU3O0tY
qjJlhYIBtCKqYmCRT9zS6dzhrTC057+ouYMCUrc+T6dqm2CXNe8g7RVPtVJL3FEc/rL5XC2dMFq+
CTEjIsOHJKgTb+3OGzAyCX4y2mw2AoYyrgoT9Xj236heLF+hV6IJyy1jOeOkBKJL6xUoEMCEC6ca
EY+y4Ouh+YmF1MCtahFWw2MQUHG5sFjoZHQ5XBP78r6qgdc5zOl9SvhPWxvJZSOFYHTy/QmKvEVA
ruodUsXAjM+IcfSkUzzvAoryZm0kl41aYeiGUMEPqdtyBR4BXXeAV0e7xMyamluRqVBumoVa3q1E
IuAswiSJkgYSJWRCP2wn8dzHdxnN95CMNvXUZGraQ8LFtCU30LndPNAWDwQEI7RMzvLV9Y8qqoQD
iASpEqQcx9WZ6qrWecM8/l7ZTxg3yDipm9mMyZg0ntLleOFKLOEFQi2LeS6B2JmBeWb+Qohie6qp
63/0TW/icYQph/a3S4N706yepLVJBUVNxwKCX8/zZAHb5mD0xYkBN/mfjYV32OqFMXMjNWKDpqv3
ycBbzSGsPm7Suhd7iAbd9JNscDOtKfz7BngfC3RnL0ifHFTalPjZi92FtVcbTVzU2ajGSNRBKDuD
9nG2R1AYew7oWHY84AEU1aUtkXA1cZikmtjC1azXcm+ADMmdSypUopult+31JUIS3TRSpSahyovH
8D184b9lFAOYd8xPoBLq/uJ4HuwfyWszaJhxyyYC9CXcSPtkh+69bftabTjzywPtWaM/P+PK2ux4
NHvuZB0R9sZSnHdfr6K5tzz5+r/tMElvEwc9N7WzvfIWB/IpHSw74EwWjNASnx+LWqix3+grSWrT
YCaZDIbm2ZODHYD9tL1B1/XIgLqeQN0Idf2hmch9AeZWJOGNOgAXUjaX8Iy42Oleanash8KcC4Yp
zezXIINHRVp7ZzZ1pj9e7C/k59E5Ew4pjgOpShssNsEEc0VnjYYxn+2jYLZO6esAqgGANye7AfeC
Ha3N9Yv7Yry/vyFamIx3THShmdIs8NEHEeFJKJZVeGFxC8iYXvXF4DHhcU6HgQ3uT6t/P149LSgj
s80qe6nDsca+J6A6bS2kqGywrXiRw2U6/+d9bohRNsgvYMTuJ9KGcJSPP4C2WMJLyWHS5mMs4lL9
+pNQ5ztylK0kvFItFEKPqR7iMYbZ6mAAAm2a9XgBlPgd89lv4/dhaiLM14Dnk4K1jSkNE1j/QwP4
aAY1EUbvWwfvouYZs69LzWX1/EQxnXmH7tRFYxWZRdUN1OPzHly9H1i/DaJY02Cs+Ub6Ev+Al4Qi
YTmyuxJBPFGYzldCYYKSsIZssJbz9PbGgWxvnvNoUoPWxQf9lTBC/aswrn0uU0W0x5xnqpC5x/f5
hInZVLpd2s4R1zI7NIFcj1jWOsrNaS2ak2qa1DiLth5Cw3PMDUxDTpkDnjNg3wOmqH0NFlqII/On
dzUQPryqxmOdXA4kNQXPdFnAuLPfGtO1TsQanKkYSoDPm+kepgxX+tOvEYa739R63Bz33ivg/wgj
MfSV1DFFn8QS4mJza6Yq0k2qbqC/lypp8ZL4Z1kknL5UwUoYBJH0i1YCELY4U7mult9MVzLm1V5t
3VhpIgj2/d938UeH2TWO5szs84yZOq+UY6LtHGFXxdRw6uhDluZuTQEVepv3Bit737W0djphMRq8
WhZxv6Jim5csz8xvXnM7lyM+9tvWunhmbdjHZ8ws0zD0e4PpFu1mh07f1c8PWJSokN/lN9TVZxCX
7aD5YeBXUEyMX5477XzPbj1+TcNzLPCxIZy4kkM4kSQS2zb2AxjAujNLuGIkJtHJnK+RZEBBAtSZ
uXE4mDQykoWehVu5hEvh+i71hRHrez1vz4rdbqfD7jSrj0GN75e811yFl1WZFXmebNfu2q4U/D6V
jvUKJbBCl0c88JnXyBPPCBUQLn3ThijOtyVp6AIGisk8Si4CqxGHJ+WBXyjsLFG/cDrm+31yf1lK
OLZ4nV4LIU6ua8OUUbtC+h0v/VF/JjvwUa+zn+05AsgAqQRz3PwbBH5Lpngtljg4USxk/zLNYreN
GUZz6yJIXi3/2Oi16YDOwsLIJagMJf5afIVfyyVuB7FoJ6Yfs9mlKTroeWa6B7BibawTmHmod+tS
tPWPtLtYpamlzuf5eZVnYLmEt2Sz6k6gNaIJWszOXAsigpIuS6SwnQXNM3RATWgjswnaQAzz0AH3
kegkCfMP/mvdBDbl1m3HotqI7byPmH+Szig14+eb3t66aN/X6yI8dqVdurTGOwViKvOsOgoKjwoQ
EZd1+BzEumnSdvK3aeXRwgjHPcVBKwk8JCJret5KSBqeGZct9Ukz5T+G6b7OJHjjCv86B3QKnU4r
azLe8hSgMgN987TvWbwfr3eAcAKCUA7dKOB7kP+3M6twhmcM5RN6nXY5Lp2oiAY5ac7Fo9RLnGgF
opl2yHoIYnJ9q5158NTZATK1LzQbXIrQriURhyp2jKrFLSRNL4g5mdTA6GC7gwMAtAlebs5f6lAm
yuW/5L+vpRIHq/FjpgzlIB1jTR8TM3PYBhmTCXPxDjPNBo+k3zct8z3/JqlMojxPwQOSl+PJbqKu
Rf9LNUoSuHo58DgUwA7pnB7akmZe3LIyfR0jSzGKxGjdzAcR2eg8XvSid7/+AGKr42pgmCHFB+S1
Wb6iYsW+a8Zm0yLvh1tSV5w3gwXQJzxMMW2/l05ZmeFiWDmncOTIAVbLIXcKFSThQJmx374Wz8Eh
TPXTqX8LUWahaNUCnYqGqP4fecT5ZhlAma0Ceev4gsgu5AzZ7MDIXBiXN+DUkPsb7c2q17WNBF6w
wgqdEfhtV/gP4OkYAyrwooixUBqvkE/8oGeTmRpHOaYAH7OiHiqH3pZWzZxXHt3+63AQJ30eSkU5
6wUFv5FLXG1ZpYQ+IOoKHnJgfUTn6xmDirnj1wSFexY98fgnB6/eavpYNVuX8X4w3PzxFywg125X
Tjz/MSAZ5Dk8viBwpTf0En2hMeXwehZX53W9+g7s0aUc+tJLeYZ8KhLAIXiS/2a/r18PFzTHZkCt
HPvkKTryJpLZ4zqz55fyoV6HjvT+eIm/DbeERd8IJJY4pnkUpB0DLQNWkMsw+mk/mJHLdhZzyrzP
1Yu/e1lZevj6m1tHDRMVzAZ0kAnAoY8/ZenOF3movCajwYJH7fD2Ch4nmevVrGSODGtWuAjt+Jvh
LGk94W6yDV3dG9yWPZ5YlIgPVAzSQmRzI5ywtillNLyGIVzgjZg3/j7v5zz7xRoYC+B+0Pe6lNXO
18/NxmOZsiCoHLC9HJDORNpHbVWWYavBPwaqYW+L3eVFtGJbUfQUye+dZXQWKsZGtqfs8n1ampBL
7HJ1UWMp5CG35rzmrVpjxCo4N2tDcPGmMo9bFtnh1Nad2naOuWk7gRMjKIhD7yW1NBngoNxJDeHp
8W7cv+t+vwrT57ARaJknEw5q1/h5KArAvCl/hLV2kIzVidb6dZ+rvBVyl2goQHukshCCt2vmwqMo
+nl9MbvQkp8SB8hY9UnxLWnUWTRO23BvyB7/oNGOn2h3yZ22zV8ClCMvc5LA4f/cqrpWjl3K5zKW
K/ioJO2/9vMM9Lg2cx9w2FU4UE79PqFDCCTMnC2lKsw6yT8Olds0ANZ13+1W2U5Wtdtlx8nCAE48
2nmXIvf+EruVS9IE590l97Hj/nGd/KzPya7QMSgh15MP335LohkYgfLVHB9pTwdMhHihefBFK/tn
oxVC29W0SDFzUPWPhaSztd6wemMxh+wJVwa8yGMlvkdez4uVRUXkwFvLKWSFsA1arWHFkDmuRcc/
xE/5xrdGPbZQLDfEFRgOgSkCn2/gTMAIv2fdXPgB8Prl5/F33F8ixHcQb1EO6Pei4BgfDVdOUuqF
YvEbIzEjM7J/YqvBAOU1bcbIfdsGIZPQaDVkMGBEDZijmRYgwxo2dvrnaEcJBtRt9f5DFPRP2Xb5
9Wp8O7huaimfn6P5eUIIQQsbZlUmHasiiYCSCdwcrBGeXAvKoPbHmkEHuv0a4PU/Hbt9eM52opGs
VKff9py+Sq0awaroaqvmI8bslVXJ6SYNgs7NoohP0cDyg0Bt/haATG/N/KL2DZjMYXXzUM0d/Jo1
gDMXqdsQeVRa6LCwbg2JFY7DAE8BqyeENVHcVqUSM3MaNXtuP7oE+Qd5L/188mZqdScXGSuF2pZ0
/57TwJT+j1gStdElStFUWcIgAWEmWKMY65vSlm1EDjQW9SUD03gJzO8C/uBxad7uZzL0WhEXkNXN
xbVD59qC25+Sj+NsVzqqqWD3t17Et2KPdCvqml9Qr37dGjTM1f2jel701YcQOpZcRnaYEnzI6xpj
6S7ftv3xsV2v1+4FJBX1PofqycZ+/HusS709WdmRm98J5TvulJyeu5ht607N4HnwjkcRBz0mt9uC
CSJi2LY9bE/R/W0OGHNkBLHZ2zxYrL6LmQWXRuq3uAOaoIkqakaapJGPgrBufYn15fDExEa4L/X4
zBvqKjRS0wapm5HiDrVQ8M31p71opm5iWpfnVWJ/Kp+u4klmY2tuH1BjyPvyvobmGmFu1mLxTOVI
DfHzKmY7IclPrYPZP+qT/47ihWj2mLzVeumJDSg3+f3Wz/JEWB0Q87JEIm6GLOeUQMvzEzrYA0zr
+Om//g2s3V3dAqsSNFUBYRhyp4DK3h5wEc0zHsqwOF28c8PrbLyWj4zDrqsR7z/K5SHcKZOKXIkI
iLqMV/5dx18cZ33GRUN5CuYZPOh3CxCWorjV693Wrw3tqXUvovlY6H1XmHYrlLimlaFnUWCA0O1w
5E9f9lf8kk5muuacyVg1qJ7blqE46L14kTwj7lyK+DknfGtAQOKjy06R0J/Mc+S0kKipBblSxerE
r2Jvy5z3rZOVetoYSKqYk5WGuhzprD79vYATHGUWK3cqBxNRKdHSL8UC+R0yKm5QYEDTud9o6ur1
V3ZMiJYitToJ+/5H+VPsyl3jhTYHWG5wzDY2Jm3CqxiTnewCXdlKTrwDRTMu0VOqvxnogATnGQuS
Q0BNWOMVZOEnV3J4O9rHlDzM/ctYw1iVqy8lLpvyMghCFeBLuX1l14hyZorqCcBp1Qxt3/Ntbifu
U5CVt7SzWtDPa8lkDa9PZL9ElqI6aS5vRIEx4ApAguCMIXu8HtmIJE3BK9a5Ib37Rr0qrGItePN7
9bHOLDhA7ACoZuH/BEUGev3WJuUpr0JBjesTu9oy+/g42eznHsBx2cjcZq45w/c1M0LMeGsB5M48
GKyeGrnRWJ8XvbR/Us8F24QErFNgU9G5S7ukzkkbPDEU6DXxdUXeF6CSrZsT+Fy9Y/wiBXr9rjgv
Kp57e8Xknx/vxj0qD/qgQW0FGZbMCr95uyvNTbhwkFKlbU4jNPMJHbGiyedGuR1jXTtdPn7U3UGC
249szjhJXrZWrdhq9dqVPJ7C8X2fYp8/ReNVJClZjcNcq9uDkbgMPH11VZ9GIz+2so5hSoUxOa05
npPj6IWWZhaUmPO+CkPInI/javlVGxcgnf2VqQEBdNm0KFsIJm4ECym7ucdnI8yky1YOTvrHW//7
aiWcBppKRY6TOU3iOZGI9lt/UCNgIutTvxoN0Wr/ljor6RezdUurMdOnYC18DXqqcwZrd0aEPwWj
9zqL9QaUpYZd8kJLpix+EmIR5EgxYZtXyTGfTCWLjCDV7akyU28wOVP8G6LPYELBo0IC3lK9yMg8
dZ94PahXntHoBwizIewRSliii6kfOuVJtBA5Is2CO40FkAXdzqRn1Xpf1cqiaE9crpdOeeK+WAxd
sDSjtht4TcW46DlKWSILVIUpbdbIZiq2aKw7ZFsHvVynNC29j9bxQYKGFC/uWBkt5rcaM3BDpXZd
1Z7W2aRPwAB63R4jKJ/H/Yjy1hTgosn0bmNeVty2oj1UZxO4VhkN/ezItHFoQEPEiP9xKzzqOFVp
xaA/Bb3ZnEeLjS3BKf7WOYDPW+TRx00AHItq9KbLUfPoZDCDe1ZEmgdB49zfr5APhmkoxOmSlt2x
iL3zBG1ovvw9es/6TfHy2DTuILuzKISBEk4cuVSWxCG2cst1U1R16O2RnWqjOupKXfWv6ipwOTM3
GUuxIvRhlx5naE7hXXatF7o8pt5otADnbsdRaZ9z+egM4QU4SuK+lNBNmUT46+Ow116KSq9Xg1cb
pSEe/Y3K6FWgd6tss3nvvXEdriKO4iTu/DNQBbg1FRVPBDSmyCRYuy3GPBl8hQWICGUbHYSwM4Jj
j/mGHYDTm7fWnGACLyEyMdSR6Hcpx1/hqoTmXo4TgTWYw68r79jGWdQ3Ss4dt5AKTJbonHlUPjnd
xtAo9G04TgJksXfk9MSadGBIToKF/3zOmd5R/6HWIO/8039/EHQDZUHgm8iBiJ3ix2kp+yyG3gGK
WxjHj+0H+NwSYzJau3dKM91Vztp9edntwBmavD1Wy7u0wCx+bq1lVVbk4ASIcH4cmkJRK+yHWunh
eVpHzrATXQ511xdwDlNUj0w1QpgC6go8H3AjIrQlIgEEvEnKSDXgcGc8hQBI/ft4NaQjI3+f0OxJ
DspciBoAqr9V0FMgv+J1a1VyKHHffIvduKzbZZC5W60VyrgbsYwPbh2ao9lSDoWyTWRYmSljUJYM
fp8zfVPbcu+Pd+mOoIjYpt/c9JUNNNKIKVsdfn+G2ij4t9+Jq87Tw8goKLLI1wwpighGNKG/KBcN
ovztV2RJ25hyfdC2iri6LpEvCeP8+/xPaKuaztM6D2gC5r+/2qtoTNpWmlVq5gBXwCWtYuqr2W6Q
K51nkuGfV8rpUJT4F/12JXHyw7xnFSyptmp0YYOMDsPQ8U+g/8HLyhrtYUefbTJb3iOVJgK3eFKE
KsuwTHSyyAbz6arP35R1zUdNiICPwX2LGEOQRZIqImHkOhnm5tYtu81fOKNYdSCnjdHkve4pMfCC
gd6IIrQijqJBEXOgzvP3ZK1YIETk1zTMGk0GoRhap6gYNwMZbAn6LT3ctbQNuwtOQDyB0qsy5z4E
PGQI2wlThW2YlJtVD+9JA68lB2i/UafJWYgHbuQQu4W2EF5kZADLA7yXxE8v8AQneap0f0fLzM+/
dKcCVysi9oxJLn6VR1gRoPk+5RG8eB5Xv01c7NE0SZihjt/Oah2Zkn5DpaKg7RNhI2IhVZd67nc8
ZoP5jJYV0RbQkJ0/097zCx7g5kCIa1LOc66aQghaB8/2V2IIGOxFCcIW7P1GxPwJV04mkJBVixkA
/eXVNlj7Zmf1Hku5Jhd8/7WM31DsSkYMzJyMEbTiMXpunfRVM2m0GYsCEDehVIvASSELekoc8D4L
5q6joHNmgDTYY49F+/lZH66+Hw2Ml0LM8PP1T/xUONMIEqjHEpaiL5W9WgERfak+xzc+HMCcLZ85
aJ+fB/3vSnNmbr3HomiLIZyJMhZ5N4Dt5mhKo923RnF8/PtLQQVQIpImish1AE0we7Or3UqTLOww
jxdKO1PCRfrf2uSpfdcLt/GNEOJImnwsu7SHkNC8WNrm/7gE4jRYpZTKscWvF3iY8IaNEqmEjlVa
FHxXGEBQdLMK4iyCOOqSOgdUHmjH18Nr7kk252KWHm0azKIfuToSwrH3k9DDaWE9c+ySgXLreHFM
yp4tut0rGYRLx3mwRRRjLa+vCmSwBuIV8D81YMLbHP6NaZyLjutK3qznV2qmyVEDbkWsKXK9rfIM
WCgaJtfnnbk5/TxeGk0S4e6L6VL1UYJeJP6Q2qK3mYCBoeVGabs3f8PVasQwKWK1wWpir9ajzYrW
iki1SsLPj9XUguYGx7NdB7vcOx7R5ykW+uHxVi0rmgbACrBSYGYkpEyJmleNJM3MIbmvF3/b0DwV
NJTSkhDABSSwQaGihiaB273qilaJ1QLtCKOhOqPF4WUUAGhZUeKIJUd5LYY0mks7wgmguUR1Ite3
NSfYP96sJb26FkBYjF8HCtNMEIAc6U954s9/4tVIM8ulWOVaCGEmftE348BCCJvq8VOtC4fCk/fc
KjBrl0aqR9sxwlDiEnV3eYAs3uE2vlt4tHB+WQAoTBTkKZE1Jbw+avDA+g5olZowZCLSRS+eEBM9
PpW7tPnslEHzieopXiio6hOraOQuTipfmGfRnQWzesvXkjEYF8xQez0IcDHtf/LQA7UoYHcCElHI
fBKKMLHB2BQYznQEX/tWD1bF4Ayrbme4bDZTEH4zdmsMe9pp3bUT/S70SiyhGmPhxz4TqyDZPZsS
q8cvGCB4ASLJ/DkAk/Pzk4I2IDVqV0VRRAIOhRbd3mdC552++gBip8GsF3ZKgQ/ATk82rsDX18ZM
QHmuPz09P3O7l5/QCq0fGp71rhP8d+Fznhsl5blWRlh23vl9xl7i+TqE5DgzspMMEOkFWOXVzrA4
HLd/jHcSWvBbnbrqpdfcb5b9/0knTlvq+ChueEh/xSyA89rmEsP3QILpvK9QNH0p5x7K3KGVPxZj
jWuxxGmjBYlr5BpifUBU1O98BfaSuRnusfUs+eZrKcSRDtFFZIMKUljZ3M8oTkyyDTxQej4Wcwfw
IY+QuC+VummZtIOcGnOOMYBo2z+3Wyk1URc5fFN86G+xinytXi+KuNWSJmkYKYUwEZMBkCRLdcH1
n7TnLwBsPnorfvNNhOszMmHAirt1Jj8V3AxKvhjRBf2wDQbr5n8B2wzMl5/V6fOE/DHl4pXmS+/u
G0Edi6FxyKdLJF0hhljIUqL2/x3inX8pihWkqVRnxnAO7nwUIGYWn0YOtU8Mu8os/c+fBOh90PRU
7sVqUIyrzdhSof4r9xvQ7l4PwDr7c3F+fr6pPm/Z+aAIIoDxVpRwk99e4gIfpMWYIQlUW/zhshnQ
V3gsnNAO3yrPrp1aDzz/T+4IxiraAxNnFiZQ1x5Fi2ZTu9u0q48gtCgesiKZUnyEsE83AqAN6Uu2
TU7atoS0wA7X5RNDk7l0IQucwCI6Qs8tQGO3C7/0aqGyXYn22HNt5N7k9aI+Vubq0lsUnbjDQ8xG
ci2KMHm+ZwQ5UwrxiGra5ElvuRcaXOloHz8K2EIRMvnIXap2AKroxxu7FNlcCyYOt1MBbxWmC+jr
NpEFu0BfSLyiuZoFIcASCDxw2SggQY9uNzIfxDHumo49rjXJqh3/j4/rc09hclhwNJI4R5k4MfQA
AEtwKyWM1FKYcmkAxSyvc5OZdZauVbrkxdtRF1X79fHOLdxNt/LIu0nOlYiTxOEoOmnzIk1m546j
DSOcKdOA+XfHL/zrRmjzGNFfkjomLTd3h1XQ8PsKSjCqCAQdMiqEhvqNLLdtqAD0FBqs4TvzP5Un
2PN/h8ZQ2QPvhCuKk124nwDsEhBwoRY+Z3KItIE/8ApIotr+2KT2VpbRuK2Fhnq2ptNL7VKEzYp/
a/foGYLKAIsxU1KTEFiZy7msaMX+qGH2lO/Yyki5BudTeiDg9zV29ZwrmUsv1iMErCW9o919914L
Xy/MT18VOSOWPJ96yC/xqPr9kR1dNRrtrl4XxnCp9PY9aJ2q3bdrFXwdgFeMGMOWf1LJvO8t7/YD
CL/SXLi4SqVwOAJHYXfHNkGWJ7Fapzaap71kC/YHJhua84Tb0dx1qdsYgzM3ZskFjX70roUAuoow
ShTlX5oQJNBuzTPwx6wdlQS6CtRIY6Q14tdRZwDxqM5x7MhxrNfic3lu6kYXJsOfdlr73Bit/06x
28UTv/oQ4mlSJkUxZVExHKV9h3oy9p97rgG6QjsD52RIDqc4kWclNroAHDT9ZkqeucpuJqNOWrMp
7Qnx9T7kAgOwzceftqgusGhFnLuYOJkw5zqOAY9CIeQodAXazcvvsVmH2edjIbNHv1N4CdE8LHdG
nhIqoQrNKHExziEfOEYv8shQfTYyZfSmFX6z0WJa88jifgOiogJKBhA/O//9lYXlQ9L1WRsPGBGa
xyuhnpLPMYxzivtf3LsrKcTeDZrgpwpXYu+SVtz4vRisL0IY2oXUaC+Pd1C8j+CgyookaCyiAuDW
CFlqy+ZV1GAL5c7sbIxBX/EO77COf2JsjEA/Q1vs4Y8Ze+wK2MZxXzjB5i3xRlv7aO3Au1itzTm9
nf+En5Ji1K2HPzvrJbJn8rfH37qQTbr9VuK4BXEQRPkCDxDzoV6Ao4GT9cHfBpdDwvO6Wrp+8Nxs
aRRedw1Zv9Z+tUVEXOGXsRDJYCY6MpdtxH4U/ksneGq+l8DYnz1dOHiZxwtdPP8rgUSMUSQqB2K2
dDgqXTTiXT5UVtF2lSerkUS5Mn5N5M6EFEDXwUUhw06JxVV83mRBVA3HwupXjc07+RNnMn/kl/l0
859iI9u5U7uPF7hot1dCiQV2zCCj3TeH/2R6fx37QmRcqkLcVHUo6WEhBHqSoGn8sdClux6q/s9S
iQdVVuS1modYKt8X1uBKDeY/DPvK7Qu7yvGMs3hf73qLyWheY/k8/0cwWSji2kGSfAFempWaPY8p
LWNhqUxPcYb/wjz+EUNeBsC2pG1zGY6q9jQWT4mmGh27inydV76D9y4PdYV7YWiBAT//7J0GYTiN
jI5FIP81wiozn0+4NoDYiHWDTDOURtSbyOHLyIQz9qRhMhrfblkECXlgAj9sitxTnb9r9WepeMxn
wPzww1osGEMWadH6UlQJ/Os/H0eoN1cxXZ4IMKXMt4LYqdtDEx9V0Rx7L7OU1lATuzClZB23qt5g
jo32v4YCwGVdySc0nYm0vG8YHP0lD9CDlBWbRLGaS2UoFxpD27zP9+cAmC9QbSh8/nr6q7uJEfKu
EyvcGr545kdXbt9lJtVD57EV/Yvj/kcMcQX6cpCDoa2GE2ZsUXxDvw0eJC9Ntq8lTCqITQkhD9Dn
g2qm0DUJCqGKgH4j/sgUly32A4NBRdGaSzqDjziKjdP2gLjNIkYsVb5rhmOHV4SYhEbu2xJTHNqB
llBbdpyY5vL/t5tQ+wH8PR3HtrgVksKOo02i7coyfr9oT1rs5sFlPbHvwvScsau4cf22NWOmXjHq
ptSY/2DRImi7JYAKWVkhR0hGatgMUjHCvSjl8ClG3SxHHMzhInObLsswSe+xDsxKS2ratcA5prjS
tLrRxDgs8ToNdrX8JLCNnmB2eWRHxSrjU4qwpbsCIFn0MOHVzd318qkYEskPhQ8L/gyKrzr02F7V
21Jx+q/Hq1oShOfn/LgHOFoRiQP1GalX+Us/HoeyNJFG0BumPaEI505FtFdFmre+T8hiHpGKiRso
wIuAohKeYUzSRvQ7YTxOheIk7akfMjubOkNtV4K21i7cSoh+tLy2Hq9y6S66FktcggHXCOATUsZj
xB+UehWV5ySxH4tYUo8rEeSg1kkaUO1n5PHY1ee+21cVYO+hHaWiribHKqHdrkvnBggpB/TAXD+R
CJtnIr8ENzczHpsQMOIEzz7lwLeu2rduWNEqW/fCZKCWEStzCJZ5hcQuos1niMOQRaIEmZDK7vhP
4aPgdSWh3Bv3juxWDmliKpgOowByGLTlKh+Tcr4Uxvj8+KDuXzO3QghX3nSplI4xj9hf5EuDF312
xRQjS1GHBcA1xGDSGasAczszbNy6Cy3hRraLBTxSBxQ51C9EPwOQ5YM1MWZQ68zUecWZj76Z8TWT
1sr4PSKDcAkZUwrQHSTGbtj8CaO/oj83+eXqxeVFjy/MADdN3/ZGSduWe/29/V5i74s+iiSln+Bx
iqdxOjRubXayXvCmHPyvM5a3kogDyAKpr/sSkirFC1UvkUorCd5QgjTYmLVzmYIwWUjzQR4uCKTr
FWgw2R2LRTFhMmhYWZJuhe6/OPuOHrl5pttfJEA5bEmFjpO6NcEbwZOonPOvv0ezeD2tFlr3+QDD
Y3gxRVJkxVOn/E2VW2V76iX0dXTNKeWdVLe7iicdqFcN9OvLPGUMiRbPqflt01Ih/Rumf32pIwna
lfyV0vS1bkLPLtKA6OHBxCXjx4H/ZVe6VtfVvhKHczMInqWXBVh8cjTVtlH4dfvmLxQBJ22BsXBT
lxBaxGdqUMoEvdJABXiWS5jongq9zTJLG06G8jSqVl7ct6pPIu5UMoViYo6SPebcIxpO1eA7VPah
H34k+qcmPsrpm9q8qhLlGmZn9coFWVADv5c5bxBhAkZsD54snls5Em1BHa1aK4KdoejRgz/UgXn7
WH4wnZeWHfYPQHx0XPIwSvNJACWsUhJpMkjt0BPBgZAN1C/v7+8yfX84vLy8vL293d393bnThDzU
amL6eVv+wmeBfORxhOldQKlP5/HrBuS+qnaGMCpn/5AANKQ6va3YFU2OzAmcei+Bcl16Spxxo24F
K7tXLd5BUSHehW6zub2UhahfxwS2qeQPlcUDAHu5lMBguhobsQoOgRw0V3VhecxKLe6t2qzmvq99
AV1CyxpicBFtQAAaXMoS/FALykZTz/zOf8PE1g1K4ncYA7UpVzILCzADSEI7GnoBNRldmzNjOfBS
KGHsmwqMGbpnG7BJvaJg+iVj8hZmfYGOYRVQvlDHhEgJB4gHDf9t3nWhNVqX58Bigj/0WD6c7zHZ
CNS2dKBGQN7t7dSiT842gVp5qh42mw3d7CzLISE2j5E7K3Z1ISC8XM3s4ftjl3J8lqtnjQRW1pqV
C5aG4BxuKC3AOx8jm7RbbRG+VmwXQufgRNxoweh7HAECzmf6Z3gvYkt6kQ7jXYrK7XMNhPWJnW5f
4IXM3qXQWTqAD0KE4H6BcweV8J/jvX1/DxKje59y01S59+nQgZTTJZJtyzsT534CydJfEdWszaPy
0JD/PPDNEKYFofkGUYqBsYazu1emscqGvlLRjNE8He3yEAf24UW0DcsZgTAWvoAMiL6HnZavhBDT
N51rtd+CZ1rFBxZJ4EQIHgVTpNnROJWtU0SI/+1aer197AtZJuwSNLKgxQArID8PI3qjKbKAr/HC
ErRrtIbbjcRTH3p29F60gIZP/j4anm8LvfZKUTUDZ9cEucKfeUun1odcF/RMP+fT7EvLzZ012M7S
u7kQMTlNvzRzGhh92nmehhEY8s7A2wntwOJoS15eGJU3oI9ZsUWrEmcvdeSjRooZ6Nh6kJ52FFNS
78p95ApPopnZuKCb9LjWQPyj/mY3RTaAC0AtEEkU1AQvd6kKxQCIQIVdAkja7n1qWAV9903fnHg8
cpLYGZgHntA2uyuc6thh2tN0BonDCG8/YYjfJjRBa6Q4JZgRQpBPhkDyTKtv8K/cQdszprm9DCaj
3V7ZxkduW6Pl3aP+trBArMat8igs3oxfG5pdfTUpk4DTSm2aBcEe3ex+Ddh9xXaEVz0x9AF9CYJ0
9H7PvGUNVc0azITauTZlKu29B+4pt8HRiJbScRP98c1xw3aVI7xUdkn0fQZ8g09qp3YifETvScQ5
8KBG8O66dbs6yZ59zgkMjjZL5MMmqsrLzxnqbZDqcaADoT+gl+lPudXs8SBahGEULvVebr/ChdQY
juKXuNkbgbgkHtNQPzdWe6hQtbY1C3kgYlh/M/T7h44/cWCtjj1bgPFfyp29FOZVvlxK2KaKrt56
m90FgAW1pLReim3rtHeedXujC/p0QtAghEAsgQTGzDUay0CvwrjXz54TmtKm3uPD2vymWHHB1sTM
DJikFwKyphADN3DTb9mjAf69nGpvt3ezUM0FdunXdmbxaawjTii6Tj+/pmgB9u3o0dsaT+yoHiaq
hJRoMJFIar6tNkJOv3h+PSUDdRdQRRgGcomX11OFK5/FyqCf60OxUzHzMDZLSzY1ZzhFH8rD7W1O
l28uDEzjyF7IgHxq80Z3PvQKUKr7xlkqrEAm0FAoorGUjKu0OQve7MRp/j9Js/NkteRnIwuNs4E5
kVTxGcVMesmMmpNqdQIVV1y6SYVdb0wF9ZI00bfrs9tfgW+sHpPUOKeH8KSeRHP8P53c/wTMq/11
NgiDNwlQj9xGsLknduBteeWyL8UbioxAAwgmxYASmelRlTFDa9XCANyP/1vsxM/yO3xKLfFptad0
6fvASwAWRdMR5M3Ze5vEkxut7jA0G7N+n8IPrSbIksek88n4V1s5vEXl9FvaLMdRR2obKF5jID1H
BJ6IBckw6RZMDnvtjo9o+UcKiZiQtQh/wfBNrtD/Njmz5GHD6Z4oQKxxX9+HJ/lT+GrWCPaXFNRv
GTPjamS5JgRRa8Ch9VvS/VXu9PvyO7PrNYaMpSuOIdQ/AHRQFsxhB0LgoUMzScGRGVUYidO5W/Fh
MDEMtjoIFqCKsXtbVywkioBPRN0brGGggkIsfqmZYr5NOb2GQH4HWnYAJMeNsm9gP31UhQGPBvF8
AgyABFLWnDb77n2td2gpUL1Ywexs07pm/QDGTPBVZIQ9Es3ybem9ctTty51oJhhgFbuhU/xnXQIc
xFQ8A6YEfC3znsFBLxNh1MBSqPGj7YnbohR24zdXd/btA77+oMY06Bdnq4PCDDWby/Mt1aKqmhzE
jLyR7+CHfhQj0zZJCpxfLvb8iis9/bYLDQnmD0NAFgMRgoBbNHODBilSAz6PxHPMQQlHXZmamaeU
lig1Er29MfnqTSANr0KRSQj04UXPi1EYINyEwygpZ268E4odn+/1cJsbRMPIYo978bzPINgY4ZEH
zISdxv5BAZu16MJLo5rk9J88+9tsNO+Ux3R0BVSw8fOr/JtlG0M/dSXli8eA7Yc+II1ne8xsKrPG
7BMg6cvKihPSvEQxqVtLLeCYJ6iBuX20l9gKQufKmGKXMKHwK8HfL13ZHLkp6ySdIsrU1z2rqAZM
RtGQRgzzhrPiICw2vpgzq2gGb+XmLEkGWwcAhGgXmaj9Lm+OrPSS4oFV6IyWF8ER+wgkQpKYb6se
hwxalcTRqih9VIxhrdC/9GmVCQAIt88ATfMclNpxZcFCZMUAvwFOQiCc5xE+2impK4Ee+pj4dpPt
GNDd4XFku1C/T42IFiCq7igvbHyOjj5R3o1hP452VRKmPgiNT9X8j8g2kW5JbYCpBFz2HH8HxTGp
PYq0cxO/sYS2Cmkiqu/F13SnyI+8Pk4cvV5nl/pBwr9u3+FrP/7nBoNzDtPpZQWkZpdnrMqBApcC
6biQFx8QP5WAasYYYlfkbJNX9WCWoCw2o1ICZYpSPdaxypvRUJyYmjSmKHg6VQzP7JL0O5l2KLMs
o7WUaOABkBKJFIYikxYjzLe3130NAJmwdgaQafBnJ5T3zJ+UfLFTR6bHLmh+460hCsmdyKlbP44L
TAxvaNuDMl/yetvI8dbgEue2koTVyvFdezLA8SqgnEUwOGWS58qtzaQqD8vRO+dhkpFayB5DPFm5
7Agm6JICXzJS6wdfe17l9rlOvkC0jsgd46ZlsBzNfUHZU6WCL3nmJpnjdSDy7gS75Z2uNgO3q3eA
Yyrelyyu1C2u4dqTWOxZANsa8L1zDms1yiQeLbXMDRtDt3gO5aLO48F4nLW+UwUgmynaqtqMIPHf
iT7X2qqvkSYcc1OXfM8yuqJecyevYgsZfdvAqINRW5SRTZ/dYbmt00ANK+aWkYxMW1hRTOBUqKIZ
il1K2WA3gBSaUV3ojsH4kYZhldogzg23+oDxILdv5nWSAKsxcCdhe0DyhUEkly+KhXyQN4D/uMJJ
92kSHYdvvsJ8P8pnTog4C7SknZUGluTdC7JVMRvQnEwuCJ/cx9mHeBAlKuebJLRi9BOiOvY5tI4S
7jLF0oS9IpmG8ay5TKYat3aOk3t6aTuxcszuxqwH5DeQ57hceaIoLcuSDjfq2VOJzxDvSofksdHu
CtkgVf2adV/DPhydRF2jRv8h2rmSjegTFSr8DZbdS9mD1IktG3PmivodlIdnsqeBAzSO+PmuQSdF
u4nkh1qxec8EUdzf+JF/6p5la+hNJdwLFMwjIpEelHOimx04FriJtH4Nln3tqE2f9tci5wapKRTN
LzLm9tAr91zl9JIlaTt2VFA3rO8FS94nL+OrxDbaIwetX5pg31NWPtNPYWh2VGgawCucQKwTfuPy
qKQUM10bRWdu1UVW9jgUz2lh9czxMqp6XzV3aHOnaN5SzEKR5IM/fJS8qQqOBlxQrxAhdZBjAAlF
eCgQjvC5FbemzDnjsFPCuzi2Qu8hA+FGaXHRpjGIEFvKo/SJCql3Mp7qcFtWETBvNOS+ZPURXdWk
EY7NbqzfNIP0jLJgG5yioSF8ukOj8srrUhfu6MXmZ3pf5pJWTgKZueqxUu2BK0jVPwXsaLSg+Q7C
l6Ig6SaJXrqsgdEmefCWPoTZJlLM0T+w2laVF7E3h0+VbRn3JAMZnu008EpBYxvVveqh86x8grYh
ae8y0UIzVyHToHvQVFuSifbHk7da68bRtkjvgTL0oe6GgwrSwPGY5vsYuNKAtNwW0x1yFI6z57Q0
c80q+j2YY7XH/JUVKw7vggVHoUkFQB8uGnIrytzjRace4zmVuXVkqwUFNr5gW/BvtibAWjERA0ev
6XDMakeIrA6cLTQ1Y7ZTdaoOR7laWc6SWbpYzuTU/Uqex6mRsa7ymDscE5lEml1FZocius+TzH+u
wVUpWzIfmbpYroi+dscvD2KmvppY7MdE5piLwU9Jgs7LMqdGpRFFtauUlCmIFeN0ReZ1yA/fGN4/
lD2aXCYW6svtNmyU5LJkvlvzdxwsTzj2R5/ppMqBp0hJL+VWVA0EtHA7AU5zq+M5+sPW0Ncoqa9B
eliJ9IPfFqf82nygaxLmYiE3ku9mutIREVWMO6URe6doNYF2Q5UeKi3Wz5nQPbCar/epwXozS4ae
qL4gvmZqY9CBjyNTLITsM+e8Naj34grROQnmbJEHWYw2uxqd52tBUvmB23jSpgxC09BKCih7pTl5
ZftNa1XcNg1b08+eQu45Lg9GaUca4Mrvt230db0Fxe6pPXnqpgB8S50pcjWXpUFFa6KrOhEgTcKL
Zg9HKKtIpqK3FZUNMoZv0T160Nzbkq8BQpNkA8JhYQFhVGa+SgsshlgZfuyqxV1q2CXba+omizCB
xJXUj1A7glPJQ7sFf1erVqVPo0H411w893lm+qlA4c8AaPragdJ8iD2q58EOolLC1VRSPn3dYa2/
EgBepZdmS5Yvr7ggxzIHvytyRTWR3B5qyA67qgKKJxatpAxTKveZv+LgT19gZuRQ54MngsZVJHHn
2QkuBcY34MvYLQGJOFTZyrudrtqtXz8zI4HYlcCp49cLw502PHefmrTL71qdriX2F/xlZCHQrwMw
0sTFNu+608rEyySMuXeHeNyx8CgPO6HUjl5zKNxilK0ue8uHTUvhW5ic7J1v37eFAAWxM8APmL85
5fb1mV+VYHZr4/me75bC1F8ZYij5QOLObuMjSPNJUjr8Wu/K9X25FDl7XPGgc57QGr47+jmNxIbE
koAGrDfQhn1xSDLd3uG0gcsvCcg5qC5ljUe7HiZuXN5ONBj3qE5rgSv5XWz6zVgRPuMp12kRvS3p
51NdiUKk98NZgVTh7CyzomK9oIWhm6X7QX1k7Uh7Gb1m4hcyOsrftrXiFCN1wJ3bHVT93qjt8djD
7DQVScV9tFbBXXBHJ5IOJH6h7sHmOx+sqtV5GIpcHLo1d+x6muUiTbgn5dGzuZHk6Ta511GSHEj1
ILmG+lCiST1Hmq8nWrpyNNd1JWQRQV6H1CyQvsibzN5TzvdJmeV16JbyZ56f2/Kx4h6kRKGDb7GA
qF69bUJX6U0JtWJ55xnwzqKN2IhEzKzbn2np+k0KA/hL1H5gbC4vRJQVfSfwHWBSGDpJW6MBa78U
1sDlZuMm1IrYhJOwFr8sCQXRL1iVJ5g8qH4vhSpR5YOAPIjc2Nf1jdxW/LZr3oS63QOFNCLEC40V
T3ghAwLQ2ASEAJCbx1Znz2wovAADb3Cqo/whD9tBA3dlgnhDrkhy6uGMV4ElNJa+BgteenCKglER
KIZO2bGZmyV2TR4iCA9dTW3HoxAfoyhBr0tdjiu6a7Ir8+emCZNLAxcLP2cblJqOHzTdj5Dg8Akv
BVBeK0ZmSTmLv0VMn/WXs+pBN3OJEkauXwlE0DH5FXzI3SeYyblnPn0bJILprFV0CNFivwJ3XLox
v0XPnCGVSQbcoSJy9VzR7rS052gYC4Ak5RrCXZC20DhMEue/vw3MqZp6l0AJDHNwud/R94WRN6rI
rYcQDbNnTypMX2I07HO8x2Ttil5bWaT80aKDwi9wQlcUFF7WRv6YYY9oVxXsDD0HpMa4j90ojE9c
UHKkabTIZPBVN0KTAxkWolUXQ20Cs+ZKdI7rY2pFwNjbTaV+auEg7ZuAC0CdLoprN2FSUFeXDeUm
JLrRQYUW+cuTqUGEkCejgM+R7BsFaVe06hFduqsydDXv0JrKV060xkm2eP9wROCqmMaQIJ12KZXP
lEGSByVyjaQy2VBtjOLEjTRJz8h1S6XdIELv9X3Fm+j55dmaFzQ91fmm0UM31UYNHpMExEvxNe+J
+SjmGJCTtcGRy3S0UOtx/BDKvht5AX+fjtnoKLqX0CHv3v7zXUT+AnU3IDRBUPLjo/96e4rEorzP
69htggjdtntJMbvCkjE+I/9zW9IP3dBsnxeiZpqE61PDi6QqdsUjei63r1ps15710rwGVAZiJbbR
hLnLI6qBCD+5DyMybNi9ulqNnsTMlzGNRYCl/JncMHt9rZdIYxTEiYv0dGVmokCGMSKx9t8NIODM
/8RMX/3XwRZ6FidhFyVuMoboUt7Jo+mL+xHToNZynQtxFDDM/0TNnVuxYD7f6BAlnURnBMP1i/6G
mSO6yWkYeIIUWGD3YLk5jaeVLzrdzKujhNeDRm4NxAQ/SZFfe/QlLmzLIE9cwM0sJNz/Dm51DO2v
8B4Dw0NTB7ikM6sHdc+Q+9jDfqw5XwvGCWDpfwuYPR1lUANgCNPELfkUg5hVI7ZYNKT27X0uZFNw
wL/EzPwKJmdA7udZgoEuqvfQdGZBctHSU5LrNiduqrNY7tR0syJ1wTZdSJ0pQ1WvSkU2sDnt/rP8
AH2800Sm/NpTZIK3JZV21BreH28LXbAVkIk5nAJQ+ZiPOpPJM5GBw6BOXC5CRNkX7B1GI3W8Zhpo
1wac03RiT+U0WwOUXjcCwEDhFgMLyQMHieD88r2ggsNQKGpiN24K/z6s+1yAKWZyQ1nOCQBjKcWo
n6bc2zPjo6EmfZyVyiHPsjqjYC1Pnn0Wtp8RZ1TtZ49b0NwHQc694wkqbCO1DQdyDkMvfTSSFCDI
LgU5L00+VLXxyJQRjCJBWeUqyhKd8cFJ8JrtPspAHekn4N0R4t5/l/qABWbTh2V0bKu4T2mWqrAN
slKnnXn7Qyw+aoCmJj7sadreHPImZq2iFHkRu8gp1Fxr6hURGIgSvEfNoN1BQelap5jiGfsdRacv
elxvL+BqagviOOn3AmbBBJBDaRiDAMUdwk2j8ACTNoFKkmhXMSJJNCqI9qGLdm9j8kCOIontV0TZ
cw1IfOrvknv1n3HKcf0EZtRECYiRnAr1iLrL/2GZAD0rKD/C5QcT1OW96dACO+ThGLsj/xX85Tfh
gfNlEoilHTRm29lqSVqdIFyiBWtoqbxy3l0CTHZLjTKmPdz0aOt5FgqWkUjLaNv22xIDcjCpRsOs
t/PKapfetIxCOtC+wG0iRrtcbYNUOTf2Quxmw6ZQ902B8WqY4N6hRgDorvTVdIFVI8vfhgJpo9cB
01q9XSD2WBxRUcostrr0bAxU7dDX9jKETwOADolZFhzp1srvS7oA0RRCekT2UxB3uVbOL4NuCI3Y
RX2/NVmj5maRDB4xcOQWCqsqieMk25Qlt0YrtBDcTJhBIFam1hwQ31xKjsvMKyJVximpPNtUvQSa
NGkY75SkyFfM9JI3gBKkhsox+OthRC9F5VrBlHIMoNolQQbpUzNYoZE9o+Cz46NirXCyaEng3orA
9iEZBJqaS3EcPM2gAaOLyydoeBIMO2xIXVGvPqsDGBKt4CUazcFfM2BXADy85d9iZ3bS0/3AC4sm
cQuVqMWDphwbfq/beKBctM97Z1ijEr/Gc00SJysCCJkKOPjsE/ZKUQm+Pybu0CIbAYwR8ap3EbD1
ijTiC8oi+oMPvyi0uMFsK6rZPGwq4P1GuBXHb2HYefJK1LXgZmNFqJurGkA0qFVfHj1fCFzQcBy8
JN9od90A0IJQKyeRq5QjSFj9vZAVjPJcEtAG2N2VQHMpUYDZsOC7UZG4QopiVqKINM+PFBHDMbmq
IGr4qg2o88kbTttJkpP2tROzx1KvrKBeU+TTxuZeGoSCPmqaxYSZ55cbl4UEeKIWkjuF9MVjxaem
MQIuEFpRm9CSz2ilvrT1AV39hCW2omLQ5BQV5hYa7kcBJT3fjo37Ir3rg2c9NnmPav+ZSgJzMnBd
prwN4jCkGi7XyA21EgqJkLq1F1NO2rKqBTvG0VhD2ixUiiAIsbcxJSpVwEUuBRVFo+p5JKVufChP
3BYDY+lE3gka1qePkogVva3wl7KDF/Jmt64b07bGrMLUBXenb8vfU/vG09d49xAdVPKSE4m6Vfj/
Yb0XXvyF3JmhwUSFSh9DMXXbD0QEkbxP/b+p5ihZDvKMwJFLnXjKEWxdfH+quL2H5eRmHFk9moia
fZZb2drUtYX3d7GiSRP/Cha4UVY9BKCpi3L51C+A2e98glvfE8H/qvpV2pBFeQCt8Qqmb03zty7l
DUMcaFUOeUOPRsrNxA26BfPmqcc3B8ae8oTmmEMeEqstKN10xPxM9l5Fnm/fgGsG0Olq/1rH7Pkl
LZqPfQM3YA9CEvDsSygNkwqjKdEF2bw5lXlIAW7FoBP31L0/Pq4lYpeSwhfyZ2a8SlupEIrp3AmA
rZ5PywPilywE93LmYfvg4bUD85G93973Us3jt9w5B1EwNOCbCLDvhg4KQbs9wm0ae5Y/OhgSelvY
9C1nKu5C1tysyl0Q6z72qGv7VohIWD94w3PPvlYhMkvJogtRM1Oa6JGcDRK2Jd1jeKCBnAx6hNt9
1SHIJaV8F/7pAFY8emu57WXN9e8ezUssCmNwKny86EHYZJhsnVH+yD/z4y76AkZnjEwOBCyZVZxE
dSVzs+AjXWx5psNwfbouHnG6vPSoCgDVhXbfU3HVOV7UWVNSG3SVgFDMeTXKTuVklQHdqXD7Cf2o
2ImAtgcRwwg4jO3TpipPZJd/xRdeaSiv20Z4h0xlgnKhUa4h7KYrc32l/i1mpq7SRoj9XsB3DvNj
61s94hqORpyNhvgYCJ59YnJrGbLlW/xP5ExjTeEvaGZwzpJyEEK7HiIivwJhLKySiiy49vii/yTN
dJIojmVopLhLdmqiwRHsp/d09Da3H+VSpQ6ElaiNTOzyAJXNjrDj41yIcjl1n+2MhPe+WR2DntQJ
obtJ7UzMrt3mRDugoVbM7gIcB0r3l+jZURqcxlisTUrXtJsv1N/QP5raI9HbbbpJR0q/42P23uVg
P44qat7e+LLR/yV9drxq03VRWmPj5Udl5ZiyqsConqn0zJs7o7FK+7Ejj0i5m2uEr8tKAtV6IEKR
x0Hj/aXRCyTOx7xHhDMxaJ6RtZYyUwXTeogpAsGTrj9XYFisY7RIbaGlyhhcquHKw1nAVugIGcFk
ADwsSu1zYJwmx92Q8mXi9i0JdQewm7o6MgsoLjxfOnwlkT2EJh85o7w1nOhY3pcFGH9lW9W36UH4
GhMLKbV6HwabdK0lbUmTgYcAGSYoUpQXZteiC1krdhGfuIZQo180Q/6iGFKIDnNwftRrUMWFOFYG
wy/emQxONn4OcBmQYypUQ0EOuB82YxKnBCilR7SrO7cv3M+shrmywqnjSUMWALWzlyYNyFS1ap26
KroV39ucZNxDwoiBQuSz8OYVhP+q8p5WHcnzXbQtfRsQ8zGg9UffO3xuaqEJyzwmZizvGMpA4i56
EQ8glBUfQKznQdl/s8SCjfG7x9tLX7Snv5c++yReJ0V14zcw3aoJRipadFTNgI048iX6fLhwmxYk
23T3a2Ojr5k/4Jfp02XQML8ZumJm1YJo0DymQQd6KtUOhkBQ7TGD1nzIqEwVsH06NUFKq/gMnMr1
QjK0lgg0N/2IK1IdAnnbKCufcSlovljSzGmHD+v7bY8l1bY5WMDVftlb9cFJ0Vr7kX/LG/SiJjYG
szoNFZ9ufwdp2u7VFfp1HLMrhKkJANUKI+zdVn2M/r7K3/fBk7ZXt8khoOUeVIa19U0rk+4ScK0q
2zuBsnsqUfy/LZrBihZZCpdl6C9jmiKMjoif7OSvaIEHLVQ9FEnmyv4QFdtQa8DtV3tS8tqCBO+5
DqYOGCkYipJ6YpCemjHhn4daT14zyYjZij1Z0hugkVBAjq4AyPPz4X6tZgCcQEE8lblN7WPWfJWl
NJKTj6rmlVNb8j25/TGmOz/7FijroyIoI1+BxtaZy270WtgolZa5mqTJWz0QEB8gf2FqnKFQqdAT
EpfxWn7kmkYfwB3Q9U+zw4GQgha6tB3iIERC3tSZK8amqpASQxJUs8w20lOJfk1HGJ5ksziW6l4S
NlpOohK+mb5y0EvRCmbbAQAPcCLIzuZNw9LgD6KSN5nLbVThKJakA1PMoUDr/gC6ZdqY/LaSrVS3
xMYec5J/aCuhxNLNgxIVNaDfUdgCCP/yGGSfiZqvFJn7/h6BiyH5k51rWtjB++1vvIDD1CHHwHgE
ZD60K+OQp6I08j52CgAcwUar8Vz4BalxmwqkouWCJCp6WRQaMSRjSkbH0VKeI6OhhRKsHfuCpQJJ
F9LnIGHSFOFq06rWotaS4tuDfjnbubsTZ+4AWydwUj6fV3oel3Q+KEMAlwHLkarBOl4ecdn64A5R
hgwhKRwTuAD7MiFqSpW7wsMoGi2Fr03WnLKF6ALdVejQgSeKTst5dIEMGCc0PJ+5HZ9j9FwxaERs
BHmTKx6Y1LN0IForMQvQoXNnMM8Z21VM3g8tyuxh43HhY8P10DH+embsWqEIPbx8rMHz+BeUk7jP
tAeOyUxFD4Ukocx8g8CBAmN/1wU5MTKQht15kWL4TuG1UWQCypECtdXHbAQPXdOEB0MKAO7mh0h8
SXNJftF6TBunvF91FZExZAE2Q8uEA+ti3iCG2PnPXi4qz2VatZWdaJzsSm2a69bt671kywClmCY9
iQJAtnO2yRjjRkrPyHM382moWkKO4x3NDF0LeUq54l18w3K4nQiqg4cOE+gbgarv3Wthq8DTAiod
gowLPJ+3V7XkH6NhCutBSQNuoDzTrBM2vcSEIOYacu5oFoaeg+TsTtWc3qf1jm07s9M8MNhbo7SS
AP7JN11+e4x7QPsknHNw1KPccHnpi4bJetSngWu+/hmsdHsczXoLZiTwnuEgyP00kX6ah+6bOkgh
PgihJ0yoeqQ7j3Tm4TARZrWghHlDrgpzBh8xdud0Sukpx8CBFGO7drsdPa3FE9d2Dw9mGiCFYgzW
Prd74HZOCsnwvLNQvKUdQ/fRNvIf/H7F8bm2d5dipMuj8b1M0VEa884Nr1gsvquAiQWPKU3GvZSs
zbtbSMhdSptpH5YVMDwRpLHOHGi+1cCXU33nh+PxiNk8dPv1gaJav+spOYzf0YOyApVdeBmX8mde
noCEcMdP8k3VqQNytN+nHDSyk/LDwwuPTKAKhwqtL7QhzYqev1bzl6JnTp4uRroWTaI1z5bzbyG6
jxR1Rca1I3kpY3bPGctZArXinQGvLxr0ga5RFC5YTkhAYzCq01O5QJl9QK7rPYz6zLhzgvFUX8hj
trs7NA59HjG2TjHXipHXuZJJGjzjqRiOToXZmfGFylqpbLgzmB9IX2/BD0oG7k4r3mv1pVNWHN/F
LzT1LMJMTb21M+/DE0t55IYW0hQQL1ROoj1LQ7amBq+TWwY/tcpPvSr4OaeHG8YOaLSU48DBH1mJ
ox90ssPULgAKViQtKRCci6xoE+sAAq3Ll60Wna5Vvcede1SWehDdVRKpqmOBDvrbmn1JhfwWNDs3
qcLg1yCHINCfI3aTSCvzROrBucd/xPFqMnZN3ExjVVUjV15pcNPgm+ipw2wvDi8Y8fWHQMHZSHfq
fiVQXnpWcEkBjYG/BJji7CRLqZDiUcYGYwNcAxwa2xG33z7DhbsHB1CY6hWYhoBy3OXHyuOqbsQg
YW6sli9lUB4KtC0QP0is23IWXhQao4BaxnYQcvwUyX9FU7oWdmE7olM4rbKdyIR7T4lejTR4l8C/
WiStDWbflWe1kJWamrH+yZx9sF7ufV/S0TR6tEE/GZqM4AdmT39tibMlMLaYBufdxYhpTyve7k+T
zMzwX4ieqSuhREW17iD69ZWnz6r13NEBdHkKMW17a1hYwvt50v/IN5SMpHvZVElj0tpBlrDa7HPT
/F7JzC7c3osVTRfh1wfQOMkIlbpg7v8j7bp2HFeW5BcRoDevRSevlmFL3S9EW3rv+fUb7MXuSBRX
BO5izmCAM5hOlsvKyoyM8DxlIfa2Xgv0JmsZLcpLtSjmutUnzcHJDK8qYC7HoAefScGMEzmOFSCJ
z+peJaiivAjKNSB1M25g6nIF5QgD3ArQSyh6j4bGQmi6bHm05VarTFYLBxPKkVgm7dLfly+xJthq
YZMyxAXroBAHyT0bzKT8R5PlJHlD+e/5Vp8AfAA3ePM9o9sDeHwmyyjWsbRKZ65bn1d9g9u2vyBB
cFR7JsYcotfxTrs1NizEzbq2Ti4EdaGgJ7k3s2O9oZn1h4BEkrDt0pkoZgKfhoGx6GYS0Iw9SHze
26Lako6yIHSHsua2Jwyjd9/f69cQuanvZsHNgVynorY7e6Ocum+7Qk17sNf4y7pcM5IVrN3aQJc6
9Lc8e4H8gNcDyh5qoctpHL+uvT1DXyNlyZbrRqcBYKNWUqxLAqW18SawpZm45+8B+TD7NzMyelt0
btjboB13LdASZkQxUPQA0wxBePntrNQd8876WklK/ee83xvHDWWGO/V00K7b9eLEf3p7yKGqC1v/
lrRBlHKRXZ5vxemj8e/7xiz5MSelPQS4XYsFnTR6AC4Fej+hwg3Mo7TyhWWygrIUMhFLVgsPnbjN
zmjHaD/KIxWrHbqm3ZfnHzSRcLrbQsLovkFuxPOaAksqyNvSfmMoSF8qC85OtaZULCExkoI0HHJP
dK7lwB2mGqdJyk8ub+XaIaE927w7cccCEYKEPd7o6KUcs5XTndhmMR25EA6VV2CFMPsL++Kp9LUB
/5NtQyWYnjmxU1fhrcXRtdTFrBKVbuJaUr5A23hXGKEWd+9IzYPE7j+ZbhQiuIHwXEI68/7EVsjw
1kKH6c54g4tUNtL4U75zAXZU9GYXkliT3D2aHCTf7HXwD4a9qpxnvmEIwx7OCFRbgbwfoD5/Sfkb
D1V1Yh4pSYUlL81eBLsBza1856Nx1IxFfjf2lyiwm6wtkZAuVGGuJDmR3PuDcUN9DPENrqKR1xJq
sY7DGPY7UyDZbwIkFkkAxFPVwJi59yc9JCYbuR40ow1aZ/fzXfeug+3UuVZERYZTvAa9HtkuUC8H
1lv7Io/bXvU4cFG9ZSlxKI2WQJbyOjPhUzHd7UeM4uI+VWi3jXrXqqQTGDwUecH4G7klcqJ1h8A9
dF2hMYmn8ajKLVk88UX0pz7/holiLIiJB5YaEdfFoIx0PxFB2jNhX+IbUAo1olBjSvLGqfEu3lmW
FRkB2HXdgd19VjVxcvBDJhmNeYCVj9uX20KQwcogwuOp0F5CRwKl2guz1vUPQf1OPud0difvKAQ5
/2tvtOIeCP6zVoC9aqW1m/wcvwR6uZEWyVbU3I98we36FWXuwIOQqiGoz6tPB7zkc0s+dcbQSwTp
ArxX0fI1Oue5k1dsFBaeRdWnkNa8g5TrTEJYZyUpuyjYON/UipuDi09GubdWR7ef5wp+m9ew6nKq
cX3ful+DUCb6QIZ78IqXebzsVAmsuKKnvwCFSjpoHKg7ayejzT8n1qm7rOfEuKa8K7DWgsAj6BwE
dO83npIGpRIBeGl5qemW57xax+ybxK3dNpmDeU3ktAfCO2TyoT8JOqxxG3AAAaY+5Gik9xrdg7h9
t/UIKD/UHbRaBJX5T+5OOBawHw+wTvA4jIaWR1nOBZRnJZWjC/yXIxGO1VPg2RXFqMQXoDq9QqeS
3zL7yTaRr7mQtRB5Fa3moTL3+B6Mjbw6ZldArhf92Hjpj+YZZbAs8xw0oyqlKYYLhj40IOoVZi6w
wTc/WOGQiYEBRgAP3v2QWwgJcGHH+VZdrihOLUHwqnfui9x/P/dXw88Z2QFcBR2TgExDNXdcTGd5
wH9LgQqtoEq1Frx/SPjw1dLb5tzCY9H8wPvac4sT8wcya8hggNoaUEF67DcYSH8ELZD2rLovV50x
py8ztTnvDIw8cF74nR1XMJDs+nWssT8gyckJ4j2iaMp5nkxzekADQxl0NZBsHy1VFiMEKHnY49HK
UFzQWhv3K+i4PJ+2iXIKEtPgc4BvBx0ROr3udwQTRTlbZH5kvRY6AGKlJhEf1Mb1JiPMBm/qnhxr
oMpfYigOxLFevkLzfXVaPP+Kwch4u9x+xOjF6QLg5NQVPgK0Lzrft1Ce+3xuYWI2B2IhbAzEpkNP
zv0wG7aSmKZAAy/T4uLul54H6tzs4MzswomBDER2iFVAkwG1hOEzbmKzPLbDtEswkLyOXiW6lA0m
z+f6LaYisDsro8HUCsO7fDkglJR9Xa+4je1BuDW6hsy2S65cbwIKTIq5WOyx+Id2ppuxje7EKudz
t09d9F2ogQS58d+iP/jgfnHOTIH30HK2qX3CiSDChVAy0h7IQ4xDjzzxFOhAoicToPsKcht+cOza
txzStmxFUvcw9x5/2CNwiDCEDpaBkBHM+PeLV0tsmCViElte50NbKATnh2Oix8ZTw4Cd2SgPjnhk
a7SEPDhrW4ggxxZTSJpfK2CVMqKiNj271Sr66/nmf9iVMIYgekhLKmjaUEauJImlrpA84INqOCun
/qzz4vu5hcei4GBiAD6gGR+5/nGpMmVCv2aYGjhFACtc1ITq65WxVV8wnBd2vabmNuNDWAqEA44X
IBZgWAY8fbRWXJr5XhDyKcrfcFjLWqOABwcaXCSS2auNhmD4+Qgfn/4ji6MVQx1ebAOKSy00+6w/
HeKZteqpP75Rk77T1UNFvhdq8KXNgs8nVm9I+uFSAz/KwJB5vy0Tz/YC3/EyC68b7V1Z2xSYv4nD
ah+lqfja91y94eHYYaAAU8hILAMMh8fGvT3HS0TZbpvM4s0ExW5QOAuuivbu9KedySg/xJYjS6OX
ux8pSDNKsFR536GonSqanLo5lo+54QzTe+OSBZ9i43owEhG+U2N+ISrEkm3t8Hx/zJkZX2EiFbC5
zYAKSYdqquMjEa3oAdjT34Sz5xnPjT0GI8PMod8ORQYZDuvvVr8ZFOJEIcDxyLD9xXf53YjelWJX
LT9q8wSFr1r/D8wNpPM0xEJ40NSOBidCpLFMgbu0gHuVyNr7yBKj4LUL6LpOjiaCCH4mTn3Ma2GA
sAR/wiKQhGO5XzXa5tPCc5rcQnWtI+CfS0ODBpXnXkLWCo2y/BkKb4km2eCaPpXUMfzp5yLKx7zz
6BtGO6f2oh5PwDK3wLVQOVuowaYRKV1VTQEUaAXt+SRPebTbEY/mOJWk2s6UNrdyw1mE63BuDafc
yO3PH3lMunBlLhGL3Mq8Jc410baGnBG6eGsDbcG9SOd8bpMOIfddVDeav5HHFIogYBOnyq1Y2Qqi
WV8pFrvHjw6ZvVIKwGbJXCpwdtuMYhRfSoWg5LBtuGTLUFofAX56QetkZPhfKUv4ep9EFYkgnBkD
GEgYKlC5N0BlhNkj8xAtYfAAE6MHA0kbRNajO7dsAiAQqaiwGOcYtVoIpgMJtPS2WjYLvzn0+lyN
/RExj1uQHigkAMrG2f/Lpd34BMTwHQhI7MJq8yvo1FkrvAhISUYDTN3fyUTaxuumIf1KNjgkip7v
3ol4Bs2x8EdgzOLRHTo6KzRdc36oKIWVVlcfrCCaWJ+ilMj8jJ2JK0OkQQ0KTTpENA+8PwD7RTKT
RKXl+8eeW4A/ON9iI4GVs52pzvzRTo227x8DPwCGqM7I43sXOZGsopA7t2gdvGfGJ3BGkuGsPOu8
9aGdQz5WLLIvKphnSWw6+1hV9eMp/1lfM6IFpJkZ+FT8gc9BLooGnhIef3R++6xTBLsRS5A7qG5k
UEaU6fHGW0vtL1Z2EZLK7JV1UC6FfsFCEhD5dkrjd/JveM2DGWfymI7EXrv9mNHRdnrPr5tcLnGp
gi9i/dnoNWCupDdA1kVQ8SBQ4QRpti4R9HRp67nUzYQvg+oi9gACTfS60qMQhSlSsabSrrJykYKO
gMKBaSjlZ0c5XDLjHQCkI17FA9IQAd79JZQ3EWdX1GCmzwmzoFgweS49U6lJEek+uJoXUBCRJOL0
Ot+YGcDUoG9Ay0j9ITcXF8RL/LoCJbb79vysPVJMg6YB/V3soPo5/Dm6KvCY9yspYltQIRLxaFN6
Z9a5zn0FmrQI0cfmmKBv6FK1yTY9qzWJznD7EBSJ9EKKtSZYAwxemR2jpcW3DT4mHZzYfqLb/XfA
9jMX+R9l+f0c3n/raA6jMEgCxqFbq0DzLs5pqb2jajAgB3r0b3r6OV6nO0E9hSoiie/nE/XIvzGa
qNE2RZbRk5Osb/FkfQ/VbacjZwnuaO1zSJ6etwp5v3jk7UMwGdVSd5ePGfuPSGzYR7s4snoopOP5
NUpKUQrfxnImtAjTmpAE0FaLAD8McvTOOoajCVDytPFrxuwwpeMpv7U6Oh0Rp5QyLyitVba7TkB8
FoKjSVlEaOp8Pr/c4zm8H98oSmOFnue9AuMzImLstfdOBcOZ3qNVrAT8Qlc3yFJ/sshgR6ai5gR8
5+gZXqvw1mQuT/3YizKa6+Fbb64/kPy0YsbYLTjf4w134cG83i+OIUy58EeZWmLDOd/ohtcOKBto
+iw/6uONfz8Zo1MJtVAO2kX4ACf7ZsBKDME8fhNUPBiM3wI/HYCfoTN360+eL/T8wxECew5u1OGr
boZNeU7C0gyFYRPmy3BPL+9L6qtc+oZI0o8PTgIa1t7bO46EJph2KeDTnu+BR1TQMO9gdkI6chAv
GO9xwfEUtpedzoL5LiRbSMOeg5VDjj/8t3lchicTvYKCyn7yu+/Fr5qrc0X5x86t4QsATQIjxUBi
M+bJoEAcyttR1Fmv6+t+660/OSPb7VGq8sgxXZumudNPHVmtPorlzlqFEEIC6Pcwp5Q6LO/Dqbv5
itHyM2HJJjYbYh5Ytc4vIHwhSeXNnLipA4flBMvDoAcMXPj9agN6kEqgWOosr9ftQtJDRtGfr+dj
gDXU0v9ZGB3pvLAT0c0zsJBF4MeBwBjH4eAGpsNImgAVA7Gbk54THmPHe5Ojk8t0fquAJ7IDNdjr
dotiQULW3eF63b676v6cbc+44jUwRh9bsuzJ0l465Mytl5FqEqLrVsIQy13htiPKy+Lkk5Ue79Ac
a/3G6rf2fHKmPCvHoccDLZloDx1nCHlqKNBGOGwNyK0b4eD37ymve5E8s8yTdsBkiLcD4LJQOr9f
Zt/uez8azlSKXPiQ+pQRXNEiABTl7/MRTe3aobCOFhoAvcAadm8ptbm07pSgQ7+00hBBQMOgyDak
Rgb0/2VoTC9fNJi7cDikSvRms+uSBnXM9bmJyVn7N5YxdS9yPEVa8X5nSQEUIZ1NhIcBE1ycdK5W
NzNpY4BxXQmOgtu0syq+xQMrxjmMkx4tR+7y+YimjvvN6jyQ8ULFkOokGLIbvKkU1PmTOS77qbFA
nQ4hLlzn0FF0vwEqmeUTOsw7qwZjKRMCPOrsIETyfBx/YOixc7y1MgqEGqlt2CyGFaSKIBKPx8l1
u6f1vfGSLmpybNfHY62+1frbB8+SD5po6M94/gmTseDtJ4xcJ7ATtc3n2ICpdgVvFGiFQSdjGPsj
rioTZDLcISabDz3RTgvgKEJ1xnVMLSXS7wraeFgZ+IbRke5YdA7+7f+qBUg8iYkczFBMTK/kPwuD
Z7+JBCDfJDp+iwEWATALriY6rykzh9D7P1byn5WxwxAiVipCWPH8RURet8mATtgvjyDL9Kxj8/LF
ExDGEciyaDtEe8Ncogdjxj/ODPWPN+VmqFLjKzQt4yPKwT8qP4IVOsbz/TJlAkU8vP3+m1d5dC6Y
us0qyelwLtC9XcSCYWfyMlPm8OITL2kUC4HpAc030hpoFLpftTDwea5i6x54lxLcMglQtmg+15bB
lugbFprT+Ur6SNXFXHPZRHbzzvC4ujbQ6YhCCcMcyV1T/PCCdfFOv2Q1+G3MDNLgL8nn8ymdCi0Q
JNJDtyYutb9I8mbVaCb3Sy4peisCiKmLdR6gAL864p38Hvgz2Zth2sYOB3bQy48WVBqP5Ptpjbss
zoqG7S0Z/H9VeKqYVEs5Ql8p/6Bw6SrK5np2Jh97tyZHK+mXcZJEBdfjsbfuQOYKuBD0z9857Ww4
FokqUEwSbg4z9LfVHwaK2pCIDAV6Gsa5gIaNA0hYy73VB4YSGllLE3BuahF38cBnSG+qCsJOcyit
ifoDg5Dhn9XhKr5ZSqeCsLyS2b1Vg5lIJHGtA0Qs8Wpd/TKqEr14LwwoAKKrzS6e76HJdb0xPHKj
eVhnNJvCMKu8eCuGJWHwRidvLmfmKxBOPjc2FZjejnK0iRLJBu1hPBhzDg3lEOEnTcywPcxhSx6J
W/GCGZB9NLwAlC3G1Y4AjbVOxAm9td0W6tpAFmlRnzOL0k10MaqeQWsWo351hv5xiOAiqkVq/vp6
tT7MXFKTAwbbxqDEh4M67q1lMpvzGkXpLWTqOdkoF5yrxupsZWVyEW/MjOe1SCpe6WAmBi/QvstI
A0cQE0WVldeSnTsik09k8ETSg+g9cjHScDXfbNaiYjwgy1zaYshySelHRz/vP98hYfq+/1wuj0uQ
qxgONYtLfrzxJYDZUDJDjg5lVHn0ksqqKq4q0M5adM9alJCqAjfn5R4l+rABkW5H8R31wEGP6H5o
CfSasrzyGwsRDW5iUVU+mTVuYhLvlz/x4usCqXDg5wYNxdPCsom7+FiBpu0gac7l+VmZyL/cf8po
loEwSKXQCRrrlSPcHuQfhDHwgAOEKDKBlF7SS/Pyhh65XbE/HbI5nOojjmk0E8N9frPIMiVFcRfA
vGxdu1/0/qt7hoAOHXSZ5Chuvi78XiRvux1YtIn7/otq/fPxT6/2v5UYecQ+4AsxKLESaXeJyn0m
zdTKJ3bx/fyOPF8J/jDJ4THAVMu12rgavNoP3VelQ1506IQtNyt1sfiWdWXG5U44+3vLo+MqV3Qj
5UnYILAsQD1F40WqKY4WQSg2BJGLBLL/0HSZfS68hPE6Sme7jYddfH/H3X/A6GbtS5numwBzy5Fr
sHtHMcbVztxiuSS8Zuq0sUpXJ3jEuShzIja7s/sQZrp9GzCD3XWN0Aw8X6Fx/jn6F90mK9XVF9TL
As2yz/fRRHL/3ujoqRRRkh+xCYw2qlARrdXet5/16RwczslquTQF/RIieR0T2nhDcEgqZijBg3lx
LjKduJTuP2T0YOqEJk68P9+S6cNxbvT39/KsECj+4uUkqmdfO5rxmkSbzRs0PXfw4QToA7ydzO+Z
LTh3uv+26M3pZpUqS5IYm59avF7Bd5EhthJVY2lr5drVjj+SvtEldPlDAc1aHRTtMHO6Zz9gOP43
H1C1dRdFLlaF3ZYamMgQ3eH+wCR4ZNkSM128QCjgousrzEC4PbjmzAv68Wa+X4yRe+s6WYhqCvZd
tBfazVpOLQbUJnas+tnMO/KRc+7elf71jt+M1ZeVqlUGV5rpEUp6W17fL3V2+aIzq53K4iLR5jb9
7PSOnBuY69MKuimNBVSCYDDa0j05pB7iArwrj4A7bTaRBse9Qkf/5RsqnuJxrq9/Io18P8UjNycF
NuV57HDaQWqwHoAKQCvQq3yDhQ7W8LXrQVfj5XKpNBkUEjrXkUHZFgrp+5QAoo6lXyxmlv2PQeuJ
6/sr+t+sRRBHmZPXw0dtG32PXCPudqQ/j+YXgePzXuDzHez2OTLQv2fDE7t/e+TGbq+4VBQMdsGf
uI2IVm62hoReW1s7HtvjhlAHbAWg7PAunTlqMzv9zynfWLbBrGMHNCxzYGpHvsro0mTtlZD2CXoj
qVn9ub+dgE3cLfsY7pbnReJGKezl2jX72HIbxIPEbAyU6F4wxJNjaDOLOvFmuzc5jtpAQUoFIUym
mr21TcHwVvaC39vrbs5vPmYx7i2N3FYY/c8NNvRqbbf1BkTG+32sRapD7I35gpRbLJIdp5+wjdZz
qkBzSzlyWqXSFokynCgxMsvCtNFxH+Vq2C+pYO62mihD3Y90FH8Fsp2muQJbnan5HrniisqIgfIT
Bro8vkjql3x6S+DHNOv3AHqD9cy25Qb38HBiwIjNQYBIFEA5dn9DyF1Y+H6MKInfrq8VUpuZahyD
7VE+e41qusjoHJauUa65I6oWkMAEZbAaH4bLaiH3A2ZvFsg5ARnBnNx80mj1M8eT89LHJ3UHHopg
6haunCylHvhR2/giO6ToTireAjNTMbnsN2ZHy47WwCiLOCwF6Kk0UU3lt8hLVTszIer2/PD+oaie
Tfpo1RMI+IW1gntDIN2hhsALyiQI/ln1M0YXKJYev5n1OccuWOJU73ashuIvVHRQJ2KN/HVz4QDj
pUEWVJOfvCRHdnmpjDd/J6x0kARpB7QJsFtqI3ZzkzTM/bMvH914bOiyLc9HDSRk2V0V0BbFcHP1
+ek3GbbiAGiHHs24IpLZceYp8hA2ISMlDRELslE2Tr+k9zsg0tDVoaOHZRGjeLZ2PhfZbPvY416A
pB+tiBKkBNFnNa4v9Rlb1JB3RKmEDjW/LJeVTeUqbUc7qDGRmJZC7fmWYIb4+H5i7yyOC01ZXDON
78adpVEsCX58X/WhZn6gNGzGGVOP3vXe1ChU78BTFUAatEOoTpvCfr2W1fUWXFiIWVwtmzlVw1Z+
GBfqsvAwQ/5rjLBj6qTM6xbjAv24lxH0u2ozp2kCPYnxwHkNMFEFNIajnLdXoNuv61GIBb3G0HT/
/u4sQEvQk0u3lyuyUw/9nC7UhI8Ccn5QbQO3KwR3x/UnBTW71i+dHnNY6Q0AY5/7Y78QtcIAzjdZ
EtXy9Yb8+upcvDdxCwNNz6MxAjRBaFsY9zHbAV4UVCV0ll+tukZPJRHURLuiBKQLvK9S+QXCBhKn
c0nFx3vi3uwozKxZ1mW9DGaROdXx0ykEmRsf6kPL57vzkUtBuDc0ejX7WS7VLrrVrVck2WJtj3xI
sD6DJw89f8q6UD8Lc+/phcog2xiCV3q/3OjseuVpFuiGTSsxxEVtrla1ucuMU6niv1VinGhCkw69
t3NAlqntDYojpMuGLmOQj9xfn2IJ/aFUcHvoGJ/idZZZimcEjTuzxSceGpiUGzODW76JLhm+yJS8
wXZjV9Uhg8iR+RUSU9d3Q6Hq9xTq6qI0FqfFR6CF5vMFmXKFyAfCFfMQBcN+vzfNZmmURlzcW47t
qKWytzng0fw1xUVoh5RnjE08HKDawEIXHHJgIEkURq93xfZRhUxQF4g31DoFSR62AIXHw1FSP1Gj
u8hYRZtQW2RPcnMOC/WY4L03PlpM1i7yvAqR4HXChfiaigh2JGR52d8CbivPEICUs8QTU37/dsCj
lYVMs1I7EQbMbFq08KYLSVI9CvzHOUc6VEMvmXR4vqBTHgQNSNCiGUjN8BQZBTpME4c1FzK1JV3g
8kFpnBgZr/HKtrbsaIk7/bm9iVm9MzcKdqo8ojKnpWuLX/kaeuLAuclEKlW8OK5plzOsGhO79c7Y
8Pc3B4UPe6EMC4yNVyXK6GIty6/ZvnRm6nSTc4jIYEDyomSLxuR7O0pdir6clI3V0tDrFIVgKzeQ
ZnDtTtCrLKeWjR8xhAeDdVS5iinwHTV3jQ87Y3Sz4qBAMQH8agOidnSNA6EqQolJqS2vhZidKaQD
kyW1ii7sMfnMPrmGRJ/PV1KciBzuTI5GHXkik9Y2TPK0meZv1SfFfPKemnprOiZMpnkB8Zil277R
WOZWE9JtFh9S8NjGZqtsQ/s16vYl4JQCOG9/AqUE3+tKbtW22yb2kce/hooj9M1oLJ5w6N5BXSC2
httrEYSKMtWTzTA2q5Q0p37FoSpZfvtgzV3FtJqVFzf8EoWvuDmKlco1S6GAbr0NaRu9lZbeKvNr
cJyUKohdxW7zfFoeWQkFUA2wcFZoakJvnzDyG3VboUaSo2TCp+v+VDAqZVT8PuiGlqrEXVUtiJx1
TgY3+0uMFuwLJDmff8HE5Xz3ASMngsRDF3Kxh7RHo/EdiX479xcl6qg2K3Fm50/0F2CwPDrx0RyC
oOtvj9ycMI5OS7bEZWSxmSGQdFNr6YbTDH9fG7kRm+FyLbuqa/TryLKNHoK2W061jQhP2JP03qo5
pJ3NHTVzb0zFgHdfNXIyYdpSNdPhq0BveRVssgVsdoDPUvqVAlFf4a0r11RTa8aXTrgbcOpAzw90
5VB0Hue5IjEVQScctlbci9iitBpXCI6QUs7Qtudfn6/yxIHnIDMPyKyM3nfIGNz7HBRg5TBpstaS
Ssp7rfE6JbzY2jO7eaJ8IHMMtKnBWQvwN8Ad92YEJXFZWwZMXwqTQSvTCG1NaV0NVE1pTXLJ6lFe
RZUeKmJNpHnQBe8aNWwkle9OYr4qCnDX5dQidXWGM57PwNRJQ1+dAjASzho6XEYOyJcdpgt6qbV8
dEG1Rh5teCElh8z9YcGFgWIlGIXxli40m1KzzHTomYM28TSFHOLNB4yPeuR7cMiAjkevYPgy3hv9
qjmfATn8LlBZWYDXFUpy7FtNk6hb4//M5eAmTjpYAAbANLBYYHIa3W9sVkOpPcdzKgd2Hdkiu9G2
wcLY94Tei/tm470US3+1eD7tEyA0jPrG6mhLlE0PPicWwKV1aYRATJBglxHO2BvnY2T+lGTTGJsv
SQWstVmu2q2lznzA1Ov47gNGjwLMBcJTfngd4x5gDFD61Fr7wTqAaJ1m7tWpGUbhG6rpgL1BrG90
rXYJTYlORyMCRf+ZgEJF+xr35z5adMpSkucO28SNCnF2KLbg9YD+qPHzWESoEBct01tupHLX6iMA
jALJtxcial+Xy67W0R4L6sSfUx5gpHPTOmd9+PsbXy65VCY3EqyX2RYcnPCbHBp/iAIJq44D2bxe
gdglWEiuyp7dbOfqz/fVRIkWzEyAbUOyRhoEGkf3VhgEYpCWHaBVkpFtXYbIzi+AAGsXL9nQ3jjC
vq8XTkk6esbyxCLfGR4PPG8k8DW1eE/5C5ZZOSJh5Y3E1yRhVTeZeb1NvBHRSQOtEYBSBehAju4m
JUsrSs7xrCi5Tf3JK795e1bmRMcn4Oh4GQ1pAVmCIi7E7+7XMsMLkSkV3A4cee3URheu/rf4224Y
A2z3qmBk5L03ao1W+41sNh+MsT2bgDb0avqBWzrb1PrmDW0OK93cbPSPbsnoPGSblpde3bytVr+H
GU82tQK8BDJ+CD+DOWisaSbFNd34CdtZYXoAXaWSaUqATpsSgjMImp/vs4myEKREboyN9lmOplZa
8mBsvd2LH6EGunWLSMdy8WWaOrqiQSBJgXOdvTSzDnvi9XNnerTTaoWrAMFkOos1M4RFHvk01t+v
20EFMHxVzNUHtRRmPNiUt7yzOdpwTZHGdinAZkSyV4lc/eWW2aWv/oz7mHqs80BgQwAelEkAKo3s
hHxZUH2NaU2QAIu1RBXx5gClNL3EA7ZA/GUbpS5fIy3bU0vp5Vs4g/biPCfnM1EKw+refMboTqxt
3+7cBp8BwngGPL67EpPLrvqrzu8pq/5Er2WL5j1wvi5PDPoJhZntNeye0UMMEHT8EtFiAbqB0RLz
dpFgFnDyuuSn8HeFfHy+ff/AtI8G8Lhg0Z39iEDt/R7F1LZoLcA53uslp/Ub/lVeAbsvAk4QaigX
mLkeLLNck0zrhNKIov0OIgEgV6NeajQwllAP6pA6mTvF00P/92WjexlP4IyO2rK1PIku1oEjyDtB
Dk/Pxz/M35Ph/2G7b26pslFKjklzGLHZN5Z1qtcsRnSJrqV4+9zS5HDQ7gao+yAJPc6tOh0aF6oM
E+367imT0WvPzV34cyYGv3gzGE4ohNq3q9Z6rTo1ggAElnSfGn+YoE20RPuhyKlvqxNq1M/HNnla
hZvBjdeKbame+bN8ZVdbg0OfWWIePROBu5Zp+huL/bH4VZYhqipzmbXJJfxne5wuF2NOrrOqbq1a
FBYNtCuVT1rs9ecjnLpnbwYojSI3uqRa8BNhMzrJT2lrUnthPMN3I+0/MIOWEyThsVMelOTaAgQ+
Nde2Vpo6qlx+OpxRp6cCT+/ndqYeO4gX/hkabZWoD8CjwnatJTOFHsXo1hbsnGAHJSRG47YL4HDg
IZnms7+cL6kpmPfqGuUpW+CNTGqXDsu/Km00s4MHqw+n8earRtuIEwCGV2gsZY8i5pkt5MBwwxxA
yRL4E9fNgkNX8585JXMzUMKJtzamA1UP9BCib1MYTtbNyYkgDWILFLqii7Q8NKynZ9mh61+FmF1D
w3smZpuAxaO6g1YDFi9gtIeOE9FtTOHVnyEvaxcAy3iamJNYAWKcFBDR67/5Eq19q/BSgskFdB3t
rxipPQfmw5l85uRdPhBjDPUz3LHjkyMItQLhGqCAs9/IudoMr4WcntRbn/uQeMNvIaIDVZ1euc5s
viFcHC/zQGI2FNVkHvW7+9l2Xbam7dqhAfag1QRp4i21S0n0Yl/cmRzKVC4VNJbIm0HFFkXCMUVE
3LW1E7NRb2nMhQGpyadZodgdk+JSzfjAiWAMNyiEeFAkFBAnjwIWLhD73I5Ry/CXZaW2WgEEXNuR
8Dj3sgFx9OP8AT2NjlcBLAw8Eu3381cFBV8GKYJ+BYolW6XtbVEvSiSDDdAbMzIJs5J11ay3+dYI
WYn6zFrevnZJW1MmLcetSJzhYUgCF0dCTThXAI1sLVLJT8u5ZXCuYggbokdC5h1COwC/qwkPjfmj
JDoFQEd5hjyEFyZpuJFLyRN1MeWVRE8iZG+/gzCwaQNqcpSMBKuceKrMC3Sn5XxNx/vWjYRBcgwd
y/rQUhobcQUkK2G5EqQLCkQhOOIEXedpbeP44rLpG+XARXXI7RMpacM13yWss81dL6c00aVsjkQM
m9Jmn6COsgaxAuvvo7gU8quUSHXyUvterizbEmhJMy9CLsXVLnrAiPZNyBtKG3IMZMm7Ll+xkWgP
NQTWFrcsQ2doTmlsjjHisHDO8IFue4o6Lyy2riC4kpoPjNAkFzIQzia55+OVp/AgPVdE3itfgqhJ
faMHYqwyo0SRc43v0w6tGV0E9TvPpgIw8bAhXemCzXLugsnl1gOtU0YHVsKHdfwlCBGQ7MTtkSX7
jNiUhZZZYCeUu0N9gE8PYtQo/EJqQcx/kLLKRU9Zl3MUYUs2S/T/Iu26diNHtuQXEaA3r0lXVlKp
RLkXQlK36JLe59dvsBd7u4riFrG9M8CgMQ3UYfpj4kTQWqMjpr4aImbqfZqn7xkYq1Q7QsKg/mp0
Mai+5LpNA7BXsZrLNm0uG/0u4DglfgajTRjbIbpg6VOexGJSkqpGJx0UDdJYves6TYk8yC8EaGND
DQhN9EYyFKj3VJ2BpHwQtNoky61mwmOQ9y2zKP5cNqRUWvy3MDKohhvQ8LX7IuiCfV0hMfJNAyGi
/a7uqBLecW2rKm/4mQLwiFTru/dGapoG8nWZ8UQZHUcyQMxQtMs2pbnllyBktkXMNL7IiLXhrqm4
MLTbMRZVN8hpFB9a0QihEybKfqIckKDhor1f+Xx25CgSYi4uEB0/ig7zvcTkliNp1+WDPUZ5Fth8
7tdlatZVriSmXqIfGPRXdTZWTwHUDaUYyilGn52LotDYIdNKCI5QcaCcKXNoj9pIWSJKtqphkgRS
IFnRW/iWJtg20FfNwNadZYLdcpWU7suczzB5Yd8oUEuFVyOg9a1J9IGgWdLgSFf3ablN014oH8BA
QDXAe8dyHDd+xNX8WdEHQGaYoVb6e9BrWvzJ8qpQ3GDk1BqFDzXq7M6nxmiKYtSFjqAGiYSlkgb5
jqlgScLZaMudEI4qSCsKseVdWlc0A2NLKRhfXJZCEIEP2kCxGPTefhtI8YQOVCyD8D6sipC7E6pM
SGyaBmVjc3o05I4QiXxRkY7nKLMCNKPo332WcTboWtjLAGqfAKpH/fD79iOz0JUJNd6JZgRtvCLu
k1k2lZZRmg8NOpWQ6GmJ79v6Dkg/eqaHbsNeudKtn/Wtagn7VDfVYw0NDXcYLA3FpcDV612DDvPC
fg4dhHTxae2xWHB0AFgBWQ9E4zRdUKa/v/A3gnwAzCfqeM8v1crsuxLZZSEBPwWmkIiDDx1MBuq/
aODKFUd2qZoBgUjwvSrgigStuHht2mBlkvVCzyMOIeKJ6Y9Djf7i8VPbVYlrCE4km8P34PaFiVR8
cxc9hdGK37H0fE1CeUhagWH6B4eQLJZVkiCo86hCe4t16UjEEm25hd+tdYsLCyERJGJQ0YAHoIho
CboeLa/gagTkkv8T3iJNBRjie/1akF3h3t5vC2jLScj1r6Vp1BdLWrdgAZX4lEdipAONDaguyPSn
1h6sYKO6EGA0UUskKGdFHdkBaKa44MJon0br+/aXLK7w5ZfMPJGIapnaKPgS5PCnjziiyct9QNdT
bR12MbrXVtJtS0mSq6HPkiRFg8OeSf9tcGJLtrqOIA82ja+zA9M0oX+4khf5KYOAFb0c5OwExXUg
SkGLhQW87PPTuHN3gWWCLHM1yTbdEzNn9crQLCaJeq1tB1zL6HhxLLYvHHlrplZ3tNZc1aWtijqf
IeJcgudi3vGoxGmhd8CuejkJIvM9rOzqhT0mqFP7ZOrQaq1f8coluXQNqQKAGjJKLChzzBaOxn4u
VvXAe47CmcIjx8zdSVxTNVszMlspFc6+UlIYoVsIIB4MnAoTJX3DWtn2CzEcCHf+Dma2UFTj6kEU
cKdCiCR/oW+QOH6OjVN4D2Qg6Cj2EOTAy0pju9HtUCPy2ilY2iiqhtcG6XgDddvZBdDnBh7wsRc8
NMM0PkkgrQnKMeror3eemay1IyztFh3JUZCBIgBQ5iTlalnqeu/Lo8flwjav90LKO7cndCmzjTb8
vyZmAyo1NVUYJ40eO/sJWMI+3h30D26rPeh9HyHkQowjhNwycofi5AlO4K8V+9NLND95l/Zn91ie
cDpE3TBE3VMq9N1Y70+Rnbu6FblJv5savnC5bDjcLb6t/FprdVub4NnZ4IWhT6kOrGBBhztdzTct
h2j99hCnEdwa4exo1AWOZV9pSOAHDvhkISe11YvSqf3y6R8MoUSkgqIQTcxzgVqlChWZSTGQYOFU
3jaa75w5sry9bUVaWjEE9shUA8Ex9W9fv4ERjYY0133gKyWCd0B4Hc3X6tV6Bc4SjEWpKaBzqX+L
TNsuCARmx/3Zqx/MtSt72pfzWb38itnKlYmWxlXMgfSmOIXKkVP3/Rp1z9LCXZqYLRyNBOD5wSEO
sFJOEm0EKmgkVQtuQWktWTRlFn+MBlU3oJBBeA0wyPWcNpEk5tD3nfIKymu6EfbA5Mef6RZUohRg
zc+VJVzIzUBl5D/mfuSEyl4PoeUKkg+EUsBuA5wxWOjz3OYmsrkHcJjY3pt///IFhw2KN+dTS1bl
nNa+YZZs7dMoSGUWooI6HksNxEXFidetADWJHr2dSv0RtTaXrKqVLz0gCH95ZIkgiAB4yvVMy6xL
kLfLmRc1uGdiY9/FHk6kFnlANRJDOQ7Ze6c/lcknEPykDKPvYSgsw/8dpVCGML5vr8Ri6uoPV64E
zmdAZGeHqUpZBmj6BI4NHK4hkLkWXABQdCIoll66t60tbGjgcPFuAWWG0c9plTJD8DkoNfBepuqp
I3H6s6JHTsa3sRXzY+rctrZwtyJJBuFb+MvwiucSbVI1pew70J6MsVJaWRMFNpD2b7eNLPn+SGoC
cAQIPcgd/7QnXXjkUtPqMR+C8IRyoKRCAa8t7oQW09cAzqM8KQyt2w1BqaaxaQASPqOycl231FVG
m6VsO0qYcOzwUEN8d95FAKBskCQCEr7pnfocTCiTdqdV+9yJ2RYMBOgT5nrTOCQVGddAwEulmYlK
B7cHKvgqSnzXu1qjlKpx2fJeF3wM4jmnL1Ej4wUgMvtII+il9Q9hnezCRD43UbeNOd8tJ2bm1xbQ
trQx9WhToj+m+SjD3FKCb4UBD7TWX7vwcMABBSZMEpA6RUPH9UcyplIxkYGZkI/HV0Az3/fwOIav
wUEkTOEF5+AHvQP4Cerl6O18XtkoC/fNpfV5PnUMIN+HbA7zhnrXPvYaSbUXnnMG6RTVaLGt1lQn
F4iGIO2CJVGQm0Z+4kdWOte7rhNUFAAGMmqxOQSG7Ue+PSZ3PHI8cngEKnDHP6WiLQILvzLchfcR
DBzAiiDWmMicZhdLrPJRGzbcxK9U26+DY+WjSzkbtM3AKXRoBLRvG1xqaLkyOHuQ2ZixQVcC3htK
oDqBrm16M+9wlSXW8NkmjOjUrIBsLLqvIHCL4o4T7jnJUhE5q24vu1VkI7EnD4YZrNViFu58FZ09
SEGDqXtS/b7eeJA24RouBfUe0uHvOmgEPupkpai1aAIYAvjSQCJBNuzaRNX4sVF1OIAp4QzCNoY3
PFNvZYoXgizkDf8ama0pFFPbRkW6Dl1/lSWC4TTapS6ebNW0HOYUh2yrHJxeNaGRgQ3VuLgCynO4
4/fZMXLWslvL+xta4Oiwg1YB2MKuh4yKeicGWsF7gSZ/xW1ki/W26hObo98QxlV7J+Z+t5ED/SGS
rSJUFuIwFfedCBZolNZ+QCa0PBtiiZW81w8cGdrXiPAtb/IqSSjg0owg6UTCTHDykBGueKbxw+21
WCrvqTLoSNG9hSIqnrnr0beUpXoWYi38+NyqrwWS9W77rAdmGEKkQT5LKAvJNQ9ZTrcOIeRgNe29
BC6l258xXZkzvxFITgSj0Enh0UE0XbkXrx8cnUKNqMp7okok/qF8rgwr2tahJUP2dFxBbk97+Kcx
ZDIleSLzm/OYaXrN5B4ZfE/QAdPHOZJkJMhXIuxpD98yMnskxrIUh7iDEaN2B/UZjPMC3vXu9fa8
LfldmLj/jGX+YCZdWYsyx2H/jJqpGW9N95zG+zA86cqRDnYHH0zY3ra5OH2TjydBPRSl/9nI8kET
kBwPBQ9ie8ZdF6z8/B8xkh8z9/f350NqkhJ9BHwuelIQqCOpeTk68bxWiE7AqzQjUcCykWRxxj6E
vkrPHKQUZILaTFZaMTIEqD4YyN8TOYC0t9OPBbVjxQfRZ28gs2NnbWIcBvDY4QWLBfjGftMiVmZQ
alUIr5fQyi58sE3aac8lv4aUtu8havE9GSqGFwHJShYQvUfnkJmxxhBBCzcmMYnqXshcQen6xiwQ
v4JMn0OOxcyKVLnnOzgndipR+TkXMl22RrDGglVbiZrcLUYWOrHKwNXrKyX3WvXVMDi312x5n1xM
6uySq7s8NVBzRb6nqZHZ0jYgdULCk5ljCPWD28aWcjHIX/9nh/yJvC9OM99LY8l1seBVB8FyaqhJ
0C1zoo3+2xHN5p49Qnn5bjzo4EUL9+1TjNaIlS9YcpIuv2C6di++oOVlNPeW0x7lH3QOEruoRd0r
0qGkdsEeUH4bio2e6RatHL58lVXD6tTMkv3TGDpJA1IF/cGga+3cS8/e5UdNgcbFR4W5gmqniiuB
1jZuHp6Z1H8RVyFGS0/4pZnZEz7WDaq3BcyArDyWDlpod4YrIYmZ1itHddFdB25VnnpuwAc3D8QM
NkkJC1hohShQ00LBYI9+DIgTpLhRY2Bp+YO8CYm4obv41H9C8bWcihmr+fWFtAM23N/vmM1sUoRZ
jp50wUs7q3loIFm51w8ZIzaKyi+3t9ZSLn+CN6J2MjFT/hBc5EM6tGOeCR4PHVcXDZJCh3KYZZyC
153/Vd8X0LI4b1aMLoUcl0Zna+qzMh1HNRe8cAu3rCaZOk1xBTSKpd93XlU4dE09Y/EBkyDPoU1I
6h9gbTEIfUgHFwISquIuz6y2tsVw5dlfPBEXNmbORxAUdVoIsAEtU/6kZjafeTniWjKutaYtPlrQ
88FzhYANnUrXZw9rlik12kA9nbo+/VTUPZ+vuBXTu/fj3dKlSQEW3vMPEHCTs14aEC96eW6X0C1A
81NwKFTCPyjDNlqj8FyzNpu6MQxaKuWwVvnuAGD7vT9l2BL0eRcrSb3F++RiXNMiXlxbPGuSQOxg
SadWAx84fChju+s+0XJ4e5cv7Qbg+DT4wxNSaA46FasxCBv4TV70nQQgQ2wiQPrech4s4Oq/vIeX
tmaDypF07bO2Ej12z8ObMCLCCV8SereM3Mzvq12xlrBb2oCXBqf1vJhFtY0UbTRgMEFzRZxtJOWV
/r49f0tb4sLEPBuqM3BMSD5MtKButdnhvdtnz7pghSsJkMWI6dLQzJkoerCpKQEMKSW4gALdDNmz
D9b56oNhzUBAPsjn9lyGLRkidXt7kIuezKXxWaigD3nQ0TwTvdCAHJeFxYOWuIACywnglDVJ0dWh
zhwJHxRIdSdiqHXl0MbM6TYoHrh6Vxyi/JHxg0kbJ2o39apG7PJ+magtwKoBoYjp7y/2i1zLZSrS
WvRSiDdO6R1LB+mnvKmK++GJOkoGnFhg64UFGJLqsFXM7VLWU5PAJwLx9D8KQNf2xTrnfJxRZOIa
s2rOGRgjrMFUbCnfCbHLq4da3g6yZTwY0UrktFSYAd/MX9Ozo8KJY9U0iFg95ctJNorDtjie1QHC
SCBwdKBfn5mlmYCRaKud5A3IgOhO3Is8EfEv53KufGAmgJONe3vnLT2Ifz8LQNTrGYkVKGqg7gHh
A6jvIbOP7oLbBpbOL1pIAKQG2HRCnFwbCLiyGPy+ErweqVW3CK2+IOhkD56QdV1xkJcaztBrhm7B
KQ2DPqnZ/TfmYAcI5AG+qCV8+hZoVXcoTp4mNaP/+6DweKDwC9oMVZszPw5jRZOgFwQPoKY+6Ta+
kVuDWNt9l1hVVRLgD8EbsmJ0MZuOXhhFQtGVF34IfRS+xndjoSP6Bsk9AwxxtOsH5dkHbtdOzvt8
v+bbL8GTQQCNrmR4TADvzquJnSR1bARQcGIPrw7H3qUaKR0zsOTH2xO66ICi0gy2YASzPJL/19uk
HKoE6HJfgMzxe8/95rRtH/xS621mF24Vm2Jo8bxdVWb0Fvf7Ulh5pJc26aX16ZRc3EucXI+Gn0/W
1X2bu/JHGbwk+rYK7hWkhVfbjBeuIbTGIS+ENm+kf+cs90NU46/GSAQtXMJMEaJoBinZq5TZ6OAA
BB2JIrs6Zskm/apL+yxTG0S3QIJvlC30I4fgOwsmBuy322uw8FWTajE6Y1ANAfR39gDWDDxP+dTL
ZiCKZ2UE5va1iv7SCb2yMXvn2jHtVDGDDa6WnZ5LHZmTD2rt9e1mqI5xcBw4K6x0s8h7Jy/vher/
/QWztw9yH2LLEkAq8hEVr86tGCL1WrYHeGcCt2/8YN+VgN37Dan7wZGNdFvWK/C7xZkGxwJoBTQZ
schsu4GIpx7agR+9UereB18zuTheWcwFZmZoUF/YmLnSupYXWskw06M7uvEh3Ibb2n6Hwh3+dRsy
PCK7tP1DP707t2QtBbxUcIB51DGBi/lzsq5PFJDB0CofgN2AYNJngI49zgTd4iYxXWBGvImpCTwC
m9A9rUl/LTxol4bnhb6xAQRINQBZaaE4r95p7UefvVJ1paKwZmV2VvSc5X1XYRc1aZSaRtk+1Km+
YTFybnzLObcP5v8ymcCtCwbARlBsu57MIvyfyWzNxjoe7zOndiObkUeC2QR9ebsFGdbp1xp95dI2
ReAHwBva7ydJ52uz8cArI6i6AFlRd0nwKEJY+fbA/lx0s+gSMdF/LMyde0Ea4gpZLVRlST+a+hF6
vGiCvH/C5oSe8rNxNI6D2ZCv1Bywb0Egb4n2sAV/O+oqv18It2tcxRRMpNdNTiL9WgJ/iRnh6vtm
y8zRRgmyCN8HHCfyi8j6USd2cjc/+g/+pPVl34EJLnEqN3Wojfwtmus4JzPhdNyeqaWX+OpLZlsg
1XsDiBqGLppgI5tg5XhHR+6R3Y3xv2y2yzWZXZCqVgloNkchOMWQ62nSMWR9G1odAd4L9N4g1IaX
2O/BBrPi4fxxBm/th2lHXrzDCW6T1FD/2H5/YrANgiUSblMCt4Ng0Qfy8NU6hd2RZvP78ALaLoJW
ysykx8Cq96sAtMXnChUcQZgq92AfnH2PLNeS5IdsarWu0IexyU+61Vd3snROBcECOqPVSQISy+3K
ai9keiGy9tfuzBuCBk6rNxR2RRcKiq/1b98g6PHdWP9PO9M1dzHfXdRLfZDATkIah99ZCgO1YU9+
rZhZui01kBaA0VBDIX9OSdZBwEMs1Z6HGeXrHup5LtTy+Nhiz+gDg+qzf7cSbS0el0uLs4ExtExJ
Qg+LZfGQKeh7kc2eIp2IbvzuEB4N5c5fA6QtxfA6PDp0OohoWEfd8XoyOV5WS3kAyvbYWUj9vUfQ
J9waKmnRsGKvzOjSBrm0NYt0IuSFdTEZEba15Pja6+jO19jRslclwxeY/xFtYESijlMgwFu5HpUe
jr5R9gLg+7xutm6pHQycQmGXbl3yOOnlOrVjfmdHHZwe7mkvPT3Ld8+Glde4CtdWdTpu8+sBSjTg
UQEpG1BB82C1ZiwTZIz6GL8GJ80UdmbjTvq93zj8K5tWWsgQYuB/jc3u/l6jfh9U03LumfP57ry3
bu/qOwdb9/HRMDtC9w9Pv+0X+6M0Xyp38Ki5obZhBef1eHMJ36/jW/hJ3lpXlDlIoh/0hBocagFN
J2f7MUmtyqA61pyh7xBNGztFbEPLYEN+z3PBxPEyavskU/PnSM34rYLSnBvzTLvr8mjqNyt6Fz1W
2n2Nf0jUBsbKDbbosug6mHvQZKvAb5ndYByLwoJx/pRXsHxX44kMVWHeijcW3kZje8o/vzkLQhXb
lujmGtxlael0A7gHVHAA95jj+MEfoId9jgx8zWwmfErC08g5ISmUceXBWjM0bdiL+1OPUyn0kez3
Os17l9vCjLpTgQkt1jilF935yyHN5jNWpRxDQhpFywikAuGPtKj92tVbqBMFXXxQySTJg74vTI4j
vzbPK/fN0smbyHenmgmIUOfLmaKtMKApzBdVYFLtqEi/5Rjs3VGEBrvvP+zJaLXrSlQcSV3shMBO
ZPZ0+yMW9xTyA1PfLUD36BO/nu0mK3yqJ43gZYE7aR8YHy+14zaQmgFXavB2t9udtDfcOsKaWJOw
8ICBQB28UQCl4jqce8J6ykkaq4AebHcJgWJ33dtsxHyDUGdzkh5asuLuLS03hKE0pF2mSUd/7vVQ
h0SncjTN915Cs/RAXqrvSTQJkg4EpZDMNKxyn5nS9nmzuT3Jk08/u2INJOkQaEysd+jXujZcDrh/
pEoECrV3jOy9DL6a/kChroPWDSm2QISyEgNMI7llcHaEFDFDxyQSbV78JeRHTagsVV9D+y0cUwTa
Ag/GTHQ040K6HlQqgvQrL2Ej7Y5jZzMzYoC8rhAYLIGOrqzMtqes5nURRrDCajPY3UenZMPbILL7
Eo0AmkDqBm/iJu2f+cJe2S5LmcEpk4AUHYDTIp6J6wFGaihHRofbVs+gxKGfDeGQp3aKLtCMlENr
VVxJht/gkh45k9bemobiwtBxOYDsaWqdgtc6J2+ICllIO9aIAI+KJ+1rgmIktitod/yrH5ENUAi1
7dvs4fZeXdCEuTY7W1cmh1wGmlbRy6qTOgaWmAFVdzQcvd9UHdFBk19ojmHhE9LwQ3nkkedQLPnQ
PRsJmGNXvJOfdwQ+RkRfOsaPQvpcWa0L+jpBLCvC/dtGJNyvFGIXYpHr358dFKTQpZ62UG0DXpKo
2laOQhOpRVNh+6w6yyq04uqjEVvluM3ZsenW9tjPg3ptfzbZSEIMXTqNTxxJ/jI81MqTn1h++pj4
H+wjUe+13tR+5aCZAYD19kIvuNbXtmdHq9DGTioVjJ1StIA7XV0QLn8YXsp6UwEobcv1WilhcqCv
ryVYlAHRQ+UCIMZ5X14rNmOigNnLk5KGAq7Jd6lGtJaiN1frVfmc+CJ/buuos8qOMcXss1CBnH0F
UhcilzywhV2qSKMzlHq0Z2lSFOB77ofPhPXjR86n7FeuBWVq356onxfd9VfPwgIGdgTRUIEQquQQ
PJnqRgJwOwn3ylCbsU5XrC3sCPTDTMDdCez5g0REEJpCz9GH50XKi1xu9fgpbZ3bA/r5HEFJEPKI
AEtP1CHzHruW6r2Ujd2EgYG+VU3Nsay3XJhYWvEsUaunqZnnaymQn84O0l1Ar04s5ej4mcu0akZr
tK0sAySSVDGIeOjH0IXciuu44FPAioiaCqhRwOf3J/648B2zXk4DPwpFT62B76e7uiKRfGxD6ENQ
3+m6MiZ1xSy9daL0taJum55ScOcp8dcafdNC8QWfIkkKOBqRkUY/yPXzEdRJqyZdKnr+sXgCe56l
2CBVLva1ZeuE2ZlMpBVfbqEEDZMT5BsNcXg05ikBLtTHlldQqhtPOQGXM9QYZUu4G8y7xFL+wX9D
Fhq9/hPJvgDin9m5QNCkaVFPASKApoANGGPxi/8QzdQEQYcAaWHSvqr4n4/9S+ze3sALkRuqkZhZ
II7A74YO9Ou5jUaV8zk4H16YE9SxwEW48bfNXgONHXTqGnv3u9wCd+8hdNzeNr1whV1anqtloeM3
pYFYSJ7QJSZXuDzo+3pAN20GTrk1Spy1cYozF4QTWZ9zHMbJfxdWeSdZ22CXmmg09u8rW0bnoY8E
YuMmISnX6mmLR+lijv8EDhdHqdGZnPoJbBcPQ0NaN7OCvYR2TpMPbZMDL8se82umL/+Q8rla3Lm3
3MCDbxMNhrXCSj5kk94rw0Ex+Sc4GHRNr37pFUReCbo5SA2iD1GbbaWsQXJNNwYgVIb90JmdQX4F
ilMYFsDRffjB6jVIzNIFf2FwTjoqMsGAQH2HZxcIflCziOBusdQD2BOUXX/48F92FDHIWvS+ZnW2
k5DoHppygFWQm/GZWbegOf+nkYGRREU4B4Xz+RXP9WLbJLEEvI343HDyVhKY1YA9UhG9UiI6t015
/V3Ivmsf9E2OGG84f9PXK0/AtF4zH0NBjyMgnnhFBVByX18NNEzygo8yyevNYUs/223gYD7XfKep
MnDDynwRC3A2odcUVibJPPl9sFpXeC9f8y3K+GsJ/IW4Fe89AteJQQEEy/MQfWzwzFDwAWJIVroB
jZqYmQPUxr76L/3LE4khEHUvHtk9eslDRwLF+WO2Fu0t3HtX3zA5SRe3wVAzJckVfEOC/hvDjKIH
aedDKfRzlfp3Ie66Hu7sXYkoH2vtNFwwdKu/3MAlL0TafeeQu63XilELx2KiBZf/TO2Ujr0eFleN
fjxMto6K/Wt1lyz/OmI4VZ2Ain9A0ReT1opqkBtSLoF5PHsSTSfdgDuytnjHzt+wTazbT9NSMIPB
/DU3fc6FuSrRdABxpzUilVN/9y6A1XgO+fv2cG43XfxPh0Ce8NzAz/AAzF7bU3ShLJKslSCBEpN+
10m2qB/jz+gEdiAiP3TVI88OdbYqxrW4FyEjhb5KdDWDd/Tabgu9G6FPetGzwMrJEKrE5l1IBq8/
I3F0WsPrLIDMphwVXgFopYPbXJ7FiI2etGPYFACWpHbBW4lh+m1kUZ6iiTGxA6pb6DDGHByKIiJ9
kZNQOgkaHLCwt7vRE+g+ZDsKluw63zQAgRSHRISwxrkXTLky1XcJCmKjxXe/KOooa1JEC6w5+HpU
GYypzI0s92yywgKo6V5pRe8ZzGyk22wTs9vwuBwR4YH8NnsU91atIV8Mrqbb+3GBOuja9Owgx32p
JGmAN2c8iVCzr6zG8k+dZRAlItILX9n2G3JvphyRtzf3rjtCnG6NM2HJJZ4CAREVMjTOITS43itD
gK4uQ8TzLhFoRQa56Qtg9kVD6Kn/h1j+ytRsplU/Ak6YwdSzZb3KuzIgCUeEIw8HbbORV9AuCyKU
mFxkFY1JSg3x1Mwasm9aUCV4WpXX+oN/1vaD1T1Jd4n9pJnuQQA7EVj2TpV3PkueV0GI8iXbHCCL
vjufoHN6e6UXsjRX3zJbaG0YpQy99YBjo9MUbF+OImO55bWMxdK5B48pWByAnYN82KxS1Smllow6
k7xGeYwNkmZuYA9wDTM7SrzbI1ryvMF4+dfW7GEYuUH0Qd+Hq9tCc4xxhgT7Z+Rx9ugcsg9o2+82
hfltrlhdyr1dWZ3dqB2qHXXci5I3lQBAU3vwd+que4KywYN9OFQQsvxgzAw3iln/uj3gpacKVEnI
CqhgSwCk9vqcRH6TsTZREWnoZtcFpD/H/dttE0u7BIwPSGiKgL4ofwLmy+eJRaDMqzE4OgKUa4CW
tz3E6S5cSRku9JRNYQt4WpCXnrJMs90oNoGupRyG0qOdbHwOXtA7/FCD66PbEEiYf2GDIiT+ggwo
Z39KNQlHV1iZTXVpOi+/YeaF1oocgvdRl7xcAbclEZOaKm4mMePFKMPSa5J8BMeiov1WfUNtrbz1
0S4uc6F2HAKGXkCj7JrUbvoRDIolLUeJKAlcDKIWCf8ppjKAOXmHohIpS65WTCkALST6SPwMjbdC
TJGnCpTsi6pySh3VTzW74tpPhpaTuzFsC8htV6x9Ax6/3TJhaEsrNTjF08RafQI1Ln0Q86pDyqIR
i9IE12yZm1KmSoFdA9EU4M/h+BbnWoVcqVAUG05O4Zg1mgHAeRjrx0SR6KagGtuEhRr8EhXUfM1W
VkDfnzWZQFjaNTs9E7ktLcAKSahQaJ1ZiLTN0C9P+d7OKvRhEnAJADqdhdUHT/uKJ2rft76JTt3k
M8VU1WQSa+v+xav5u3RQM7k+CX3UobMT0hte/FTqADkrZwO0nGJOuG24920jcIJwJSG36PJe2pzf
NrpajxlKrl54UM3wfB9bwUlwBRBDUJu6yspBXKj54YSggowOapz2Hx0DaEnNjDjzsTvt8GB1zhF6
OCWASTl5Ve5BrveRF6AktVRqmlzuWiuvxfJoVeQ2UVOZ+Dtmh0ORI39Uh1T25M7quBPLT8mzjEah
ivBb7ClNAhdWfWyHu3ENGzf98jxsk/5anr8gQS6mBVMi2TNexcJMiFS5Yn7IO7fuHlbcgcUbAL4F
qKBxpypziAd6QkF0O2QyAu5XYzy2HUADK9WL5ZvuwoZ8vVXTYhQjhYeNyjnuwS4COqrQevztO8Gh
g7LQbnP+3mjbZ301/l0cHCCTsgBMNWKn6e8vrnJOYtwoBEz29hHM3H4mJsflxxpd/PbMY2uROtak
6bdHz955IQCAt39/0SWc8J7/8/Ezz0lThhhcODCgxxvfDQEsfM07lPRklPO0gjDplLcqMfJD36w4
bX+8zVtjmz1NJbhh06KE6dw+Ht/vHaC1SF8C7wMiy8Oh3N7d7URinbWYQKP99rAXvfHLYc9O3RDE
RRyEvDy1HRzH73fEI0S20SC0faR7t/h+eUuf7nYeECSnDXII/3To/876HJXKCQUv9TGG3r0Kh/sp
APAtKJSO9+cG6Ec3XtlFi5cMAjb4/QhPAbKfTfUA5mxBiHClJkA7HqEboViNPT7tQLTzy1+jCl3y
TC+NzebWGPo4YKOCNIJsJzvNpI8b4e32+i2g7+CNAqMBXikQroJI8/rMZV0SNH5LZaQqnGLPO+bm
9GuzJpW8mGtCSI98BfS8FJGfe6A4F7qi4YaMKtP/dj5Lkvl4Fz6N/f32rbPDR3B+35kgY/Y6L7HO
t8e45CEC6DcxaEHKFl9wPUSqtakEtTbZi9XPcvwY86eU+xhF+7aVBUAsZvLCzGyMnCRlVK0l3F6v
060Zmt1DDMRUST6fIOeN8yATcuBOOukPZmOqCXhRI0jBcJCIAS1ci4rD7Q9a3D3AhgCdKgBRMX8P
i1AseXHUZI9/5+5p76rtNhctdFCoK7X9ZUMqlNMMhI1Y3uv51USQXed6qHiNpauO9Mn7myyzu2RT
rLG8SdLCLQ5aB1BvT8J7EIW7NsUFAVekKUzldg2lI+7MHCaZdPt+hJ5TcUbT7u9gSk5RIpzotw1Z
jiewtKYP6EqOLLBGereneKmagXoziJA0CalhkLNdf4+fcoYQhNha1rE3j9UhJyjrm9UL3acHZReq
EB1fO7ELCtTYxRc2Z8+zrvgh11DYhKOB7Af4t8g73pizg21G3C9ysJvStDcTu+/Jel4Z8NICoOkI
8BWgnQCfnV0XdSNPTAe4b7lzQQ1Hoq96+CiBJ2jIbBCfxUMBxncX7heH3b2WhF98Yy+tz95YOepY
LuvjNPSjVT0YLxqP1l+ix+Y3iBU3K2OdNtP8WYVXoE44YeTH5xk6pvuDwEWq7KVoh2m2ELGszCzU
rOS/KPvS3rh1bNu/ctDf1Vek5ovbDVxJNdkuV5VjJ46/CE7iSKRmkhp//VvyOf3apTJKt9EHCAJ3
TIrD5h7WXou36At3w56HKvl5fdBP3/KPg858oIYNhazg3sJn//oc7QHl8vcH6e/euuPx+K28uzOC
+2C7Db4umYtPHCRwBgAfAP8dRGv27BanNY+4LXPrif4GSUmHNG8Ispp+SR92mv9sUc+Gmd2Y0oyz
VEH+ANmWsdqM3MWaaowHQ4QKxPW1/CzbAmg3PFnwCILqeB6yx5A0tMa2tp6Qi/QnMt6HzXETCD+Z
BBxvF67GdO3OPgyPG0bDvYCCCh6Z2SuTjnrdZVbcPRVuFodJgw9ruqRZeGUuE6/TMNDIg6rE9JzO
+9E6ZOItEbvtU39I70lobPM90uJv4OvasMDaf1MrM5Sh154WPs+7uA2zgWd3z2IWL8Bo0z3F9n0k
brUvamfkO5asgWpt1atDf+VDkAT2HZpuynWarH94r5m5gmB05n2nEuyRYf4AYep9/TQ0u5R9Az9F
RoPsLtmIyJctujNkKOE2r+LH8lBmQXvnPRH+zc2DJIQKpcgOfbWx6kAy8IFtqy92fRRE+QINaprP
t8UrhAtP0lvHFHGuua3Q5nvDAALldzkJOxrmQYoaJbSDYt9yV50BOApV0E/tp+79fW3lPhqDUGxX
2jewmSAvYK6SvfmDy8XW9ukqXRyVD3s4Pagf4hwvYihGu077ZKGh/yt0VA0Fpu07AjY/TMY5WdpK
Jqsl8bqLZ/p9A1GTIiiEg99z/m6kydA60waSdXJwkKuKINq6YDOXxphZr7ZEcR/CFt3TrblB91t1
S5fu9OfH8N9fMXuAwCE7uHWMawYdhLA4QF2s/ZriiPj1bfS6YD8ubNVsxWZHvhvqwmrJNJaPZkGr
3BrZyjrdR37lk6Bed7ck+OL9x6pe06CAwCAGhvMGMv3zw5EPdi2VnmJQJZt1E2WZP5C0X5XdTuRA
HPUKMriJvsRYdYkLfR8X/it6XAFNNWcLm5c8hxQoto7zF31EvxpFN8x9wciEJ5a6b4Byst/Yvxi9
q970g3BDKFb4ZnO8vugXuZTZNGZrDtzkUOgF76Zqf7HWUAYX+ORoxVDPqQ+5syRk/V4tvbiMKOL8
67tnl5Fb5Wj2Cutt1muV+JYHMQrGd8IM1c/S8p0R2hQlON8C+wjt+HyXOtvyJ3lrIbGGEHul/yJA
EZbfrq/C4m7MQj+ZsKZ0oPCDo1dm27R5sEiQ/IirRy/IISy0a547dpdiSSDOZYepdsuGh+tTuIzs
sRMO2Bng6kETBsXV84MIHTAoHlVW9yTtW2YjR3wsjp4RKEiRV9+tqPD7rVX42a62INuBlhHuew+E
feuN9QBRLTR/ovnFQi638w2+Mbq9be6sRZzNZ6Z0egcnBks44fPs/4DqmEkLG5MUvn3De2ygfSrM
na02cb/J2E1qvUjvaBlfrq/OZSIAg4ICYWLKMBxows02yEBUKTUbEocJDDd7kGMfjD2YzWt25MZL
b+ug9LkRdE0gzq5BQsv2XkSzgHydhwJocoT0hYtePYid6ghvZ2c31SJHWg2arJ7NzTNOiMt99zsC
y025yTesCYBUG7bpGm0g++gByKrQ3heAkljv/7u+IJN5+HCNLqYyWw8NkDKg+Uf9SQes3Ug7P9Xv
AeaO8oVvnscA84HIzD4aoGBoUw0DCTAcMvKrj45uXfngtltZwlqrPMhvjQbq6OplaIr19a+cWaeL
wWdOXszG1iylrj+p8rF8jfIvo37D2i0jIVFrW1tIrs1e04vRZi450TVXaQO2N0Uxx35kXQdFpibM
xSGHyNj1L1tc19l1h8yV3pcW2jCLnb6K5brWtwWU+UC4wwMF67+1Vv0ivcb7bs2PDfAWIFYgNrhS
3gP+D64QYWJwRordRDm0dTdQ/llz8GlDiAToS/JjieHm06+cKI1gKqDpBJjnuVFruA5WVEDxn7i5
srLAUlu+84xtPRzhRCbZb+ltBF5cEv1cWN7P9hI5Zh1pQ7DRAL97PvCY1g7EkdF+ZjRJ9NVuhm7T
U1TUIJhGfSNPhpeBtflXiHXyHdGdYZtrA9rwsvJ7PorfKcm7jXTM8pQBC3cYSwrckm69VgMvt9dn
+tlFRiEcnUwGtU1vjnXucz0pswgTZXLd4DVMyKYMDbcIrg8zT5e9H+7J0wCCxJ6wUjN3tG0j2aGc
AUJQEaJOFPAjWDqP+cle8V/dRkFBQVtZqztnzXbWpgvznb6uUSoDuekpDb0d9DDgr7O1tuRgTld4
fiI/zmt+QkpCI8PAvBz6ZufZtl0ryVY90jpx/OJ0CGOMIrD+HPW/fvb/Hb+Vxz9/v/zn/+DvPyGQ
KBiI5GZ//ef/NlKJ14y9Fn/4jXh7bf4of//xRb0qJhX7Kf9n+mX//x//8/yv+F1/jRW+qtezv6wg
CKCGU/Mmhoc32WTqfRaY1fT//L/+8I+399/yOFRv//jbz7Ip1PTbYsj5/e2vH+1+/eNvLgzUf338
9X/97P41xz9bi7fiZ/LHtBjFm2Rwxv/8pf/6l2+vUv3jbxpIkf8OAboJJIHaJeRXsEHd258/ssy/
o/gKJqepdQm5ZJzdohQqwT9z/g4yHPRyQ8Meu4f8PC6YLJv3n1Hn7x5y9hCSBkMo/oSA3L9mebY1
/96qP4omP5asUPIff5u9usCfgXgTwKeJFk2f0mCzp07xnijGu2HfsSZaA6wmb1XHm4PbwnKlomtR
ZFTdCj0Xro883njTFGWxonqKJgiBfDC3qj40Mhn5upnoa4geQtlszPKb2taRyIPr98hyWwtBMPxV
9M0TRDNfO9436OFpzA3koVA01oolbveZKcZngX0beBuA722sHkgxzy1UV8ceeGiKfp9Vo7urQWH8
UrX1VNOHDuo0UR1dQ7FkydG02XBT1WW/ZBPOvTlMATMA+RjAFQ7aOaANdT4Fm9keNyqi7wFlXj+7
9VAci7qHicOLD0pc0a8J3qAE4T2Nn+FZJVXQupH6po+kPPGuKOEH2AMQQqr0xm2egurbR+Nm8dyU
6MVA10F+4Eba3HSGdIhf6Bbf9UYH0rZk5DvbkuYdGMHg7WelJ0ER3PBe+rXMuE9o5lk+URrUnVN3
SfNr5ky+fzeoycBI/85ADvDV+XcLMBUOpBb9PkeR5iGLVT366O7VGr80Zf2boPXE9tss69aTSCFA
idCyuuktckCOH1Rw3Yj0yjjk/Lujc2MRujCt+r8t4jQ73Cdcx6nF1ICxns2Op4x7WUfonluG91pk
CR5IR6YRkjGD+R2+njWsUmHEBx5X/U3WelodmFTrfVtWPcy462alX3dptOAKTi/E+bzgfYOtEzqF
oJFD0vJ81SREUOxUyG4PQdkXlXpo9Hf7dOFMznhvpq9HfAHxB4hjooTkzqsbbQSiSUurx71egG1R
iE7h+Gm4u1byJa1rQE5sY3wjCdVWyajbrZ9nmljnlcofIbYKbTq7VBnCJwmk7KgPEeQOIQ8Mx9jQ
NoYa20dlFAD1QfiC39uSs9Agg1o5SeGecqKJIoCu8etglUhb9cmgo9OIMPOL2bv5i5OLF2a1Y7yC
FHCq/Gjiq1eFQK8VsxDFRopToDA7DJza9S+g/tIQoGUIlH6w439ZyI8W8ZPzC7MB0wslV2Ragf04
3wkxdrTkSa/vjaZUzyC7QGbAAvREYLKGBrQHfInIbtem5JUNSoPG+WIndZ4G0smZF3aP6I8WPPu1
MK3pYJ4fkCkmRAMG+PcAKJinUsCXgLi+AkyiqFoZaNFI9+lg5yFEhJtd3oH/WtO6bjeWbfd1HMt6
DYEdZzsAY/G8MJPLK+Th2UAbPPoXQA3lzJwKMpoxLypN32t9WYcqQqIYGscGNolLswk9adhrHpec
BaTUhxc0fAvqlxILmPZWWa3Qqigrvxl6+0/H48zv+Lh1596eBdYHaLlYzhToAzwHLb7znVNGpuJM
Re3JSYvXimKZXCtJg0lwMUh7ultYh/OM2vtwAAtgPFwm/A59ms4Hd19DVjw2Lbc95bR+xiugb4TY
J1wMAUElOuS1x8IkbX7pjVltDf259n4Aea58y0AaphcS8EwNULHrs5rbEayB51C048C4TZXw2eZo
vdUDVWrrJ9kb9XezzyBjy0Wx4FdfvK+I0OG4gLEbnjWC9bnDq2nUSps6JqdBlwbo4CEiA5nk5HaM
INc1tFz6em68VA60fKTnsReed0vE+O/pkI83AnOYXCRAF5BZhIM1RSkf1n/0siGWRQN3sff6jSOL
at2ZOkqpFHcjcdz71nP2rrT51okoRTKsjfaOm97n+L3g2fOc2tfBMxlEJqSGru/CDIkwnQ3XmZir
J/Yy9Da687lxpDJoFmUnryBdkKrIDZjbt5CGRMa/Q7d+oCInXVUJcLopaaBvBD/tTsKPWi3MZHo4
zlcJM8FZAK0C3j38lvNVMuOiRxhkZCeSE+DkYh0KHb0koRvetxYXkE2o+K2Vm6CjNSJ9szD63Gq9
r8OH0Wd3BOmsxqBcz059BxUuo5IQC9ANkNmjpRQKyB0C46IiPis5WUVaV0+K2GuXe/HSgb2wDRSA
XSgPTxCUqft1tgx9Ssy+6LXk5FQi8SM46yHqE2obNUZ5gvxFGcbQwkL5Dny4RfMdjK7fZWGte2Gr
p06ODuAPzNjbYz+uuyQTC5br8j5hemhAQE8YkNvoy525JY3mGTgQHH0hMfh0QM0oTp0xbq3ejm8J
B4WtFHpzz7nybu22sdYkruKFOUxH8uygYAoQEgKVAxpWJ8j8+UFxWcETo+wgD2JG9/Vg6Q9mPJQr
NBBHO6kI8YHATe7d2qkWsuSfbQ26C6dWZIt6iIXOBwadjhXnY4SBa0uujQbHI8mh8edpEBi3M4gC
XD+UMwAPLuf0pQCRwA0Bft2dZwWGjOfKFJyfLC+DnkbEu11tR5aPvnh7x1Q9+JUUdJU3GUDedg/K
5tFlm06HBkKj1dpNr3cvNefNehB1AeqrrghMEtehzksTNMPR8CKT3A6tXn21RUXWMXDBCzC5T9cM
XixUxNHNBGf2fM1axsgoWMNOtIHGkpYaY8gy/swJutpIbpoLr8oULl2cjUkPFmmm6ZmdhVNur0eN
Nmb8VCfOYyTTdlPlbrLWx+QH1BLv0MHVL1nQ6UKeD4mrOnVMIX6b6E1mgamVsjFLdI+duCV6P4vo
sy5ktOsYqmONhNI9c9RapOWD5957VnnPOqbuStVsBCh8VtSXGlb++sG5XPSJR58g/EYyCe/s9PMP
D04RO2jHB1b9RGTvBmbpfKW0PY0qIeEYlWJpBT4bDn3bNjgBEEXBxzgfbmyrVDWDYqdCg5xNIDpu
gm7Siqnui34Uv8yCHFF6XY8ag+uVUTBSsERz0X0sk3HTMk1XPrW2bTxYT+h6y16x3ItMVLN+jOky
4SYhA4kYF0LrIL86nyXigbxm3chPFFHAoe3J+KTaDrSvYPEFMr4yRpS9sjIz/MZF2yLCPZau3jko
QmJz40tntc098bLspxvXDWj5SMtQPbcbM6SyMPaFsuq72NaGU5FZ9Pn6jprTPZmdMtBLo1MGkq7A
IMwRg+gGBAaSFfEpgwigH9VuvcpoNm4Lb6QBa4gRIsJAw37DaAghx000dMbtIIfh2Y6Itx06Cm0W
EDSKuq992nDQRROVBJXeh3biQEnChV4xnR62XlOBlAQcQLCnXh9FoSls4MlbywwQkb/FRafdWOLB
tYv0S2RBidI00z6sM+1LXBRqP4hUAFQIqZ2uzt11XQB6PkAxaUczrjZug8BoYW0+WRo0T4F5a2LN
1+fcOtqQ6rHTj9oR8jeNjwJaFRbWyBZAqDOM0Pv5MRBn6UDATWnUebrAiyUpSZ/HJ+mgxc+0KmdH
izILU7xFoWhI7FdprVZSI+MXjhRWIGvWHMqqe0yiYtyjoa+8ybxs9IlZvVInf4IilRPinX20h/57
1OXJaozzlS7rblNTFW0i6Ab5ZostqUVeLzyiF+43kFX6ewgPqCKgdLN33NWbQeBEaUdDorNtFDQ7
opWd/7y+NZ+4C7BDAClaAM6/s/OdX7pIq5D80u38yBguVtQ68GrjHkG7URxMqQ48Spx1FxVV6Ob6
HqWkfOH9mdV0p23DDPCBNorreBbmJUNdoZW3H6z8WLfOI6s2jnWvRYPv/OBmsqqVs5JOekvGldcN
azH0d0btbbq+2VfJ75iyAHWLhQTKDCD114xcJJ2AXUR6Zx6OjXUWabHe58cxVsbWiJAUI+A6X4/c
zIIuLfJbt2T6Y1vXOYyOLDaFssdAj9oSDJNqWBl92oZdOfJfmpTRzZCjXh/HVrOqSMzhcKXuf3xW
pscE0ctEYYPU68xyOk5n1iQ182NLDWs1dLILmAch2Otn5fIdxf6gIgGCHiC8yVyfL9MTXQF2nR/d
pJWbtEGfUUYMGUYDOGSvD3X5YIFYfHKvPRuMYJC7PT+VSctsvQSNwnFkOUixBmX7cZTnPnMoD1JD
X9rxTz7t3+Ohbj17IKnJuWhtlh555u6Y28IGGOpWpt42McmqMpJ94VY3mQFuwtz2mbat22LTGYMP
CeKbeEkVbvq686dkklfHK4IsP/Ss5rDwOFdKTAINxyoFsUtlIdll8gS6zW2ypXYKH5G5qD2qyAq4
1i/GeZ8NDySRhagfSUSEw+eLbwmIh9Xo2zgy0xw3tiPEl2ionb1jdDeJxnVo8lBj35laQ32TNN7W
GLr7vNDiu6KV6KzTWDHcDKkg21hHaqKIaL/VqiHee4qzO0Wix+uH5TLcAGgMTJ2AMqKCiFLG+XzL
ykZlCrm9oxzRuocdzAO75VZYoCMriLNiXEtHO5RuuZQE/cR4IneBzA3KgVPy4L2Y98GNc7Kiw/mI
kiPyisMakuMPrWuOT21Lf+luPH5TxKvQ9qQbAfdY5CO/lQfXv/3y4GIG00mBwoUBJd6ZI0nrntrI
PCRHT8qHohL0KCSt/K4oioVVnhEeTFYRQ2GFcSPxlgOMdb7MA0eLedWUGKovt9ypOqSwU2PfaKW8
dXJ5XxWefZ+0TVhpKNxUURiD4DVAHeEeumzOwnd/sucEfAR/0nmCSnPyxj6sPO0ce2yMgR3R5alB
KjKV966dWifqjs9MgFPNLvIvep7xl+vrffkqw4lB/mNy9CZmrdl6Q6G4rh0q+ZFElrVB36sVeLT1
Fuz5pfnDbk7pBaTFLMOew3dKaUYQeICiFxd9u/N43AVIP4L2CLRtkvxnGmzvG4sn2ETeEWlYZJim
M/ZhLc3aTjtVlPyo1d5jVoh0PYxIqyKR0O2ur95l8Icw2X1XU0CZEo7a+UiC1l0vU4jlth35VarB
gFoIFV9jN/uZDUr/ZaH6tbo+5CcXZCIigCwQOF0mHt/zIcua5bTjGjsSbmh3tiG/xp6tbaFp+3Z9
oE/2DIl+1FkhGYEA5r0n4sMqJmXfjhJv86FmtF1XmbK3NuvfGtpVt4OuLdmeT6KlKWeOswEXBSs6
p94hVRYh10TJYUwKsNlSItZuwsZ7FL2Q8LBYWLu83SapM96heOfe1ChhPXtNFQpWO+j8jOhWxJNm
qiGc+GejVL9pqv63kfTpA68rEJqNKVsgGP1k/2GqpkMGFwLUOrPNoEntRrZZGgchHDOs2oqftNK8
A+VOcSiEJsPeA8Po9X35dKHAuzdRFCEp5M57M4CFqwrV1PRgpcVm0OMbJR/T5reh0Tc4VFuVgAd7
iHwzzwO9haQ9j5nvlDdmtJFF7qdW++RCMhY2xg7MiGx51yzYlMtVgTFBRgRN+riGF7Q4eQT8D8fz
iUZw/dg03oPsdOO+pu6dqYv8oSvqJX3HSys2xam4Djg5KE/NMyJVJUetrqP4iEQa90uvcFdZRprN
9ZW/TF2Dx/XDMPO0QwGPH/A3Jz7a9ZoKBTKX7Ka1ABlBefHZzsbn0VWbPNbuhNn/APHNUhVncQKz
82YNLDYYeJ+POB1rrTNskKF4uo+gcN1At7j10r2Wec95dBPZ8Sr3xqUOv0ujALcEp31SDIJ9nTMe
dVENWUGjhPWpjc7vOMYamt8kNsswl9+uL/d7svHcbZxSKAApQRoOvZ9zPyhTBmeM6vHRqPmDTuCE
ZZUV+0OR0zagRrk2By5+I3KJb6dk9Hei1+6tMu1iC/EoY5USsBrAzfHu5BDrv7mq7MwvMs0Gt59b
v1UyQo69GeuvyC900teGeKM5aeT4ptnnt5qXgNMyykAj5yD9vGIxtYO8z4Y9dxNvTa0hvaduVq2j
Nrd/GFqdBaoaomc1kOjOxSYtmJrP9h43yp2MMVYF2dlzwx8ZdeOlFaizGhBk3Nj5+OaiXn0TUW1t
tLS5sZwWCfiRIbPlxOUK9WxQgxvVQob40k9BkfW98x72blJ0O5+F0k0kfAVJjhaOYdDx9LcHXapN
CyH7O0Q5NQCSza88U/rv64fhk3HhQAASNOGUERhONufDa0StfowL2cbHuIJWN4ejjz5rN36IBnrU
4cTt+tyW24IrZwGceVlLo6jjQd0AcRtcCpR2z0cutaapa9QUjjpF7Q4w3d8KjFVhbtCsCuqYMbyN
XXTjVdpXvVfeaaAD3RAYowNXSbKyJAM8qDIP3HVO19fkEw8WeUXYV6RCIdhjzJ1GphViyhF5B+7R
1woNIUH1jQId8GwjU4+6bvrFVuldYyPa7Gh+0zjpm0xJvR/S2F4IcD+xwFPGBalOgC5BUDjt34f9
KYWMhW1x78BE2r96Jeq4OjD1C6fg0vmZ1B9QL546s0FAO7N/ZcaQ9B0j95CXzaHNkv5Ock9soPtk
s4UP+uQRA+wb0eok2KWjjHr+QbQYDWbTLgIG1yhXqdfydVzHaPR3bBAMG2UbZBVdEr37JHeEC47V
A04WnrI539GipswWPPEOeg4mQjRFmCDrKW30JpjsezoIdIG2drLJmgHmlxc0CrsxOhmjm2w9s66h
GSMcL5Cq0m6ALm0Ct3L137Ixvy6cvGmhZ6YZyD3kZnATCVKUM2M0dho4lvXcPcSdnW9LWttBOoxA
EAvafIMBeS2IUd31atBvMCt359a6CHiz1Eb5SWbLA8bARDEEviNKAdN79eHYeammEVVH1bEZi+qb
bWXZDgEkhysmunBAgTcEBLfcUjt60swBjGpoog7boQ8qrS9CUGCsgBO27jpt4L4aM7buK5DCgrRG
u82yRYLhaTZnq4bsA7xFMBgBG4yugtnxJRay5iWMyVEHA3yg9wKZf8WfvHH0gn6E+Oj1Xbo4whjO
QHhLgX2DbzqPpVOEClEXGTFC6IYDxTjm615z69AFTc7aTgoZ4tHNFuzlhSGYBkXrJ4zApDA69xAE
jjAaGDBoh0xMgNx05guVDwvP0HttfraU062cEgU2ulmN2cYjbrVLXa+8Qyr5BmkSpLULv0y53zRQ
cXVCNzbQTbjpmresvS21XZ/qh7Z9oqCm9vvqVuvTMPbrnz3rNmXN11b1FHmpj85j/GkuTPYCNwXX
BXcaXi+M19R0NQ8TC0eHsHqpHRQKBysnbx+cETTWUxz0CBhdus1Yo4WD8B6cQVo3bZ5OjkqE2pXe
6wVS/bqzZRDfWYheL60NpDOwXditCTiFFNn57UFEnnb9MMTHBtX0dSwito0RJO3ERKaT2OnWrFAN
RsgQ37s65xuP4FaZ6HbdKMCoQNrkuujHFlg0NbC3GNXIE9Bg4+b6Mb64NWiSwz4jg4jyIhI204n7
cMfNuBKKJIQ+DCjNr/PiR6xO0gBzY8a6PLw+1uWTipgKjgYuKIpfJhJEs8HSMYW3iDiu0lz7IErz
4LC+82vewm2MKwfN/pLeTv6uWbr8FsTuuo9Cwg+jYbmvod64vj6hy2jPQvAw1ZnwEAExO4cAuGPj
wQWh3rEx0bTQN3JMQgR9SFICPPTQjB3bi9b7jsY3uulcV6ycsqZaCMEi7GHd55vaYlA/smr56AIS
9LOqNWSD9UiJemU0ceQPnvsboGW02F6f+cW2YeJIIaIGAy+eXISpZlqNI9Ej8ziCyXLsGSQ1aXlC
gQ7PBQpA//lgQG5ObMv4AwOebxvwWLGZCcs85mk63NlWUUC9GdVGZePqSA/9lNfHu7By+LiJAguM
mLilOCvn46kCBzDvGnxckSi/ol4WOq2+ZOU+HQWn0AbyBJwmczRGnttV7QrbPIL9ow/aqgYAxzPq
hYTCe5bqzJbCAiADiGdUt6YU3cwMAC7Ns0zrnWNOaHuna6p5KqGlHDaysx5co9CR9cwRYXBnRPMM
0uwrwpvRCh0KOhA/B2721YyABApkQtKHEh4KRMggUvbbUYPz7A4y+tI1ogGBZqHbyp+81iBLkMNB
KKd3hd/2wl1Rp4zvnTRPnwD6BtCHQRBd+DyqwL0XFUYW6EOZtj68knzHhQvxSQ1/D4DkrF69pN1W
OtK4gQdZehGMMU0qv7ZbogW8zWiIAkmEBxAQzLSycUOIplZV2pN1ZGbAvlcx62O/hbxYqOHZihfu
8MVNwEtFYcEm7CxexLlvjKhlBG2epx9NVrCVBA7YV5U0MassDQ0UGhYOpzEZqbMNBa4eCuET/BLO
MhoHZ6czt9JWZf14IK1+4zrfSWu8qMa9Y0kGmLLwY35Tuy9lMjx0WeoT4Lxrnm2NHn18Hlj2BKhp
1ZZ2TaA5aDX5nZlvKAqjVkxRFwb/Sp2toYQI3LEWZvRkoEaR8uS2QiGpQNIu157cdlABzsmpEd66
JMVKz7RQdQv18YtgYPpK1P8gOgeiDEC3z7+ygfPe6V01HpqhRaRPhbzr4zr7hea9x+u3/dOR0Crx
Z2EEpd3zkbrYSFo3McdDy53hG4rctzjUxW5Uakm/4zLanFT0cFAMVLBx8d8b2z48dkAEksj26vFQ
Wv0Dk+ZPmWUn1wYQsGzllrUluJEH9ZsJcI9Z0s94duzwKKdJF1YuEvj6YsPgxemdZoRHEX4k+tQR
Ep1/fEop0wc9GQ+JdFSQNtQEv1Cb+I4ywSwAuFy1ErS3N3lG3DsOTZCusG9AMEIORq8VoUOQLWnt
yr13jIqGZZeJhYL7hZWcVJUd4FzBloGK0TzdX+oI/pzSIQdt9PjOcmt4gKk8Xj8CM0IOFBUwysRN
j51BnQQEUOfL0HaeQhMG1Q8p4r41oV2X4unMrF0HX9RXSeR+b0rvaJQe3doZA+3CqAMjhwaVjc0S
nuDKN86+TaJfXTIhohhLsJUpSf0WDJir67N9R6CcWwAXlUN0QOFJBB7Znd2NlJsVgRRTc3BsvIKt
x9nGMZm1zslIa0QeMrvxLG3YsziTfmVKfYMIPjn2hUi+RrEhjhmaJze5IWxYKWDpSF9AjFsI8K4S
0YAApJIeyD+bPGhRYPdL5sSbtnE0xzfiAp9Umkib6ZNImVnmG88YoVyWy58plSbOjN5EaCePYih+
DWpTeJDEAic32oEGh62RRqA7nPNulSguwh4shTcoPr7lA2s2bWWoL2zo3LXGkpM7EA8HsSLspet1
76AqUJKgoN+vota6x6t9Jw3ubRotXyITntEJvB8HNKVYKGZPwSc8tPPjUKWC6amh+oNdUrxsnqXi
U6xSCB5HkC2Iaj3s5fBVEh7do/ruHJhpDreAD7KjGGv3YFSIOpvcYZs66eVmNLzyVjUJWjpk3N9X
wJfcDlHqvEHEy4BYVqX7tVbJrYfs68LBvnwrUEiA84//gPxBuuP8Q1q7T60hSbqDsDqySjoEIji+
7UYURH/D6fpZKxZBbWlo1TrtBVlCKkz3ZnZSobkDinGTwCdFDH8+fl6jxiH1vD1Qzp2vRJPAPTu9
e9N38EjhgIBel7P6qbFi+YJO/HXc9CKUJOr8uHFZeP3evKeUZ7NBqx4gV87EhICn83w2Q2zQtqmU
c0AXH9/pdg2cqztazp3dDw+j2+gtZqfYxA1lINXO5WvelM1P0mTDAwoO8tFoI9vP4RzuudC9U53W
5S34rZ17Teb5ITG9dI0Osdx3Kz0PUZvmazXydmWDanyde0OO51UmqKrnprB2lCn7ZQCZy5eiqipv
wU24MOwTWhModHjnyKVdlH5LI0bKU7jNwSCVWPNc8gMwN3wDBDAJRN0tqbFdhsHeVGNGGhIYY+Bu
5k3gHQD2FaGFeyCRJtdOVYwvCCDiPfMqeWhSAS1SQaAl7ZB2Y/ZjHYjMbH81iVO+AoUnVrCoFHI9
aJq7vusXDwgSCCiAoy4NHNBlpAIhM24WMXKXVY0iZ5uW9q6i3X8mFgGLgarJFGwDC4owBUwb50fL
IAWa0tnoHTyq9m1Jta+KdjfoZSQ/rn/OhbfyPhAiRSQQgaSYF1I5ePOyNrG9Q942xd52wL/sRInc
VJIuSSldRqcYC2C+qdr+niSflvaDu2KjS2xwaeYetHbIfxUFN06IQfXvtsjlweNjcpcN7NnQsjoE
D/TkIObel1gfLN8bc/miaRoHMreyt0M+QFZbaByqT1oLYZchbn0DKUV0Alne2/UVmm7x2S1/bxBG
aRt0mAQVw9msB2iY8bJV7kEvKvCb6ET6NjPo1HDZdnepO3h7zSqGp7FOl0SZLnJyGHqCbOMgIJ9x
wSTYllaCQO//cXZePW5baRj+RQTYy626NJqhxnbcbgjbccjD3tuv34dzZZEDEV5gdxPAmxzx1K+8
JXJcuxnDvdx9sHpL3nW2R5XMDHAu99aqT+99rMVRn4o8YPvnV1pp+EKLIsl2OZ3Rbmwlc9fmqf/C
sjaUwJIouNr0ljAwDPq1CtMyteRzqaHDoAZlg+zcLLXsy9DBUqey3VoMykc5LbuNFjT1bizt7Dlq
G+UgKs85DHZZ57hk2uPOiJVsm2qVfxB9QdjgF+21M0padcUgfx/DiSYjzLHYDGOTkEEWAVM3wohs
olq+joZU4scWtDsl5tUKvEEqdwY5636EyHmq68B6YyT4ezZBDd1oiLEuLAdXqvutTzGn2lahVLeb
LC/RtkwkfZMLx0FnN0rFqZSFuATjmOPwCHtYt72zlxb5OfTb+jl0Im+bFZ2OuLoKRyOx0YkxG3nV
p225oHDiJ6QQISl8lLknR1gGioibSHMzSTM2KI7DZSyS6lkko4XSe61G25qpfSKm/6eoY2Ub1qbY
5XhFnokVP4paDfcBPDx4rA04AS/pqmfL08Ue8Z01sMLyLuK3glEA+0hhDa/y+/tBac1GqkRM9yuu
lB+ene61EU63P4oPj4/08jGjCaFQJZzaQ/zt7OHuRwxPC7PWXGW8EawCUu0s61Sr+afBVFZCpuV7
wQATcJQ3E7Da/IK1sj4LtNjQXNBy7YtS1cY2aXtp99dfxOPMIlFKB4IzB/qY/ZvCiKS5xaASf7WN
vI+T4Gegt/nG8kAePB7unY8Cy05rn6scBI6j3q9UoSRNYev0KUepo89pNR4tNa9rVtZpCTGkSMt3
OTRAeJz0uSndkJVdY5IfuDI6G0YTAKAfPEUgPVaHG9nMUbjqw8PYx+U+rBL9VQ2ij4+/9C3OuL/+
6elNMBEieHBN8mxTxn09dkoxam49RtFeS+LuNKbCvtWG9wqcYvgGI48nwSiz+LOSm8XWpGrfOzC/
m3DQnks1+CKMoXuGwdA8FUPXH6Rato+aHWUHJ/eqm69kSAGPenv24o7CXVs9DbG+qf0SnnaFdrzd
Jk9hBDUnBrCd7dHBtTYlDOZd6YvgEqZKttKVeW/aNcw5CMCobiORMR3UPx7qMhiK0nEa3RUJ8uSj
ZfXXOCPE0qJYdX3LLr6UknOjIsWNR6cAWINitd8eT/wi1SAagL9HqEUSDTt1Nu9G4FOUTjTNtSEn
nRvDaKhLJ/pTltioHaVIpBh1egCt7JrFoB0fD/7OTaQZtPJ5AIER0DO/nwDkXkLRWbnmxoFxVdta
jdHkUZ4bvQSS/Hiod44SmbeDiybFNzDfs6OkWGIYpDCz3awbxE9/8uxuA3llF7+3oiwjcSQPLIWJ
uUKoZOayJGmMoiEluFHjTgLhyOtHR3RqIVXh1ZLarN1UqXU0Eu93EcHbefyh77xEFIXgU2hYpZA+
znK3KJQ0u9ESx+1866rqw4s6JCj7ULXGFDZLrk7Ik5jk7f7xsO/MLySGqd5DPD0JxNwv5YhQj061
0XGzJFIwW/SVvZ9La/H6u6MYCkhL8hWENGe7NcE+Oygbz3EliKe3WMhXTenj18ef8k5OBD2M8z3R
86d+yWwKjcZ3qqY3bTePtRtdQn+jQOC5aDhvXXNTLz5omT4861b7OfR7+dUIEuPgVVZ1iPW0Q6TQ
ry+NUa88cMuDinoonUqQ+jQ4rDlct1AGekbgstxWH75LbVU/hQX0Qc/J2nAbynW01cwOenhI1H2R
PN1eeYuW+4rX1WF4Dfo88z899n9eVrbsK5FCVqF79XDp0i7bVXUx6c29FhXO6Wm6o2i5Bm2aFvT+
WYAjQGA19VsQSZi/THEgZHsoFMu1xuxrHLXAzdCzyLrwA63bH5rUtitX0kylbEoJSb2JyVFUh9rM
Lrv/zqiNFL8qpRGL0rY5DqUhjrkzYmkzeOWzYvoHyy6VJz0U2Q6uQrK3GwOJW3AMWxr3ayqDy27w
BEwgUoeigpY8Vej7XyNLeUeCyvXc5Kmxl0MeKQzbw+R7RGflqUqH3K1TW/lXdnwJ/YJmO4wodPU9
UCMI5NpnXUZiR/XGZF/ocnDLNY1Sksa7/tfXK6aB8HvpvilcfHOCbyiSUi5UYkpFF+bNdNLnuGmC
lSPwVsCb7QYCSS7w6dEC/zxbG0DHTajQLXP9LBnjTRBUwTYUdX9IhvopiJJ0Z9TjsE8bWT04WvOx
GvOGSqq3poX/3rLwXMrA7egdEQ7O6gaeNDSEsZLidujDnv1wzM65bpAAUUJCodyRcv27h+bvzkyb
6BhX1nATWnFuoA9+q/zcfnZyhGzI+UrSmiEtkrOvJskFR+3fj++y5a1BaCHDMaNCTk10Huujwj1W
UqiY7qhK42+/Qj8paxXsDfXNoFmnoA//iZVq/J4hfbWyJd6KJ/erxdjUDycRcBrOc2SN1Ixa2Dm9
6ToO+qSWda0LLd9EDopa0mUcf5XJv0Xb/8pCewNA7ZyazcWmILFJR+I86CyOfe7DZ6uuUCd8Ck1E
BdCIrYz2t+QY58fTtAxE2LuILQChRYOLusn9MQuCDGygH+gvga3/l7Yif8ETOt85ehusjLTMiabs
AQb8FO4gnTSLQ2Q/rKQk77SXXBn0Q6El2qGLLSwVAFwgK+jYK+HAsnnFWLhqg70hysS+YfYwG3JN
Q6SOtZey82zK/Il+lGIBp1fE5i81dYyLWeAx1k3xvhHZ/A863JRE9E+xGUjffTu0DmVbiG0WmmtB
w8yIc7psIStMBUg2yAQZmtblj0dF4nbPBq02Xd97ARSQl/k+G4Jfgf5VQjhcoLvURuZTm6bXzIh7
FDGzTaT+RL7+1fSrp0o6mTaSR58kSMdS3m8c+aVUn4X9arYgboOYRFzblU63nVSgelC4fXWqMywS
sCh7vIHeifz4EqJo1DQnN4q33sQfX0JyP6Ym/6HAFnwOSiPaSWNZbuqwyV99z46QV5e8r42pVFuE
qfJjlUvXxz9h+VSSSSCTRcPgLVec7SxEwFTHD03VNTuhXPNYek00Z990+rPSFqD9RPfP4wHfcoP5
AWdXAXym34K+wCwk8JXaLIPeJxs2kotulPuWRkVgZLuoqvboJtug/XV8xTtZHMYh3aK+uevM7JwU
2WdfNrfF+KG3862MW4d3zXRvE0q5O/T7Ogq2dq2eYm3bRzXyRPWHx7/8nYeEuYI3xTWigpV8E9z/
Y7UKOcOELtJUl7S6fwmSLPrgt33oWnmlbHnLeOCt1t8buiQfq0o39p5Qxa4aAaI//iX6Oxc0BR6O
AQeU3Hf+pPWqSO02SHTk5EZwB/pTaEvbPFFvkej2TvRBCV+TJtzZUnAqhvrMIQIpMOwlo9hTM7o5
wUENpFubf+6lC8hJo/wcSsfSQLLO/iXkFwNZvfymRdkn0y9OhZOeOkv9LNKzKUv8X3zXCqt95714
LdJqtfA3fgAQoo5+eapxLNTxFU79xzgtKODV9EFGyfqcNs7zpBxA6rLG4Z/0JWfhnkYe/KbpQoUF
svH9fWBmU7Kat0icI86kS1z7o7cxoy9S320bQh9h3YbwEwW/imZjijC6cFvlGvT/jRri18rWb12q
aX0XHHIf1jxM6iyVz42tfUeiz9xYafyKnoM7poe6/idDW0g2To8X9J3kAXEJmBGkmFxt6FPffwK6
MYjKlc3o6oExXgNJRfKAbPGW5B6aqaMaH8Mq656bzAuPslR6gNEj9PThUzc7yZDjJ6uNm3Pgt/Ya
WWGZPAFgmIx7UI94kwS5/2VdG2lDDiLY7WtxCRE+3QizM06KHdtYpFkSxd2k/k4gOhwI4tpf+IeK
gzGGyGk7SC57Sf+1LauVS+S9i5OmL9xaUAw0Lt4OyB9HscOVVQ9jKG3EQsql0tVvhLfBOaRL/9om
gTiaZinttVIFo0al+WIF2prK4vL1p/SB1uDERGZq5mrrreSgRK+B7/C16KQgEwBGAMbW0xgEa4HG
Ehw9lVko6pHTIPK7YIwYnpE5be0NbmUP7QW5reuoF/HFgLb27EcI5BUdNJkylYNvPmDaGhRQwoZt
g/GJVzjZpWHMq5hronl2WlX54Ui+dVJL33yVh9F61oQnr7wry7Y6pQS2NNglrnkVLb/7fdMokbCL
wundRk4u0Cp6V9Q0vjeBrFIPFMYm5obemL2lv1byEDzJgsa554j+UuNwdkEfUWxUOxheqjLpXSUJ
7ZfOsPZNbtXXMgqKPRnU0fcr9AvSIro1tfTTNxFmWblq34u8ULtAtAl8AEiM2WuVNKMOfq3RXsIy
2SGS4O2A8bjtqDVbJ9dXBlueNaIu8mT6WECerHlgA3QPU66i0F56qcGvQtKsXVGVvx/fNct9C+uH
djF3ClkPD9r9wkThEOZAUWPXwxnKLezqwyAc43mM8r/O/aeBaJFS1zJ4NGd1OpjvXqurVexavpSe
cLL9t4ydS9jhHdQp0TUl9t+UUfLXMk7A1Q2agZBXgMqy++6/r828yAnlJHOF5fiftdH4pg7BJz2P
ALM4dnOKgsw7PJ7S5bpNQ8ID0GDNkA/MHiAPVraVjHXm4qRrXi2/UK+1sQaOWkZqEwKQ/JVsA76o
pd5/l9xpbYLKB7EO0I99WA+Y0hpZuLfMBI8RVe03UtxGK8d4GWggK06fc1J7IBmcAx4tO/U9MVq5
mw5Gd+QJlj5Uud68lKH9wyn1K+1xfHwtbbhmHiWOlfOw5Aawln8OP/28P655YYXSGEZV7o5yuWmT
Vy9+lkBlda2z17pmR1Hxk5e0Jx24e9b8zOyWYhraQWX6sQhrGmX/FMTuUX0ci2trSRvK6t/tvLw5
6GRvG+VD4KzpNb63E8i3JqV6Vok22f0PduQ0ze1BFBSMUZCuPUfd204WrczLe1uBjgv5D08gl+vs
ZMkyFGkjkHNkcCL/HIuAyYnSz4OdpJshbMqbNeprccA7YyJdBHuc69zm42ZLoRaDWY2mkbhTe98E
/aob1QdjMo3Thn1YeNsSbeem/Ym4xEuYf0wc+0PWSlse74vaJTddC45pt3YmlrczuIQJbcTWBMg3
r+xi7jk0eaSkbph1X2rTyqiIyOZ51BNUNYp8NS1eTgIIPG5nwiF6MFxs98ubq2Uh+ObGjVs9/RLF
sX8oC3v8LAYVyJUq4KbHeti9RJXqnWvd+ZByoP9JRUE0ZKEzWHpgzDaO6WsfkjoV5zC3xh+JYwSf
Hl9I76QqE4Cei5f4CPGkuTdcJgyAYGWOxDnBy6myVO9ad5pZbXUz+to79c1Lq0OZUeLbKJKZ/lOM
+HRl5Bsrb8BygUhseTmJaMGkUYu8n7DQxowprkAvyiXqpJrUSYemcopjlht0C5VsWClcLOvNjEfQ
MV2V9KjnjSkQh0WYQclyRetH6HkV+d6o7fA5KfVDbffKNevQFWgEToArMz7FM/dpLRgUGqJg8KYO
ij47k6o1apLdWo0bCdnYi7RSj+1gSBevguGR1J30Gvg9lKG8RiINSu83wZ+CkRCGOwKN33WJsyaX
885uJT8ECAUoik3wljf9cXtGWtnLCU0bN6lV80Qk610Mo0h3dOmyb4BtnX0b998ez8PyAuStABMz
FZ4NJLNmr289+F2Rib6lEE5KaiuRtR0VNM8ej7KMYUAqvZFEkDul/zj9+R9fFhaGFJZxWbiIZVTg
B5PqaCu5/DoGjljpt773QRN/CHYuAAHW+H6ovI6Lwba93O0FcYMHpoWaUDmuvLNvLYn77TNRf4FX
cLkyb3MFK/igpDOp7L2EFV1oc4jTMwHUNU0Mc6tWotjnmfEzH/T+qUVH7rdTQ2nXLDLsuIzSfUMX
YS/FSbU1jfFHT2R06FTMfKDQa2gJxKhU52ayH6RW//W3K8G+Ii2BMAz2k5rh/fSUZm0NACi8lzZo
qNNE8PYyM62OXUn59vFQ7yR9BCFTQCmz9lz5s6WoEiR9gcMULlSPHzVZ3gdRtt6+i3z/kAjb2cTc
3CdNlmje2+OkxVhXKxtvGuLPZdIwoCH0wv+EVinoitnn1n1jlalR1y+Tp+uhs4W/F85gf27tWJy6
KBOn1qgqtw003ORjf018bNFCwARnstqgNo4gzkTzuZ9uMQhL5HZnvTRoPj91tlqcReEfem+SepPD
fRpyqgNNH8nNo2+iMb2z1EL/q8k3PuRSq26juAgOQ6B+7b20O2VCWTO8nN86iJmChqPtNlUzeJSn
A/XH2XR8H87IoItb6xT/Bl1nUHOxy7NsRJmrlQBmNZE2X1e2xhT83q0Lg1JIJUYl4OQvs0H9FC12
OOXhLdF0/2PnO/CLjBAFmZiWp93DvUZONThJmlpv+0pKr0ioYy9pjrkBDypfSwjmz940B1RyqJlM
0QnZ1v0cNEAJgOTZ4tZJzs9Qrb8mmnGMbU5kWmTtyp6cvm3x7X8MNtuT5MyCcr0lbnoj7CcPHW6Q
AmjlPp7i5SdBXJxauQS3BOWLl1VpfXXoW3FTayf5ZMceOQirvC373jwpZJQrp31+xVPmUAAuEsZw
0lDmmV3xKvUc4aV8VecbP0dDj85GVOfbYJDWnsl3R5r6N6SovFzzGz7TJfK3pscGrq9sY5Oi3bWJ
+1YbNySPa6a9i4v+7buIekH1Tk+KPPuuLoLJyRUPe0DBGUkLD5o9da8EEoJd34/b0Ws+5BGoI8rh
MHGsveEPJzkZD3kSPQ/jAL+ConhMAkNgs0FW5eBr/hU1mYvwo5Wgfx5NTb91IpzrEyCP93z2W5HR
s7AYdsQtyAfMJfXU/jDWarrPW3QoMll0u2wwvL2e92t553trQqPLQMqRbJY+4P0BSiO7LNOOkUVi
6BulCbUnEXvexpf19C9JR9NH0hmevhMkCk/8/VDSaA5GKZDhCoSVbDscG7aS03Xbx8dneUinKwFI
HtuMKHHe1vSCSKrD1g9vObxGmgURYRhMwsPjUd47pDwNpGdsLQRMpj//4+41ETmEotiJm+d4L7Hv
tW5JTfZSSF3/ItBRO/8/w008XZQuMHaZPcgAdzA9yTmj0DwQIjX/I8Qs9o5k/1Rjtd8/Hmz5rjCD
1Mfpk2E5QCR2/23Irap52Mtcc31rbPow+F3IBVJdTdgd48S+hWr16/GIy02IPSV4AeOtwgzq9X7E
dlTzoNE72uC6Ca447ssD0p/NptWKNYfhRaWDAA3XHp1iBxfsBLO+HytqDQhVqWoA2dAOauUdeqqg
u96uoCN39UXqamlnB/ZPI/uo+uqpF8+xfssws0xuVQnkUL8oYJjVgHJoPB6E1Kvb0kr/wXXBw26o
PtixhpJUtvIoLPJMfjb1PWqVk0wfAJ9p2/+x4bpcmL1DeulGGOVswkTrduiUE7sG2K1HhZF/CVEM
3Jh1bb4octteWgWVl9By6pWd/85akeRAyyX1MAgFZmtllHVphhHi3HirKU9Ta/7USwJOK+DtlY9e
HmVrchAApsDlRBoyq/Yh428UTiL1bhr4KDahGnjo5TL98njzLY/y/SizD8r8PDdLzx8oY9pg0zUV
AwdbOUYaTS3Pz4+PR3vrGN4HEby1vHNQ0y3EEt5i7z8WUpEQ3rHLanD9VDlIlfcpt1VvG1WQCgM8
AS5F900K/WujXNPwZnaXsPggws9D6BreVe1/+bZrhDc1Sjd4ijdFu83NGzA5N85/VNHPqrwk3b9+
7W9HGQGeg6r+a48/xwYpezwGnD0ll03jfeuQFx+ci2Oj51Ij/v21zm9+fxXOz87RMCkoYVyfQinc
OspHzXiVxk+yvCezlbrX2kEvLDwaxX9Oe+6Uz8jmt5QjMd/YWMF/krPNjGTThidz0hn6mfpfOina
pOEv+ulRAIWl+mGJ32n6XwJD3vZ0wozLUF0U9UvuvNgNCCh1lyIlLIHftuIzviebx/O/yG0IlkGN
TSrG1OUpH8zOP2IIog/IpUAPNrQoG0f5jAy/8at2ev+pUAMfefhEOUOX0K8ZsL4NurvWmqPLzOKR
EgF4rInaRXuAq0ifB11J1NuQubzOrcsc8wH5Euanwah/YCFBoSiIf9MEjHdjbPxS7HArKz/CgUpf
iu/0OcXYONIurRivcfXV7v8dld+Ocopt+BzSS6P/kEBWZGP+HGVPfX0IM+uLnqmvRvLD6ukeo4yx
pWy3cissAxggwuSmNDt4chdUX0MOAqszY81VBfxrLfgkUTndCkg6Bz010ic0+zeaUxgrwy7audpb
mw48KKeJnpEzC8mVIkXizOgHt9FZpNCqimM/In4ZG1591EMQeWgPt8pXoXnHOknjj1GjGc8ii/Nb
lLX6c9003tYEGvvXDzZlGewC0RsF07wARmZRZARx6MtuhSBthnj1QW9Te0vNbFNMQLTHm3p5UWLy
wl1C2U9zJgTo/eMg24kvDyJjNCRvD0PepBBg+zUwxKI5ymTzSnP1TxKaCB7Pjo4FPVdVchVaeyKd
PW7k+gyUeRPHH9skYQ+2Aa00Y+srkr8NfdCZo/Iz9NJfZpZrm7SsPqI1eiyjeNv2cO610Sr/OnKZ
mHW86tQtSJzm2aAI+eN6QN6gMuruFSasuBH7mtvWtj54mBp9pM2i/fd47pfvIf9Sph85U9DIQLvv
5x7djcKkPC67qgQ7u3aC6tD6Wb/XzLX4+Z0zBlOfx8qgmThRXO5HGhN9DCQf6IKF5NnOF0Abof42
Gy8Yr35wpLDm/eqM5p/H37eshLDqxB0giQBcAwKb3s8/HiwtycAXBfHodjDEPycAFZ9of2WI7iuD
m1LUdoO06DC+Ic/XJelXVkvoV4kh39aaD5yCXO/Ywko9m7DgN3JctvhGddH3xz9zGbTavKncBtRD
Jmz/LFYQOHyEQ2Wi36F5GeSuSnlNi8p8yfVRbDthhHutbdY6oO+sPYUQUMhgr8lo5vqSKXJupdcp
rAhZ89grNhVvPCGAA7Qru2yBE+TswTYHBQn9hhRqLuY4SANQLdsBt6KG5k5pZfMWl+M/cR6NoC6d
Wv89VOh0OXn8ShdgY2KZ+S13jP6oo634reyjT5rfloe21rS/jtLgppjkc/w8Ips5jUyNkzKo+rx0
aW/46CMZ0ibv82TlintvG07dvrf3ZVrn2TaMixzwjFGUrqhGkEVxMDzZiPhtlAIIXa1J+iHsi72s
1uJAMGLuhNUhB56WLnoR2h5gVnrIGvkb1LNxG08uLEPU92s/cnpu7oM7VLDI3+kYMhPU5u7Pil03
vPtmk7l181Ug+nVRvbK86LHRfU1TYDOp70CE9AbjOmLIc6txYNnLSR58beTu0iV/7T6pTbJ54Buo
LNBFI8O//z1WrSIXbpS5G0BN+0c3uvxltMOvSS+cr1IVWh/bAey+JOyrVAaxa5uB+UNFMxQTwu5L
KEr6JoUc//1zNYn6AEukZ0KOPn+umhoDnKaiqxr7Qf5JVFlwaNNo3D++EZaPIq0RnmCVHBYXg3mi
0oDjrgug9q5lJ8G1GQXKv+Zgr+z+advNVxwPWMACVAGQD5ndO3EM0kEusgIyPjkRhMpiX9jGuDOl
AKB9H/5lk2RaUMaiHk3wqAFmvV/QzrDzsc/VzMVhrH6SG5kgsLNWeonLa417hkYvsctkxzI/amot
+2TfZo5Qh+9DLq9es16JfzmoMD5eooV0HJ9D6WlqY/FsT9Jn95+jKmNgxZJTuTxkCHk0indSrfBo
htVwzNCF+Dcv1ZOo6+F72w9iC9S12TaqFqEWrX0KrXRNo2yBmZ1+0FSgmkIcxKDsWYiT1+AwQrxl
3SroTo1ubOwwVxwYA40HoTmJ5G2WdNrHgIO8yxx5L9edsxvlpvmC+eLE/tSdjIZ91m2cAO0aBwXe
K/+svYmSut2HHaK4vI1G+91OwmaDvOTwqa0d+VxlotzKcV2Om0ATQOjiRPv5eLKn8OBup9LRITyZ
IN30TVnc+7nOm35E8XOQXbkCwqIHo0AOMHMujYJWSJLY4tyCyPyUKbk4C1kat4+HX641LVIk02iW
6xP5bV6Ys+OgdMYwVty4T6JPnu2c8nDsT16sHUBbgnhvK++I5Nf3NA+jrZG15s7C0kEdscwbxi5d
aQQuNjk/Z2It0WrHjmDhZOMrZk2DKVFcGvjxJVb94DpAAfxRJN5azrm4iaah6DlCvGN/IYFzP/Ne
E9SD4WQKFYZsvEmGVW17lT754wlehIeMYmPVSl0GtgRskvtRoBfEARL3sjsRhLexWicnLVM6NMeG
3uVolR8Lw2j3BaLrK8/egidAM4jCLlkstTWoAvPyNYDxorWdunJxdcZaLomqrxJOIbs+6dSnolaG
kxUYX1IZMGKY+eAnsftzhyawPw4WvrI0lFvsQ3zvY4zg+ClvsfzNyuI7uPUbmbq8USKnvgxOn7hS
UPGOU5r5T48nzgkiieopRzrroPVYs3a5dMhBSezi1JC+0TpRD0PrrBmPLGJNPpdKLIRV/kvDZBaI
x5lwWoyv6T4WJdKo1LB21ojnZzgomAVoToO2lRWtFY6mq/3+/DLq1KYBTogz0MJR0xrtKGn1ykXk
7wiyw6o+G1QBpbwFJr1viK0LPdqq2TEpP6GNs+m6Sw0hQ0q/+iH48OTVr6rddM3muk6989XrEI1Q
80kD7SSF+Fk5P/JOPUR1uIuzlzqQcEE4IOEcNHRAlOSUexp2lojtiHpr69HeV5n+AO3DZ3jnfmRs
pTrbBW13CK3wABvvZMXdHi7uDkW8BIhCUCL7mQanXk/3VRjvpkAxjrptzD/mGfuoP9W6D+gTyAoY
Y3uvGeUhtfHE5q9+J+MEbR/0WOw86QyC+xhbyjbyf8r8ml4/Nqp6rLzhmFAnQUSqbIOQhxF6/OMz
tkyBKXLQI7PILafa8bwtnZqVTL+qlF2vGTe5NOLBi9Eg+m3OVdIG3x2YrWNPLLZTzbiE/4LEI86L
xWUwrf8krcjOsZFaO482xRbPan8vwTrYVaWtPZO+rQkLLxTYQJQj/UW5iz3D1T8323Ai21OkWKXM
ZNTZKc1FcUWpVaFw2ElP+ugrL4Eci00ArFvpbH0vl7W3r2JNecL++hswBze1aJNPgjLFdozC7uBp
TnrTknHt5V3ekeAMaPNT6qXzQC/y/vYyR73WqgG8VE7FYDckvX8YVKt4fbx+740yERdo2BB40r6+
H8XJZaOFHNhA97OxE8sQwzVlVNoej/LOU0c0A2oNeaSpLDYPCssmDTxZq5obVkjWhW7YNxU/hE2Z
qL97GU6fpid4P7ZHanPbqKwQsbHCEQNvPxJPzK+yEqMumwckp6AEaCuTPsHPnkU1WVIapS9F+a10
Um2rZVHn2inK3anwjYMogh/4FLf7DpDfNs0IvaQytbYiqj8+npfl7E9QjrfSJxRxiKD3s28Ivw/x
fklvo2P9cHRMmnNfzlaewcUgOnB4HDCQcqLPvGiUpE7lY/gRSu6I8OYVTiIVwKrPVm7jRTA1jYK0
IZsfkhIJwP2nhIJtqimD5Ep6Nu7ruM33jZm1JycHC2HbQXhoRGeepcG2jmAEpZUI/U0P4e4xwLcM
cOgkUU55htrn/fiaOqZaaHTGi9EJBNmxaN0oPY41RRb4OzJPHZYWtcKNI6ji2wMKaiL5d3BabSOi
GDtJ5MoqNRq2iOJ8CdsWMJEvtVgslpZ6653QOtm0np+iqu02A67v+8cbYfGAkv3B60LcC9+ZSQv4
/tdnfZLUdW1EbpQUyo7qUwqnKqRg1NXHUhFnUzTy2plcPJ+IzvBWT3qyLBkrdz9mqfcl00ibJ8FJ
aVtjaXLrQuRDrD7Tf1lCE+c+oz6tjKPxjCcGXpeemZ+rUdjHAYnH7eMZWESf1Ce5jvkxRIX0kGfV
DAedfS8XYw7fAj1grJq0LwWiwv9Jg6SvnP7lgaB5Bm0eNjRvySJDDXpD9yIJyEIhpdHBaifIElKK
K6Msok9mDaQuTJRpVWmt3E9vA8dhoFYQup7VpIcwwAs1QsLsgNS5/7lIOvElyrzgUNL6Whl5ebsh
CoZ5KM5bcB2nLPJ+6KjvPL0x69xtutrY9YHcPOPCEOJBGB4yvY8OPtzOTRkH2dnC56BFsHEbpnr7
8/GSLq+ESeCIBxcQDYX4OWLMszqdfk2VuIYBVgRZkfpYG9ZWCYfuNQ+HASl0mjyZ3iGz7FXqyiws
jxRJFTL5ACjfhD5mMWmn4hQxyl3iQq8JNimkqaPeGO2OE/ghbCN7nyrhmq/asiYHAIL7x5bJaqix
zCvSSKKOCH3Z6gsPl74nQM33RHp5sqsj3f/mS3JyCuQRkn+G7OmGsk+wyfoGSXbfjJ7TPFK3WT3m
NCA1+buRNxz6KI+0Jy2Wnb89bxO7GlkMGNY0XYGW3++RcExbO+97+UWX1H/olLdUnHT0e7x25flZ
rAMYDZIgIC6UaeF1T6fxj2q5lICZyDMGGiXXSpJvFtaTaYb8RFlGn73EW+snT/++u4dgGo/Ow1SA
mhT4Z5t/LPW0pN0vv0A/rTeB1Yut6cfxylctrqtpFGSjyXUoP1N9vf+qNIo9BOM6+UWSErSw8Yc7
q9zYG8rs40qFaxk8MZYOneWNz8ZFMrsa814oSTJW8ktgqh+1CVyLwUu01UFF/dabvj22lfzs5epH
YVYbFax9sYlK3zn6CR3TtLf/fXys35Sq5zOMi8CEhqW5QOh4/+1aY5eidwr5xfbzYZeagbdHDiS8
KJnWbGLZc46hHESn0ZPD/3ITd8wNvOTgu6OOGsLtdeLsMdWqjqVv1Rvsx9ODR6viaNpxcUJt8t/e
jIMTEErpKEfGby+K8l1RqgPXlKQ9GV2UvIgxC34Upjd8LdFvP8WZajw1QjfdIq2VLfc5Fqx6W1x5
yJxPStqsOuxMd/f9DNDIBKBDvAGLDQ/5+xmwrCwMGzWHYag05s7soI93rfIahf+j7jyW60a2Nf0q
FTVHXXhz49YZwOxNUqRoRZkJQhKphEt4IAE8fX9gne4jkhViV896oIFCIrGBnchc61+/MaOgUU7M
Nd14UD3efZYvoq7XujcKhtfzcmAF8pqoumAH7XDr84+Qul5hiho9iFlrZ5ajnU+WGJKu95Z3Er++
syGrvqptLt7VOj6ChEy2aA8Ki7yNUubnVcUDtcRmHEmnnX+4Y2XH6dAT0lwhwS9acdJT5BwLjuyk
o/pJlLHo54Mv27Mut8ZI13Dej7YVVeW2Wu5FneZ26DdSOzcsoyNzsWav9/BtyuurX6++v9liMQcB
J989fTBuf7mfdIvWFlNXorJZLe1g40afutaA2UZudGyX+TidSy3o477cTiq13Y5dFVcW8bf6PDin
smAOSxE4prfMP4MYUONy8pX1xu76etPjQ6IDoa2ixuAgeP7t+AIuVe8PGnxxuzsb1gzbxAr1UuHD
U8n7YgmH2dLfOPFe73wgtQydgLwCDr6X7ntFqy3trsm47ITYbvEN6y/0rHhrxLev7WdrfxcgWfAy
d08QTNBenKt4OHfcBCYKOuvfXG2VNIsqk1EVHaTSN3MIXu9+gAqYdFFGge9Da9jv+qfzw3fZaZ1q
NS6LssXjux1cMJFpGT41ytaSLu1JJ7Dy9+tgmKeFlTlR2eAdb2rLEJtFtdxCfXurtHv17e4fCUMv
ags2NgYqzz9SPeAD4q246WBB94k/MqpkK7/LBqqKsPX8w5q+Zcb+6rt9uiSsdgx86HOePHR/egqE
RC/u2qTG5Zo7IhqxPo2LpVH/FALGCYmZ5W70ypAIUPz5jek61tUlA9FLuzfEwd8q/9OEffuJ1Brr
9tfv8avikMqMyzCJ4gGiFnvxhhStKrAexkpP78vpfV6+m4KeMMAg0KoIgyFLjxixJyaO72cIhd+4
+GuWDEFfTwaSoEGMW17yIrbSb/3cHeWlwgLviP1ielI6Xg8gYRiIN4m40hPV6Xe6n7XJPFQGSQXN
nEhA8bBVThoJ4a5vbOmvy/b9Q+30C6TL1BYvdet+OWsc7Jm8zC17OAXU1uOmaYJjSThKWDI0Op11
8yZzlqjUC5yb8vIkNau3YNXXfDA+BujIbnFDG0Ej8XwRWNAqCflR1WXdGRernosL/DathCobMpPR
NXGFriMOJr2Ml5qA76qs3yiuXr9fVBW0DjQPoAmvojLkJkqOlhmd+GTf2rYmTscC5ywta8cYP6+k
srq3Xum/uWu4WpCk0enoBOXYe8H30wtWYdk5DrKpLte27rFibYMvfaaRSDeWQJfK16F3gBwUIGYs
0qFLhiUAJPj1S/H6LX/+IV7UFRKMqOz7qbrUylw7dK5WJFVTiA//+CoI/JnxMKBFiP+SIibHwNBK
WWSXpsrg2emGFqsaIdOvr/KkSH1+UADDMDJEuo0RIJjr8year7rdjWudXYpAxRzmoSzvKyuP0Ssd
FudTYF4Vztlo3duqjrzCDiHShkE1xatG3PD03ktXPJlzsgr1cMy/mlv53qrPHPtxEjah8bdm9iFd
SJYooV9OKvIHqCZddUJlfvBr9QEx1Lkv5vu2/9KQk5b07Tccj//594UIkDMQbgMHwUtlMsKfSUy5
KS7JVXnnS80kL2J4s+LZO5aXD9KHSIid4C4UeFlv4zO7UKF02WWJef1J66xelKLSO1mD5pBpnkiI
6egj5RdB5MGnO6kr0wjhXQxvfKN/szp35RccZ/izNHMvTocBY49gwmPkUs2FxXCDwEF9R0h/vW5e
v/zoy1g3+w6AZe3LXbCdglnkXi0u662/U/oW3HaDN95pbFQkoeQeLQ4L+OYfX5RyGpYKdT3krZcF
fTZAosp87IU2fahON8Ii3kEuJ4MlXQ5Vqc0xlehbaaevb5SWmAdJq0qkNgL35+/HYC8ZU+GxxlkF
jqDjFs697m9j7NeLEbOMxLu8k9Xx1zf6FMXxfDFxVchJEE1gzOFU8fyqgWSO1q19fTkGl1uTRkZG
xqFT4TomwwaVwaYOEzrt+m6Bh6uru0qjm7OTVJ226UkLVuWW78fpFPOW0POv5/yL3QWRu64n5Xpi
WCTUIAFDnyWbg6WysLBuDXlhZe+9ABhYOMO1uxmHVYe3PlT4PA5hzrEa5PKQjvI4YJc5G2M8Ypnp
DeVXCfk5WSt4s36v5VE2khikenXy60eyd0o/PxEgCRA6Eme9nXkDSfL5E/E23m1d5eqm5nA46XSy
0ToCIU+0RreYzeGjMHqzl8jJfmuLfKranl0av1vISBTte6YDUMLzS/uBzDYOpeoGs0wzHDGhvZ0q
56o3R3FKhgsjNMGzTn2ZJlbB6+1Oyj4pRtjk0l2xzJqlSTKvm581kAaiupTBoWPL9Ahwvd0k0VtL
ev/rh/Vq3oe9BJ2/v1sPsopexT0uiygzu3e1a1rvE4xU2rMGutRlm1VDorVOf6JNQ1w5ehtrigJm
XXQ/SW3NuCr8PDhZRlKOJyB1dzWJHJ8N63b15z4eG1FeSbMw31jurwq9nbGDKJ+AEnZQhh8vXrJG
C7rJm3vrOjUEjYJpDwfEBM0nWOZftHTCiQwjg0g30+ZCbL4Tdm4wRTgQp4eOqKqI8woYYlnsN8YV
L7dSaHtM9vY2dldxgBQ//+LLZtOaoFnM67QRWVK42hBPIkvfQI7+9irIZIg4Q4fPlPb5VZa2ymq1
7XEaa94eiODjteu68fTXS+LJieXnVQzIBvEKerf11Dm8PBdmaVTGWGnOdWEE3cHt7TVqcXtFE61/
xR3gTJVWmZR+defuPh3rMCX1XLTJumD8G/hjnzRyKU+COjDOMFz52JPkE07ZbZblGXbJ/ofC0Zd4
turmDJzdZXegA8JdpYtMYWRJbXvdeZBK5yTL2joyNq08AM46ka1LD/fOEec3sqqjurPtO790q8gu
vS4pdL964+R69TrzIHgKTBTYXKlDnxbjTzVk3qotGIkKvKbWSZwDnu/RGs2neQLM/26JmossRuZ3
2X4ZH/Pb9I0jbF8yL76FnWEPcWeHI+kSn3/ZmC2PZtaP5jWEzxOUnHbvxa59NGgXfv19vxKMPd0m
rAtMqRCjw/R+fiWSF33J229et+f+0T2W75dDe2ocUFuHIjFC/SAj69jez4l37Ry9Mz2ujyLOQu3w
68/x8vx8+THM5x9jcacpn/XOvMYpOHSwg6ucL1Z77E0XVukba/zlm0StDK9lr72oTLATeXHLtrWj
KRmOa4tROxeeL+6HOgje6L7//iJwp4H1OJhfet9SUHV9WknI0zmJik1e5Aks1vyNW9kP+GfrBG8S
KBDM+nf7Oo6f54/NURl2rltbX7qTIMEZvTWW0I3Y1flpjGHGF0YD8qqDMxdp5fbW4nl9jzuX8C80
B1j7pWoPcHhFi8rVO710UVCuzd5hvRVe+eIqkL12lgEZvPt4HQjPen6PsgL5kZhPXILgyincoPme
VDTU179egU/WGD89y7+uAwaODwhYGO/88+t4PfYYcPskBo3wj6rRn46qaa/N2nnQN8fAmdLN1zBb
MYxCT5fGq3LnC6fN24RAJfcEv8Ih7oxMhfps5GyRY4yNIIROZWUHW6+ONH8HWeSxTsZyFAjvzvDK
i0IvgzjoxsNqAbU3gea80dW8KIj+uitmQ8yxdnL2SxuFFfV4OtbcVReI69UG8u35rhwEoSFuPnlo
C7wqW0P3/9kL/XRdmykRuzhVFSPa509zhQzp4WUOKDMYzodKVvlZO9HWjbYUYdV5H4f2rVjov1ko
sFJgKQOqcbsvWQulzWGiury6HD07O0nXzefIRyL1tE7+6/vy3+KxufprRQz/+h/+/r1pVwa42fji
r/+6bB/r27F/fBwvvrb/s//o//mv/3r+V37y3785/jp+ffaXpEZDul5Pj/168zgQLvR0TT7D/j//
b//xt8en33K3to9//v69mepx/234jtW///ufTh/+/N3cZS3/9fPv//c/vv8q+bnbZhqz326nh6+v
f+rx6zD++bvl/LG/GHtXvKcS8Hb9/pt63P/FtP7Yp0ZPwUOkST0BXXXTj9mfvxvmH3tmHkk/+7Bw
L4p//23YL8Xv+4M3iZ4FkgccInxxjN//96d79g385xv5rZ7kVZPX4/Dn788PD7jVLDA48LiK6Saj
hJf2XSLzs8Xrq89OYeh3TgkFs16q6qyp1zE27ZTw4Xzu3oLOOTBYwv/ZMPbL0tbujOrdqg/R64sN
w6H9stZqvm/6pi6SCarcctyNDD7ZbApBXOizgl8yyOo6mBFfRxLO9B3i8/Gb5W4rUrHGck7Z8vLq
RHPzwji20+iY9zA9PRGa7rA8zBi1nHluOugHEun4FYXRFU4yTCMEMibKJlbO8BUuRDPNn9IRkDHS
VlIDLkprs9xk8EuEuILHECGrcYaj5k3KA28p/e9U+0F5Aa7q+VHuLyieoFEZ+hQ1WtvCXXRnR6t+
jLk+pJ+J/rHKDpMIUNgh8njaZpuQHrL0TVLXWMmcbnzF9Nr+0mvupywoCcA0RJCig+sX/KiLGBnw
FHwnuDzF7AFBfH1touj7ppRRfG6yvK2PS9b2zo2fN9aFrXwl7vmnBc75gixIwx4tt5ZITcbS41xR
OLfM3Jd7za/MDK+FYWvLMJut9hDs/cwQdtPs4TEspJjEUWb9ctNWfeofGn3wEyARfYizbNJPKCPd
IfaCjeBaoRbiFiZGUsYxZ/p1kRdL2YO9LFYbwrgVpEYPjYslX68kTJq+NU4WoWVB5KM6tUJjZj6f
SK9ORy90zHLSo2GYbOgRuT9md5knv5m9auHOo3NQ+IurAc795n7BpqMvQ2ZZ2kxXPTXw5YhBGqMs
mOQUG9voD2GpLVUZpXJbMSFnKmeFTKjLT5ntzp9Hb5RbOK0G8g89SLGEYHJqt4muTX0WrqaVb+G4
FG0bynyr9Xf6WOkHt1PtB3yP3M9p5q/YMbs8t2NTN6MVahNztpA2NHPDPhgkGnh+x2kgbPFus0l3
NjOveJyUko9yKjcPpC9LRZQNTvY46Otsx0LPzMgTxHJ0Ge9itDUtRGYCJhkrgcvKMDVtaNxOT1Z4
ZBI4do6Ga8SIGOSmpNfAgRV/nzR/0OWCBUFnpf0n0CrHCq1BtQ9iEH0PtzFvz2q5dh/s1uy6A6mq
JllFGG9PoS6V8k5VreqjBASDRcsBe8RWgvWCRijtOMhbQpyqMpV2bE/CuQmKdniQQZDfENlqDqG+
yP597jvNva3Pbpds2qAQEhW8TX5Z9jeNYyh8+kpsFTzMk+RxHtsSbhBOYlHTLt7R6EfBheWynQey
3NIYWluF9oH6c4l8b/BIJ4dhQlZsaikrhHsakBRq5nNJ6l+P26Ms1TCGUs1DjW5iKacDmXX4zrXN
1N8xt2+vi1IQ6JNr/XbRLXL+vDiD86URwfbRCtLWDxeIM1cYo+S3RTnV7zepbSJeexX8mDd61pCn
61lnhqhwqfFV132yUyYJoapc771RLevdSs/fsRmMwY1duet9OW3VV3smwy9J09FIo6rRMO7250on
/Viv1qvGluYa+YE2kKiuLZSD1WYUbugvAwTuwayFEeM8uUrk93NmJmnhlPqhnLCvyQmadUpO7dTZ
YSrK1rz9AfCtbktHeP0jFpGIi4W3jReBu+J7Y/mNOcaWI+smaosarjgmXhgE9hPLPTI3v4eUbcKf
D7XMrncf+DU32hBkw5kOZc2tXoi+dZwHSafgnA2i64Y8dlpl9XG1bemyJrpgIIoFYE9oBhqWRdj5
PkzbWlBqp5u95TBPg3bPl5x34dbPvo0dlJW5STtUHuTMZjTnWBUODnYnXrPWw3jQWo/nctDU4Lvf
iMPbMmymZe6VB0hzJSnSfevXbEWmcDQn3rJNDcVFA3xeQ6VWCPxMUjSGk6w2MzzGmelBPLIJXalN
frVljeb70vbhCSzr7K7BsUX9YmQ8DY1AjphQy/Tgmrg7RyrwwPlSgg6bPgqyxrXP9iMK7mRJ9rd3
0hVTQ0yiLwP2uKwrCr0/J+p2UxfrEFhkxOvFMLh3QoKJwLvNe0Pfd1XSpVrXLYlVXCtTznfpXGZo
NPWWFOa+L6wyNkZ6o49GroYfsOrSe0WPA8itzfpjY6L/Oq11oTocEvSpjNZCOcc5zWzOOsxKP7Hb
pT9g62TnY6HLHwRK+afFOHZYyGvaE/nex0KgaCC6h0ubThfwQ+0iznprMROh6ubGhRP8sRUEJWl6
Nn6d5OhCZfHK7htB6oGMCrlww3MnVkHCLFnSmN6roo1dzLO9UJsdXYVd3+of2DygTq7m3KDFXHCC
YPFCT1uRcZz2nlGohEPI7ID2utSAN2tZ72ojMzJsoWgc8ZOvva/dkhYGHW9r8+7jIr8dHNVs34eU
sz8c7Gni9S6l/mD5WX+HpYNbRBYHXRluVendCGCXKQF/G6vItFo+/BZU+vfegre7q2XFLQxF89uy
sabD1VXc6LS2iz4iZZ97Dl0XzcIBaIlRu1uXK7tNVizXjvL9+63sxjHRu0o6cZvXoKYUC2t/XBpL
zlE/dDKLMQFQQ1KhqfysLI8tqylWKMkVDFw2ug61UTQamfdBk045HwI5uC2+PiWwMKwNSxEL7oFj
Cb8pPlurcpzICoT5sPBao6XZpuyrcHl/QmnXgRmBVhKzoZPtU8SkujQmYo2NH7ebwnsPE7IuYYBs
dL/E8C12uGhWOROxRxUedlajvwuyJUijqc+pQdiQ5ymug7x1L+SMB2REYTaloUn0OieXv7nUa9p+
7d7VW/e0mG3tY6nIbSbpkwDymKG9a+I7bhtdYi8SnxhfZE0QmgEZM6Hbr9WIpMDMWsS8REXHvlq7
9bjhGNoe1ob6Z8ExvY/tAd+X00Hh1pBA7fV2WwFn2nZxeX7wZO25Z7medye0qwwuZjMNdCRPk8u+
5LPj9vSgYOlFmmLxWHtBWI7MVsJ0TWcrQqTJSp0dL3VOBFQBkky3pfiocNth8zVzOYcLsYYP06h5
xgHP85noWwJQ1wgriRErB7nYV4UxMxmYF+3E2HQyEIPFYf8Q3cpM39Wc97hh1F+AvtWFPbrs3UVV
bu9ZmssXhiWZecBlSaHHA1I88+eZGO3F1cfQWUX+2I7bcqUIaB0PS1tqH7lzUg99slPJVNHLKRxW
zyGBY8gEDu+rb39tvKbmiAqsRwwjWt5OOzUY4y6kQ0RLJsXlUhfaF7/w++9rX4giyhqYCGEHyvUJ
y6f2Kk1VdkGUcPmRb2s6bWcnnxl9dMYUAji3P+p824rYxPHnru82w4rsavFQeuHZpI7N4G3HtBsm
Z1f3BMQ4Nn7xWdHZ4RIxSWM5zsrHJ2nVNKLQRNo0Ogy6uZSEwKLFi3Vt9G6rohnFscnctI4o8QUr
tFyqjz6lCl72JVtMmBGkQj1Iqc8Olmu8STmEX8ilJgKDSKzzZIZeawkntJzOKZm6LO65msR241RZ
kUWpYZNWYW2BORyCJi+vcshLPxxTEHw0UzCGtOTeJ8RRxdVQFfZ1MI7+6exJZ+Dhl3Dns0y4FUtB
G4bTLvCUE+EgZBGt22+uHtlWmr3HRC94rKWwvuCU2MzRwHhdO+i1zabgUIKXoYemvz4EOwf+lJ6t
PC+WZT96kC3XB9lMRQlza/NnEFw2h3CcEdAlhWZAreZHqUK7scEFzJduf8OwV+pRnoo6SNTo7P+9
m9o8CijoxiO8vemq7jSZJ1QyrEEiAJC4umUx4B+UWwdAMLYmD6eWS08ZwSfZjrMdbflmWaGAn3La
QHhCYS8Gtzl00tAeay8VMsKWc5LnRVoSJjxwvQ05VFWomPcvc299PbXqxKdMXMKsAOmDJCOzMM1z
iryt74QeDgU0tfOcoJo6SgtycFRfdFeVIIMYaELs47XSLeElmKWqd5vA4MFIq/yT5CX4sFhd0IY0
N0sQtt7qZ1GrpfKb8L3lcz4PPG4fkuY3fzMZ3+GQj0kp7zcC0yygbm1ND78syp4PvWmkaZRqaXM1
kyw/wKlq+DxlkRffSlvnQ5hzGtwYTZlqfOLWv6s65mux6ivvaA8QfqmFlMayQMhICWJMXRcP5gaV
yHPq3o2sArg/qlqdvmfsNOw6qJFlQgYaCXU7wa8Oa23AqCQ3J+vE1KwxY2/t5jwEGptaUpYn70Oj
Omylu2XfprCY4zTMyL8RZ2z2PN8gWE0ZcxgHEkcBoX0i6Xm9RqRSVQlvVDkz1ksNHrJqvSykpnJo
s9y1WA/EDGNbW0sLaXKhsnSkuUJFaBkzJ+LiISuJENT0hJDoM9FfnpYtnwZakfr/ATa6yL/3zdD8
GJ9jRM+xpv/vwCUkz78Cl94/qt++PH6tvtYPP0NSTz/1F7ikAZ78gXoLXQXKzx3QBij6C11iuP0H
lppk8uKa7Oyuub//9m90STMD4CVEL0Tg4YPK5OI/8JLmmH/AftOhX+0+RWDj7j/Bl17FMjLV26XN
ECSR2KCB2GH4n2ZBpr4064xs5nOFQ+HBEWL9qAC9wrZutUijRPnkDiPCNreq5os0zb0bJkvZV7aq
PdIMOOTzT0/w3wDYz4DXjiz9B3naU0FRRjEegnW3W329jK7Ntyyl98ztz0SS+u9Unndn0LErAqvM
t7hULycMSFiplAG6EH3wGF85zwRo6qW3FF/a9OjL042EdVDA0J/wWFsSECA8RN+avT1J5X6+v91y
gg4DOo7JNQHknz/vClgx7YvC/Db1BQHsRe2b5Bz2NjV47Zru0dP7VsSenMnGMlqtjTq3aUQ8MzYN
GCSCbkfU42KDw9ogzejNuk2j2emRItacnFQ/g15akTCVNAlPVVUXFZk3EtGsleWlBYSD+Fc1/jd/
VKIOB7QVHLbon+t4y4UGqtU6ACdydk82j00ReCVot3CBi3Ic8o3aCyTP70LYDuV21JiSmgmFhPG9
bQZor4U1jA94Irh2hMui1ScLiAQ+ciot7ijOIXJMqlqhFfNm3C3ElUP3VvVq7zOGkuradCVlJf5P
wTFPOedJ1E3pCIp2kkEEFlgGoR9QWNJo1cXwzuqMdgwtaRTnWOn0ME41e/LjWerdEm21wLtYutDw
ww0HrAtkY9wydaps3m0SICRCNtBXscDY5GYFyX3LyvYFbI+SFOU3VOA9jg/+1ZNC4aeXi+YyyB3Z
b98yoC4EcvV2Pk+rdvxnr4xL6pENhRtvKWi3zktp82p5Y9nqqf6t9VoZkb5MAJUH6hn03fDXVv9s
QPDz2/mK+/l0rR0VBhp2dpj7+fKVXlb0OTzTb7ri7eViLVqKeTYw5OsGBvfJ6HbyFqO+/M4dg/Sx
aoseX9zAL7/glGvYyT++ddjvuyco4P1OCn7+cYa+F2wmK7deC/fgGBo6Z2NsT/rV296gQjzfLXhR
2Y5wtGTeif4VL+kXs7rMTwthTrX8zGZfHcp80KIJmnwE7iIiO02LyKNlwn63Cc6HVJcf/smd7pff
LwzTFW9XguRfDrO3tZ8Gw5DWZ1G0dagCrBsbgnQTB7+6w68v9XzVPl2KoRanGIwMpOcvNUO0c8hg
MbL/3OWTdaXKzT74czdFv74KR9hPG/1fV9mXLBuv75L3+oJTNEDhXr2xdT83XVZEuef2F4zzqOa2
fH1HcJT28dfXY2zz8op8b0x0ibzYqcvwbZ4vlrH1GbY2jvV1zovymzQ2Xxw1Jyu2MB/7uT63Z/b7
MNVcbCzrehIlAFGB3xQu5W1AempmdUfpdsjuG8KMsORSXvPN7AgmD2d/LLIE2DQrTydz3Gj7UMN/
W7zAKGPVFh2NfrFaD07Vw4fCq6YXF3aqZadqsDl2hMGOeWTAVDxsoktROdqiy09rT7P6I/JMY03W
eRy/pLsy5sR3OBkSpkbagoe9Wu7btCq6Yx5knqI919L3vUvE07HostI/bLZXBXdy9uwLs6tsRE6l
GLKQSE1Fn7IQONImdjAZD4W11S0HofTm09qamzFcm2W8VE3RAm72ymmPSl8d/RCAxwcxXrPW/WK3
/geUy/xnhEYVQ3KpizkSbludzAw3rFjHk2A5cTxBptXqp4F90aR72Z/DTDdOsoZUkIvJT7fixKqp
T/DRhlV9UhlSdw9p7syXLMV5184YVclMo8/OFpljYGFBGMqO+WBJh3dgqFqSNLJKj6xW79N40Vug
tVYMKUpqE4EZHWZVG1dBnYM6+YTx9NhwtIDVmrWAtm7Chnoj+V7WWNpKiSSDPPEDHBuPAcimnLp2
Z/RJkOkC9ipaK45VXeKeJycfJMLUzHGMc4d+l2ELO0CZ2uJ+c4V/U5aI4g4gmnjMkYCOvFXwrt9t
WOndy0Zfq6j2eucaX6JeJkUTSMYTilBWGIqe/ZHCvXFgWQZFvBZbL3eMqKCNXAwDubibmXQalVll
74xWrFDr3NQbTqssKOZ486pahfjuyelY0L7dT13Qfey3TXwv1wA39M4qundqscs0Kauh8ZN5UtrD
vAA3gSpthGboeRN82Hoz+7HAwy6StLN4TMEy4HMktTbjXEXKct+OGRlXzjIJL/SkWV5pnj1iVqpc
dTBU723JlHfuUVjDdu/aI/iLMe5UDttYNgTkYOGHaWQmEq22lwfhPPht8HWVpnev0NueLcxGscv1
GpVHGqzfNhpWZVy1td5viUU0QTQw4bEPVrN1xR2TncD4QhXl5w8lRY//fsSt7FJMtfaB4AngkFlf
S3Vem2ZRnOvBsIzvGK6D5PjDWlRhvQb6O4GRAj62iwmYLYEJ5mQb07aI6qFQdyAI5EgE42JfSKX7
H4J0CD63OLG0IQEM5aemD1igpdUx0DK3VLvpCh/4zB/16jJfDZJqx7r2YaEp5xE1ZfDDKkbj4yBT
5FYOfg/mKTHp/ICDTKo4EQoDJiTZQXGzlZWDQyPj4muDXwn4IuolmWqETZFVdQN1Fl47XeKYHsyH
QNntpSP64cJeRF3yALuJwrCqugdP5spJCt+p7jR9ClZGT7ObsJHN10Du6efOT6UXSXzYrx04efdz
J6e7dbOaJew8Md9og198yUblcCtZANXCc5vsdubLysIcOh0vo55CxXBK0gZXiI0XPjysNNRIN8rD
FdyIsq+eexSp+OJ8n9XSyDDwZ90N0VJ630jTrNuw6dDUsxoAQsM1HYYfnjeruBtLGCpy06oLhAfj
bW7PNvhBtaor2mR7YFhZQQcqnbq+yqbMZKhYECwV1uRxX1ukIGeRZ5X5EvIsO5v2fRYPq0OnzV4I
zIjbzUTNLEahd9HE7nXVOWxpsXI1/ZOAxZ/D1cO3RpOlO9GV6MwpqmyR63tC7YzpBLG2gZ84w7aC
B4gPuaMo+ZiSLQPVqQlyHpelF6gzdissdmrPavoEa0JSmNOOQeYeODQRsbA07kd3cUYnZGSnXUKF
nvJEWhJQQSurDfQkr6vPZWnaH4guzrZo0PqqPHSVsW5xl9fB5zHN4boGQ2Yv0VAE8xoWle03jLIm
l3dv0WDgNoIUwA530omB7iJUJIpUAsN2YgQlq+oMYFYrxiUWRgrjIJcD8zpva5mk2FMRZFG5AMQy
/TPwuyYFtU5UaxYf1oLfm9SWpz2QBsShPmhKjtCCJe7Qm1AT66jZOeRAOwZ4UebmNZCjOw1RtgWy
YcZJrE80Q52zkryt9HOrHbvPS61ta+g7qzxV09qvzBX73jxUmdf6p1YjZ/ZLYqJH5psGi7qmbx1D
G9gEoRQ8khZyE5hbuEx78k6huUDm7ry6N7ZWiu+yXuh2Utzg3plFm9/U5ZLflWjyQXHytD+nE2+d
CAuavfzaZC8OBVUR+C/jgjnashIGkKkV6fWEpOPSKjGb4rUyvB902BvkBTv1vpilNjTJjFnc11nY
43ZQcl1uC0fMH/xlbrXQ1/p1ihn5Csh1tvtQU0EMoSVgocQ98N11mQ3ud/KStx8SS4yDryHvTiq3
69rYHn1iTk0x0sTBG1nuGBQL4zgBaLOvDMgVwkGhhE1Ms6/Uqei09WQzZ//L2hS0YbZewqLPu1xP
uAtHj9hFaFDpAdcr5dbOdwELJsUBoabNWys1fCvgyF6OdeNKJkc5XiNA/em3pVtwkBXO0oGnevUc
1/XajVE+9OJB86rxAUS7AsgyjPIHxev6TgDUJmNzXdsV1uIExvv1YaD7+Dgoredo3bzCOY6mt8/a
ZwYsDMBc78KReZYlDlg37A12pvPJ91H5atskNPYIf+8x8Z248WUTfFedYdzm/uSdlIPLgLwJ7IH1
kS/iS8nw9IPKcAiM5f/i7MyWI1WybftDFzPAaV+JRqFeqVQqU/GChbRz0/cOOHz9HaiOnUpFyBSW
x6psv+wqEYDjzVpzjulO3WOHwZG2VqhXcs16Ge9lXGYvaUP9lLnJKQ7sldK3YjBdJq+qp4Nfyj59
oOpPkFqDfCvbVnPJmSeKB/+nkeryQdCKjjesiXhcEyXUZRHTbp/N5Nm3m+q+KqMEmSZhbfhGcExu
3YolMzBCYe2bvMyGVRNV5FGX+tg/TqXnxmvFpjOkp6ZRWjVCj9kg4luJA8NQykc73ZKghhA/uTV7
pDz0mAzKlY3KmoiJjakqMZKQtrUh8jtn0Lrmyuoac9pgaFN6gDs3lRtGrpK7WNPNXUFg4orRGN7O
6BTjgM9Dfjebkl2krWxmwsQiYCyMy2A27HQ/VEPPQm3QYlnXxaDCgJR49dPiW81WwmyqkO+TWdgk
ZvVGYGj7ns3S8NaRk47mqibvjaaWiiZ97SgZNVdpi/4zbLuZvFeZF+G9WWXFodYrhw64Gijex35O
z1EnFyYO4jFs1Ctev4iyAxQ7VZWB35OndBEaNPc2Zu+mgl3DEmufD73/EwZy9YDbTt5mRoKowfLw
UQY+ZhpzT3iut66SznFuSov+WJ/rREOFyhzHp6yda6SnVaWlgeG1eOGQfVAu0awUAr/j5+yIa1ob
8LtQaoQ0j57SoVkKKplsq4vebJhC9HGmNJwjDyKyIDbGeatrk/taTlP+IHtoSPyRsrqE80pJWeAb
wJeiOnWlt4P3I4QkGl1OTdHVawCRiXUNVCEsps3CKwkRJrl9032TiDI7ECYWthANNT9CaAzAEZEX
dfiWZD2GFc7l4r6YLTLhzbZPu50pXZCAbWbKS8tk6lzcwlROyqamGm5YkzkTlNbG8TqeHVVidJq6
BypTg751Qz27JiTB+FVUhf+m10wJK4PE5WLTCkyDQa+zD1lFHcKk1Qgr09i6VtnX2OKz4TaKbZaG
sEtK/qgzJyg73SzQwrkct6oksHQ1ty0sB8fjNAwZr9LupdRntW0WbwWriTf841EKz9kEcP6iYCS1
fufIdAxCP3c419Qdai+MI7wHouLKvYHC4BBGen1pc4Rzts3QpI/Y4uc8yGYSEgPJ8eWhGQaAxckw
iWTl+pNLuFxoLcqpMv3JwS+8ZyuTLXqkut1ZEGrWZt/i/suZtZiLI6G/+hUZRVPdZo8Nn9rGVlhA
AuTBDoyXxntFU3AzJzEC2kdLMcow4DveDw6x+UThvx3GaxbkHsKv2ed0GEmtwWnUQYsmYy1Z53Ve
PWMZmcLbSYZZkqysQStwH8ZjFK1NXUbPUWck7c1QF8SxiWG5MfAVXXxVoLS798LYra5jjfLuyuqU
+0uj2uYHIQdkSAWzHV9FmsMgYwKq/unbYrG314ndMO2PCRJb6sc08hSquKCN7eFnTBnj1UyVxRaa
IyzhEaiKr+Ku6Z4B0zL2Mkip1sVgVuVTaVA8QltBK4Rmr+CpRlkXfiv8pnpy6qYO14g33evOj/Io
CGVbfCN0If/OobTY69aoo/lzcg1EZcl3KKOsfeZsHj9r9KH3dmP1r6Oej89DKEUbEBei3dR5VtMu
8voh4lE6WttQXDX7e0ww85OFVel14sOhuTw59guU5V5u/TCGWJkMUsGJ9fyoe41UV75NoeuHV+i7
Q4RnminGlUQHj0LKT7Nf/Ij2Z4ED+XuqavVIRBUTketkw00mgIFQrIWZR5fTbe56mXgHbKTVt6IT
8B9VEXvt2oSn5VzGbhJfFFWkccaRUwa7YhT0jKx5equG5FWPmALWmKpSfOm6wx6h9OZ1nzKjBKWX
cKih3dhZSDVn+wdhpxRUEzRUW2nobhLQE0ANEiJML9c1cnvGajXpc4CKO+KYH4vuV0eVZl6Bv62s
WyeJHeNC0vmXN5YXufUmSzOKX6Py1c/UFb32w+wI2L2deIL5upvmrriOTaeGzcEPddHvt8Oji2GP
3X/hjN3lUIjB/BnNsZEGArmyQ8N6LJ2NkZXDv+gyBJ1LvULdhH00waQSd3O6qkn/Gy9tGuSU3aiv
BhTSqx8Wse/lQ8RD29lRWbeX0Zj0/a5iyciutWTsjU1MYNaVXdW9sdPLCjESC++QbYkBKNHeVwrE
D4l0tbvixMzaJ8yUZL7KTO0ESaSl5FWkxJzitxcCHWKp9PIqQlaf7WetbFq0NdZkrzUnasHweiSs
XiIfKpprHwlD9p3yQ2k9k2hKTZxn4c47Xok7bnNtednhLJflLTXjBwlbHMys39CWVDoio9o0xC+O
SMhDSaDIn2NgWuzzkDouqipOOX7K3mcFAhcmQGZZ1m2udCvkb6JjuXBjlRtrH8EP9HQ2fsvGoqq+
Z7FMfw6MqHTVg2jpAiezM76EOqm6XWJlHLXDdmRvZTS91VywNE4/SpRePm17e/iW0vAqA12rm59G
jsRwFeaMh2sIjssRU9D2vjbzkPCIDinaL88iqWw1Dnb1VOQTzFOq+XjU/x8Vd9Oui168YA6sftd+
MuUIAhJBu+1/Jd+f9JROCpqu4SDYd8iWoO1yIqIOi6xKm9nxXpIiId82VcZPwW7ob8umy1WQYFIZ
1ZdS8VLw/KPYP8/o1OQ8+S9J7oybfIq8TZUbZ27lpGr6fhFqwWQX4EV/p5D8cZEsdygCUbV9Ub3b
rQdPhLvKbhWGh4qNcZ+eixT76LGgSsv12IqDIF3wnjzAjzel3ERKb0zCl9nv5uCdgSbHRL+lzAoP
aTCfYy+ZtpqazyEGTm/UhNJLWZ8t8xIhtfQJ/7hRxIAW4IsMAY4ry4sELO01FLwORjFqUzvr5RmP
zMe+IzfKgooRBxIbrTkybI+Kw10qGndJZN3nfl2veZHamrzZBbLr1Gcq319fShzz5tzKHqdICCoo
8EquzYqV1Yllu7Jirf4rZ+VyV1i0dMjVoA0EY2Ypif/xFLVBsr1HrLyHCoLZj27g/WSX/dPX39fp
Db2z2ehMYLenE3X0rqg2yVDNebnXNWaFmCMph9H4tafee+bRnXzJ3A8UuP+90tE3RiiATxRdWe41
L5KXgjrmWvj1v1/fzsnQW9ryBJPS7MF0ARTw40NrRlxbyTCW+3yMMiLAvRKngdm8kE0i7kZv1i6/
vt6R+ff9LdESNrCekN8HBvzoLXUZIj1Mdd1+GisN+l5dFqs20+zvRQsZTTppvStV9BTmUj3o+K23
WitQsaMmcL6h5iMeIRybX8qS+pme1ycvlnCiBRnhQaGF7fbxSRhT1A41X93eZoK+6Az6W31na5eQ
Ad++fgafvFgX/gZ+Vza+/PdoCLV0R1iZVbOXY1us3MrM1nQPwjPty8/uZ8nDYQAtaofjlI9cGnU9
WoXcpzmiy3gu/plzrVjFtKDPXOlIV/H+TmnuLCuObloOH+DHR6c4HLpj1HV7KDQhpvzK3FHEL+85
1hg7rQnHXZPP8W2nZcNz3rYILORY385GZ/62hyg6Mw+8J7T+V3bw/nMoICzKA2Z0prcj2YEiTaf3
ymncIxZPjVXoDhyP/Dh1LnL2IRbaTjdDsG427i5paHesna4jezPlO3sYh8r65YSygfpohakfjIOv
erwmvR3SHPGny9JMIXtkTmk4lIb6aFc3orjVoGP8k4tCu/fssZ7XsyjzHxr+aC/wWwqzq0nM1jes
JS4cmdA4l1twsnSx2Bsskmg8DL5j8+iWa1/2fji6dM3qGLYiNcpVz85xK9kLrGPPjn+xCZAHemXz
9uvB/MkwA3AGKgNztQ6/+2gCcSuCRJzY6PcISJs9u9vmdnCMYms19jmG6ieX8pdeLf1oFEPGcTKv
K8DQ4r+Q+9wucLfo7JKx6fxMm/bvYEfLCPLY1rhofxZcq3GcN1trdoTstZz3NHQwjDjehs2v2mTG
+NtBb7dbjFF/+RiX+DVoTex23pOsxNEnlKcac6/BvYEMIJ4wN76zt9YDk17V7u8vxdfhLXeHkuIY
cD14plbmTTTsvZ6qUohVYdtPyEU9pIbrry91OjNwW8s20WWbyNR6jCFwJwqGGFj6vUX+1z3s/fDB
6HC/54U5ryoiqDZ1oy0nDvmiONv+0lCF77Qkttd6opznM79meYgfJgZ+Db5HUM5AHmBILIvhHzuE
CSKcriX1sE85WQYDzICdGnwE7SYtJMoU3mOYklvqG63z6A61Tn46YWJtUegUXSBomp3+8vVPOhnS
/KJFK4O9dtn9HVuvNbcbaReIYd/3enJjEd2yiXu7uaKyfW6Evc8BR3ePxZwJGvoEQ/w42qR06nEY
zV7tNdeZooDm/tAjffMFJoTOne5xSHLs8npTPXs+PnQU77Z/0doEqVPdKcY7zW3VHHTmREfBHXJU
WLrblf+Ce1yqmBQSrijocbpteVCvDpWSZ2PUtOccL9WZTdjJCkqqMRoVg/0kCHu2Ex9fpKmGcM5x
Eu7HuSwvcK/DyvHC8sxCchRntjwje9H96EiaOGefTAM58m5jKsppj92j3WiN69zN9YICFnXxGAuH
qMQCsSwYaePOJYjqYe4tntik5GbqvGiLoa+/Ruhm7Tj5qTOf8cnObflx7nJaMOnngFL5+AwMs80w
8aTTXhkY5di8FJu4iV6akG8sHojN+HqkfvbILReMBU+CdEXzaN/m09NYpATTnsYFjc9QpXDxVX1m
NfnkppDIUOViMQNmcTzxtkKGemLW815z9KXumuBlnBIRVPqs3Zqd8X+4KzYucP2sxQrFtPDxIZq9
hsjEr6b96OjalWZWtOs9M9v89bMjMR3zNDZjZt1jE31RR0mhRe20b6aZl5MP2mtRVeaZN3SEAVqG
K75tQmMFmgyudcwkU7Y5eoBhjX2Yuu1V39jqyXMyLLHSop9UULq7kG1fXBoAdYKKIOZ9Rek0cDqR
3yR22VDuYsswUS27FV4CTcxL2If7xnWf0fcsx7Q8M4RPxxT70wWEQwAC/3GXXc0f87FT2KTLYnTB
OotNpm4KMyh7Kz7zGZ/OsVyFhwNWnhIjwXcfr9JqnuidMDT2aemHF+mgF1gnw2bty1GcuaHT4Ytw
jqnJWpYZPsnlp/xxQ6kupJ+atb33bMr8E2Sr1eC2zq1vNeqKxvy5VMMTlRdjlkvpDh8MU8Ex3GYy
4h5Jk+7vuW/jws3sAYBX6uCUb2cyC8w+mS5qalO/vh7PR/zXZaSBSmKjT+mHxQQH/cf7NO2cenYr
tT2SLHPHrCC1u7pxVHhdMbrvCGmIbqspq/tvHlJZ/Ch2bP8KzaJJV7Oj+fvOoi2+MnBBnUt5Oh1S
yy9bCikAJDj1HL3seHT8yjftcC9Rrnzn045/FG6SndmtffLcF5TwAm0zqMi/b3v+eM+hWZv4LfEo
ZaORbfTcbNZOZDR0BuO2uUucJLkQ4BvPfOCfXJWhxZtk+UaqeKx9xS2Oc6ahh8PhQruMYB39zsBb
v6S5jC+MviSeyM+zMwCc0yG9cCkdRITsubnbowfaTQ1WRH8uDi2730sf90/Q5S0legIRodBN/fPX
Y+uTF+jruo/6c5Gq8yI/Dq3G1PQhbVR5YIyxRWRdu02Q9Z2ZE06vArMCbSuDBOoXuJGPV6Hn2Jit
dOqDY8//+KnVwQQozi1mxxMPR294FqB1QN6jmDh+X7SuMPfzAw516N4yMTnXbjyLILYr++LvHpog
S8bkAMGmnk22f8xjJmVFGTX71EMhveYalqOFyzIK77++inn81JbLMPo46THNUUE8mt5cQ0Od1jMW
5mQsyJJpsSffzf5sqgvNUOJ+cqL0luYE5jezdYo7TW+nSx8AwXDt24Pd4s6l2T+P0tzOpSG0gGNO
KdDexKQt+EZaX5SAKmSQjEjo11plDN8IbvCfW13DbUuMbW5ymtbLc0XK4zH+fl+Mbb4Y2LqnQm+C
gnsO2Dy+0dhoY15tpmJsruRs3SNSOBe89OlT/O/VrKMRjjTTD0ufq/XSyNdCEgdSuWF2ZrI4GXzL
u1qWIvYdZN46RyOc/YY0CsstDk2aaWTJin4V+k27zcfh99fD4vRK7D4Xnfji0qF2flR7iDssi/NE
PlOU8+6AN3Ooqzmbz5gO1n99KUCgGIgMNogQ9pdH+8e8W0A/zrNcJYdSV+Z1Tv5nMDfSBtyQnSOB
nhxd2Qwu+Y8GrCW4XJSUP15rTPO4I34jO5RSq3CKWHKNC9VDZCxrHXNkonH88Wo9sKYy/A0KT61F
K8abeIphOaT0lc5sLk7HzccfdHTzGrbGrHP17ADdg56gUWi7KDfZ3n39jD+7jLXMV9SEiVM4xuS3
hoeRuhbZIWkjfUGQ6g+eGKvXr6+y7BD+PIzydEFVLov0soHg/Pvx6bYLIqgcZXXQB12tbBABN5RG
1DXSeP+nLOBYdMKPNyCnEdSGcXqmA3K8lC6X9ygEMFkSs4Jt4uPlXasvYlSC1YEunHuTEsgRMK30
F8KeCC23kUJlMbuor+/5kyf74aJHu6bQjBt0gF51kFlfXDjR2Fz0mKnPDJOTzRn3toAluSmSxVgQ
jh6tDXSlSsKqPsQZmc2geiCWRE2KlMLoN3WOJis2LLr7jNP+InLgaQMVAiKCrmReQUhzKK3Z/ubr
ez+dYiFvQEA0/+Pxs48mibRD+dWTM32wEIDf5JprP3voA1Ey5sZtLyP7zPT3yfVIB6YqCRiNOEr/
6OvN8t4lXi3pDtTUIATiFnhoGlcFkVfqt7WV+Nuv789cSg5HA5pWCg0hVkfUB+7RBUXdVK5Al3oI
3dawt2lR2KAhOok2Sg5e/KZlo/fsz7r2D0bxAWXC3OziDrhIoI1hcdcqRuu6Ye28tNkmO0HijL6+
BmwE+6SvMrvgj+Xutq3LsQIT4rkEhKAOOfPYPhmi0BQpDDID4BU8ruRbClqUIbvuAPTbQA7jddcV
tuMzD+v0KpxRUdyZ7Fho7dpH5RtC5+hCxLM82EWnNhHJDWgXmnO54p9ehXRt8mAEhaIT1nk+OtJC
2Hdw5i5fGcB+1oiexd9+1PhcTfybHs04C3fE0XvvmPKTRGTzoeDIt9WTOdygoE3OfD4n0yVM1WXN
Y9JcTnuLs/bPhW9xdbQ6IKkDHRat28SxhZ9F5IQThpFsb1Oh9Ev0emO+wTiAYd31z6V0nnxQ/ALk
oEswMnskBvjHXwCxivOO0IcDmavW9TSME3roAcUVyJwd6tVz5cqPMzTrLi0c6CmOySGZIXk8Eknr
6THVNzN9wvonis+qxg8+K3TdttjZNtqUOJngMn79GR9FDvznsswZlGNxF55W1RDGyL62jXkvJ1E9
Fu7C0YrGAZluBjbPWM2uC8rNJTUMgEI86JcOVmJ2cWmZ/11n5f2n2ECdsRi7wE3Jxfv4xM0ElVlp
UQuTM0k5zlDOKyOhIFYrv/+r3uf7pbhXjvM4W3U6G0eXkqh2cxAAWEkw04CvVLhFizjcoTU9d0A/
mijfr8UpgdHMqZI0PHv5bP/Yw4lQK/JW5frer5PoHcOSPVRpiKyWrfmQbEYzap+GFNHbmv2eb6M5
HiKxmmCh3uhiDq11hdRth5QQA4uIal1ca7Js7kvbD7UHP8qiK1RMGnB6+vJByeh68qym+/H1QPn4
Qf7nLphXFmA01UP/vRb3x11MidMq2icMT8foIKd50ri3jA4gjxqnx1mN+g0mmua1EOVwOxECf+Ys
9nHT/T/Xh6XKZ8LsQ+Pt41NMpk7LHTHP+8GAfNdp6NwSNkxYQdpzWaWfXsqhT0QBk9d2vL8fVCml
Jht9byU4t3tPAyEX5u0lGabD+uunumy7/ruI/ueu3r939DeLsexohyRIwBIl2Ox9gcZ0Tb57/bsL
CeDrdK8tg4ziBmAK/yomQumvyhz/c2U8xbAVXSbY49zqqk7docJhsld5076lrBwb/tfWUg2NL+e8
S881zT97qlQ3xHK0oNB90sKoytjOZ41PDq/lGs+SdwUMy1vHttGe+bo/Tt3LvS0WXhZ1D+AA7Z/j
sTIA/B6SRuytgil1lVlETgq/aX5hQMdHlcRl/PPr93hknf7PJeE/UGBhlw96++iS+E1lOCSzDsSn
Hdzt4Fl1s8F8FT+OfjfuS1UjsU6yJPs2WKK+Yc4tb1wb0k/DXzyzQp8OKgLhlvQYGiYc445XaESd
A/u9pf6LyiJB5JSyMZsnjJYAphIMmWn+lLQKhWdZm29fP4iPe5D357CUzVg7F9bDiSZp1qo5cghv
2kfknlzlc5iDdkSc/PVVTscSYhoaexQk+Ux1cVRRACExx7gc/b2pNd5KV74JJ204RJPMzgyl0yuh
jWHMMnuznaeb+HHaMVU3Sua69EC311gbqVVs7Vbr156WyHPnmNNnx5aXAGbMteSFshv4eK2Y9nzT
+zI71JFfvmSkPlwg3AT+FqE7boeoujUwwW2w81rP2gj1LrWlDluzRGKKx2Xl9qiQE605txP65BkA
A4fitTi6lwbhx981a03tab1LlJ+XQjDrEmCrUxddmAnd0a9f7GePgE4C+FbguzBxl3//xyqDwlnF
th0VB8Khiwsd/tGmii3j8uurnG61bLJyiDj2CR4WqJI+XkWGHaCDsqsPg8rFTUudh/6uPmLOscmt
n5X7gt5Brr++6Ce35nJA45AmbAsUyvLV/nFreATt2J2Xi462WLlKpJcDmTlnrvLJu2JPvuAM+P75
59GtubGuKTWlDWeAPFwlMRlVuqaZ2zIL0zMl5feG68fFy+a0raOh09kkM/d9vCMHrVXfzj2Va92N
cFz50nnzAMteizBT94z0hqa7Y0s8XIYNTIHELE7h3gTum6Cg2NlxDCZCdG5zDTjIOAja7vWMAZXd
L1ad0iXxbBRz92TC4s22euoYV/aCFIMQNyY1PmO3E0GvXEYlBWH93xK3BexQlds/FCUHEn2Ze7CN
LeehQLoCPwcy5F9VWPQvRW3zG5FF9KsWDv4TUtjhn77PqNeKDCTn2jdpP1yi39ReZ72oraCoa2ur
6wMsWMoJA6Zlr6kBJ+ncZoIYiNg9hIVzsOQfXHcu3nW6B2H6jzs0Ju6cUgCNG0vqZ1XYVmrtEdKa
BLKcZuh1aWtr1xKLkr4qqkyPFypVFK5TzM3aijQ88y2iPvcoyXj9t7JxWdODCTHaKzdvDvbsATJo
pe69lqLP8ZzD2b51Sg8YbUHSJrVxV6bleshTLLDlLAo8fqAVnZWJTwITHuoQSUTwQvvAAeg9D6ot
zlUyP9kGM+jJOWSi5J+0QD+OllxB68pU2R4c7HcE2KG4uM7E9DspovqBqA5czommdonRo8kwO42f
YtVPrQXxFB5GvG4MmW2n3q4uLeb/y7mLvU23JNZEulRXHABxa9a5eQmF4e+CUpZFjZ/OV7UghWA+
vbMn/vh0Y2yIykym9lCObc2BjAAizmfG5usJ4pNP12fdRHtB+RXSy9FecMib0ZlIJDo0Pb7XyR/9
9TQP+ASiyf4/XIoVVMAVphpB+/zju4gsMWJYF8zo/uzuCidy1kYu/UtoRH+XpPX+7ABQeRTmaUQv
89/HS4UC7+Bg58VBi2ETC9obrB5RW14P2tzEQStBuMlaTY9//zDfT1tLXAYnyuPL5iloIjcsD73d
mmuiYyr6HKEAnufFZzYjp7tNirpsNxkedKRRc3y8Q0OUqa8cvzxUQhBOMC9gyzjOdqPVa4GAnLf9
+tY+ObI7OpAYnYwOqkonOSBa3eejleeUkun0bZqGiniWjglsO/CJhIKGP7U8izctm4IryxLJBjj1
uXiGk+Mg5QKiORmmpMuexryKflIhdSxeK/hvWKmluBW2DO8KzUjuddDv24KfCClxyjbNJNSZZe5k
BefYzhPgeMYApim9fEt/fJGWm0awRAqDarrR/WIQ/zYsi7QvqA+XNbKunT921Zn3fHrLrHVwvWg7
sr+mmvfxmiXxGinroHmIurm6anAZN0GtFxCmyqp7yPIRa33XF7du03Ybb+7+zoLCl8Q9s3fgwXP1
RaX18fojidQo/oV5sMJWrifbUjfpbJ/bhb6Lsf9c1dnjIhekscVgRvJ//OWMFMkRiBX2gUpsZwRR
mbA645X1r6s6yvsFpKHlawup3C+rw+0GKyQCqaJzPK/glmbyLtY850X6GjSDqmjxLRViAnqrksEG
SzuO+iMAEu+6J6n7dijDcCOxg3QrM8eLWtExXXxF4b/ulFVvYTlTvXa6Il0bjDax6popjddAe4wd
/uzaCRD1jdgKxTC/aOZoxpjNQ0zgqonnNwG7Bt1sbs6kIAEG++GFLT6G0PTzHRQr79KYhk6/MJwB
rE3JghwFeudPQ6CHlWEHNmaoBt0QNvSNtGL7RiTRAJ/RaOv7qipgtrdlSfh6b/PrVarEVWRbxZvK
EgsaGQMXHm2M5XWuigZ0rGcO+w432gVaE6B0oSq06dzUsMw1H18efh6mWRPlKUute3RcURFe40Yp
6zC3YTgBNxqKVZYtVEqOOM4lOxFEjAYJhg9hl/nDJR5SPKeNxiZvJdu4SNZTZCbfhKa5z7VJDTYY
lWs9TmMy3Bk8k/6qzH3tzIeF1Pj4Z1sYPyj8EcZD4Zrp9OPQhiFgjFmNB1ZgsMb726fDS1tmrR+4
mZeu05LyCHbYhXVgisZvV31o6E/xnFYHK1U5vawB+tzacaPQIgGn7m5k1MlXqLLadx+oZnulShNo
hCF6UmwTv1XXUlMQyctKT9yLoR+gmuShl75hDXfIJGhwbARl7fmvgxzNVyfHWxu00DfCYA5dFW5V
Dl19oxNCGS/Af9BslVli2vKBEtnbGRpvsjLyrn6D8KO166zSiidnHNR0YXs44zajHzrTyiWsjkhC
Pcz87xC7yomSjweMK4xl/h3OmLJXSTtW9xy5otsUNXgfGF01v/ihmq5NLwFTHddddNtnEnSJP2l4
OIgynr+5SZ9pa7jT2q4fnUptoLKkt5Heq3Ad+3ZZBYkHaWRtZL3/y6l6AAqyy7MNwS/eax5V822B
PdHcgs7SOmjXIx3o1tLvlS2nF+qTsAYG3WbGy6bB/W1lPQY1JuDwG/F/oHEH0Er+tcyraF91QJuC
1JyBAcHkYI+dxSPEE9GmgWPJ9tGuiprwu66t0O3lvf2WjXMT8vArm3i2udPgFSVJ+tTkTaXf6q3y
3fXcj2EFBZ2kqm1XdtHvnCgG7Xki6YCADN2ImnXaSDXd5s2M731GjHFQNak5d76daek3HOthunfq
0NYQkTX9iHPWSLTuUehh7sE3IJ0v3fXzoIY4wFnh5LdjrCOMQKCpgY+lU6ytqjaqfqR487oACnRm
rdMo0zsa5xQlgqrIezL7TNgbHAdCuESTU/92HSl/ekQYALKxSWRa8E7dUyicbuvUWSu2cxh2JMcD
wManm5qcDOihXnGWM7Kgi/oQ4uE0sMEoGtNP76ZQWTkZzJ0B5FlmZGC6fdrvRtHVcjVmbT1sQs2L
SZ3vtSm7Ljw9/02VwbmZrNRO8XKZNsCb0XBuKaK1b5borGZFP8C5hrSW1oFUIaBBhVF7DSQI2hYC
lUQB+gFly1RvKeOyngZBU5O68XxJu67Ur3ornbQN9Rnzxu1UbK1B5gIftXoEoJfwkRrg74NWXpay
qLObwYn95L4Fwo78n0rGpdF31RUG1rJJVqk2529xHLp3Xug5PGYxanDYTRG1gVEX7i13KOatNpVM
VOHgNHdgM7V/e1kjyp4STcBsUkUIfSFPw9vRAkhypSojinboiP2dEbM5WjHa826lS1GZ60yMvblV
o0rKO6t2APB2RtgRmlINsBFoP8IaSCuvcC8bAgPEDl0aPLJQJ+oeIBYfDxL/DvBCxQ8PKk/Vby4c
B8SJkLn1rckr/uXjLCaII8oH2G9mEj0OuiyaoKEy+kI/ObQ3BiEL0yaLw/BSghhxA+Ay+dtgNOjz
zTie9XUxkUrACzZLssn5Hevaj5JrO+H3gTwzsiSI3SZ+E11ii4vl4EhqSFE73yKg1uMViMzqmi4C
9AD0TDiFwHTA8NZybYL8ac3uMkOa+Q/w60tnDWjV08z6+m/TZ4QjAxeMUF9Dx/GBmE3JPuw8MGcY
iYE+1/GskguvN6Kfam7RE5iD1zlMTNIwVyLMOfhDaLduex2EZdASDWERtNLY9QIHA+XfUtMl4oVA
NgYfJNQkgHvFsSGExxVxQjXnJ9Q9PjJ0+NnPk1XV/3pdKfZM4tCriGmxfmbp1LzWjWRf5mhJypMV
blxdTG3tHni5c72qpQs8WVZx9qTViVGs2Vj0JnJhCQ6usBbpb8xdsn+XhrFZGMtNYCWxqgM7TqA0
UyIAlM2iYiTrchgprhrQFlZzmlf6RmLymwK393PoqAW95fU8euKiijiNrZpWD3+YldOVdE209Acu
cPvH5MimojrRJWS8Qi96od4WeWuTZO/7URU8CdtvjJtWaPIGfJv5PS1LB6JAwv8Lzkh/4zmljFYG
eSavzBlWsep8cAOBENQOSI6ZrTutGAEhhNME94k9JGUV6dWADblVn9oFgCFKGmHl7hySL6a1Feop
q53QYw2wliO9YOwTa5vlNefzsmJ+Daa60F+sJPefaQYXMQasprfZeqXuTorYZl2oDfPfOO1Iumz1
LHmrEiVJqGAsXsPUn0mFtSry41NVjeYalpV6abuBDLqkq5p0SwJWBm0zA0UF56IH81VmifjGpg62
WO070S/CfrXxMh/HvlxZVROZQN793Apq+AXFYs2Gss7mhi+rK2fgZDrE7n1TasVbk5Als4MSpl+k
UwLYEdP6dCWGInEA3sH1Ccwil8+2Fcl9DcTkwR+NuNn1Vm9F6xR5z5NVevUjwqj6oSxipLaMX/aC
OQfubRmalR5g78/uHU97cxohIZZbBZPpqLQ+RfiTDLztVHnGRhm+BnyrMnx1SQ16huoAcveaPYlO
4SwZkn9g9hXAuCiYRhdhb5YpdMPaEj+YuK0UkNdsAqSggcCxU4rywaVaLYAOTLN1QVYArY4x70fm
C2Dyv8tM5uZ9HonwNpH6SEuA+ZusAlxlP5jQWWBUl1qQBcmaf5wIT0lQL6b2D2oeunudeF6ZXRjg
S/KADmPofS+Za8cVhJJxehnZ8feBUJPbX/QdyKAtZdyup9NCN/BCzRaL/Tj9f/bOZDluLNuyv1KW
c2ShbwavBgDcnU7SKXYhiZrAKDbou4v24utrQRGWSbr46Bb5ZmWVkYNURDIu0d3mnL3XBrYxAbDs
d2w1+JpqwCby3MsWNfphUnta9nmiNfVPskKA8alLuwzbwY3tR+EqmSSyYkluDbPVgRhNnVWcDZz9
vtFzBTs8o3FXzm1go1+TwnOos3lkShDWM9qh6c71Dy/VCmhnkMumDYwLHQ9N7fITCUeggE5RVt7M
mkymqyISjfXK8xvUhzxCvwRoM1XV85Z5Jt70ntCLy4RZA3RzD4CqbMVUnilWVopzo5iTeDs1eW9/
baC3XgLftu9TzRyMLW1/7RUwhCT9qYz7POx5FbuwnHAYbbvBGHKyGmqzoX00tAseNWO48IpOKGRe
w1AjkDEj6oWTzhCqFKPSEBdfX6N3r03qaZ7SPowaqlTEjuo4H3StWJxraY45wW6LLubQSd0pDly+
YDWkUTVnzFy6HAKjz6eXIZOOQoKJW/8otUhp9rIUbCCWdFC/xKrWX04O8WR0lsvyyehtyYoh2zzf
mrLI40vIHOkhqyhmhlrEQQ4TP2SmLXnHGhHxQ419iFqmeo1ed2KjTn7U17FPpnbPKQasD5ddPjeN
6lyxlVCUrYJ5ngAZ0TtTMFZaqgcWs9G1ZQGk3IG1I86li3vb8GUuuhcOyuo9FJ/+kXlaqclJw1fh
mVMZIy2y9X2uKQQBj8VofFMiZem475wltoJLuwS/3zNtyCSPQuKfHcLKRNfdzGrWcuQoW6XZAb0R
V7Zo1Xk7axzYQoOMqM6fo1yNLppcay5L5BlOoE5xsQZeLbq+0Uj9PBQlQnxfbW0ybJKWNXx0gBUF
0dhqm7hTELPX0Lq3Zryopt8PY1o9sAPLNoRN1QFuMvjDjYWPA3ISALDAi1tWNl1KVt5MLHHQjSUw
80TPuzBuS2KQtNQjMnyEssapws5jYuVkuaSgGmE47PC5TWKndrq6cwq4P5dNzcyTr8lHl/mi6del
N7SEFYs4I/V4bXBy2FEVOyy6IfsxW+r8XdVkXoF3nZHw1qLzRFh3ijMDaVOsKLDG1cWp0w0gCpw/
EBxLQ4kvy5ye8k43Xz138W6lRTbevlBsYHlKkmUc5srou9oOy5cyU0xop71qPY5AKk2wr4pbb5lz
ZzSZWan1V42ILHGlN/PyZEVtLc6FnMB+R+MKa4ady3GcVed1MoQ9bkbpNWrQlyvhT3eleVdUc2Zw
VSi5NwSpED0xW3KxfR0ssHfpQttawnFopymcyIe7KgZcsrjUJ1Y/DfXRTLhDVqdntlMl3xU27D9J
2lj6AOynisccyBWfvqHQI8z0MnkBlFsa9/1M9wC7UTeR1svrfRZ5NDV2VELn1xbuG9vTarZ+Qkbz
mrCGQE1gkR17ENFX3lbmF6hd7wuAaAnBbPSmmLoA9XNvOXBysal4rLOcfA0l09OK7kM+P3vAyGF5
ZZ6sNoMymF84LzqS8zGlCRYf07nHo+5iadD1GNQQxdE+oO8IBqjGbgE9V4myKwihjrIHSFBCYQRW
qZ0LrZRxWBgj9XZDSYY/0mllOJp26WBHjvKSnEdazmtLhiYLNkDsV7GVisAyoeeckQVTGRt9olOL
g7kE4ghdL73uGrHeA/Ibv85zSuuEVXF4nJNJXtE+nr6kWSmjvQk5oGXX1ShXgEliGRCEPD5gABrp
tcxzfVBzSX6JhSQbXcpsGE9jknbRubcsCC+l09lnbem0L0sEa3Wj495U/GExkzL0prK+B8UoLhKD
upRf2xDDiH8qxB3sXlKVvL6XVDIVT+2I7s066ws4Dgf251ST6ItQpTwb9ZntL81c8wL/GVzUyIC6
TyilhOpoDmp2kItmPs7CcTAJ5BrrJ5CqxAz0hFOk78xWN/mDPfYPy1JDCqgdh2C/LEndixmsR3Sh
GyZlj4FtFak6id3dr3kHfyzA2i89o5mSTVeTMBBameN8IW3MvsrSZnkuO6U3A/5d7WtS5Pbz1LJ5
9kmSmn+ANezg4aaO/oibNNcZMpkzP6oL4ztVvPguH+E/cThP9ZEUJkt0YOi85hpDeIypq1aYXBpE
6Q5TD3TvTa+as3pPe1OaII4hUlLPGCLmkYZVmU1BV13aqJpBGpIO0O0MW/TfxZylr5+XxX+rIaG6
0KlMov5H1fIbBKHMyj7VjLF6JoSGm/tjib5I95WmHcXLU+ESx60atDrvxlp7vW/Kz5FGPA4V5up5
lneL961pApAJn1/OcbX5eIijCresu6ykDFU92zTmfEW7UegKKv11LsYHk+NGNTx6yQnxxpEFAMLA
0XWtrY4319XkLBZVzKBM6v4Qv5LAtwWju7j3VU0loGJJq/Y18TvprQb67+9cMR22X+01/DyUApET
m0e1y95izppdEjs6v/PrXRqAJtvE4anE9iOpzu/jHNXxwQOOhE7J7Acc97Daxufxpt0/sqsMT9ls
tPV+/bsc+/tQR+9Ji3alMFKGQvTMRdkBOyJfDdPgqQ3PJt/w7c2pV/NIDf/XM1xbUSueZNV0vn+G
Tkv5u5S8m252Bg/Wqn37sXuI//BuOE/uk/oKlP0pbdcvH8q/L/T3F+foniImg3xQDnx8j+lVep7f
uHv7mga8w97okiSTGA7mS3lCgHBy1KOysVY1nuo4jEr54iDhRD/Vd+ah/27fsCVptCAddo0T9ru/
857+fq1H/b7KcJvYVBi1MDC4LdYTPNpzRRH+LCBcWxtbmsHQjfvPR/2tsn/0aa7zxZtPM7dB1UX9
xLVCVHQcPsivoKUKvtMeLnNknhDivH9zjy+Sovz74eoFCWYecZH2rIdFUQZSfSVqEvhpcmKi+/zC
UIW8H2lSqOXqI/P2rIyErgOOUYkAdEnGqoHa9Vvdu//8Tq4f3X//rrJivB+wqchd6Ig9em5yZCfc
zSq9/nyEz5eH3wR4VtXECrjh6plStr9aR5WnaT4xxofLHQI41OloxRDkvr8K9C8WfXWteq723c4M
nZ2y/3sBN3+9A2+GOLpR89JZvTvr1TPWjY0onxPt5Lyxzgu/PYs3QxzNG7h3NehiXAUFJ3a2lc4s
WXxtQ7FZzr2b+HoJkv/k630z4tGUTEb80BGxUT0n7rAz0107UOffmXW1K+KzSvmGWfLEp/Th+/Zm
xKOVXBeyE07OiDbuvUhs4+6UxuLDj/XNCEdTPu0a9uB0C55VRd2airm3IbFH0XnenZpx18/+s+d1
NONGGO5TZ5DVMwamPSLsQDqCU0QRDuIAND9QtW6bVS9CO4lR+3CaQBQJ72kV7VtH7zu9saVh0aue
nTu0U+fl1/S8JlTFz3fmHZXQPMwORE/cyUvpn9oxfLgVezP00XdAH1Taqe5Wz6P3OMx/UHeJJxG6
xrMaXylFsjONH//B/PFmwKOvAi9BZUjhsJryxXn9V3gaAaT2E+/lbzqSX7u9N8McfQoL+gmnBOrH
FKJtb6+vQd+HgL5ODPPh6/9mlKPXH1tUYgzUqMmqJsCFU2Sabj+/XadejaPXX5emgmuF29XArO43
VGS1FQ0TzGwkT1kaP5x231zN0QegmDmpZhpj1W7gbK0fzg+Q5eWJW6b9Noq7mgeR1aA7JpXOPnoy
LWHApr7M2rNuz9M1OktA0SO5DoudLaFMVjl728cH+v8GKWdVEXAWzn9mpHOEw2xiE8k6widLzzZD
UStjoCFJRYxNsPrnd17/bf72QLBZ5ioCQpECweD9KmToQ6PmXRv9RKSN0IhyzpwHDtlySUAjKU3D
vjU4hK1lOr8ZMmgz2H6IKRqNzrnRZs8AIm0t1YUno+VnjhkHKdNkTL3PfqdvzhFWOaQjuR4Nq0FJ
aM+sqh9/JCEd270BlTvScZb+uqj//S4HrXsfXnn0x//z/2ji5bqN+xdbN3zsH//XS0WMtLx6LF/+
6x87SPkvj+/CLtcf+Cvs0vkn1kXM6EBX8InR3uBd+DPski7VP/FzYNnC/uAijFo1Q3+lXWoEWoLT
QM+NLNlEO8Wr3tVDn/zXP5x/wsPk7/IfjzK77hj/k6xLB4EmyHSUyGyGXL6do1cxo0M4GGVyIFZC
PM7FCI1E9K2DyiDOqwm8WmleWxAY6zCq+2qgGgXZYW/Hc/ZiuUMp93nfTVX45gZe/7kyvo3Uez81
Qdrgl1rNpbh7fhl8jqamEkOXqs/FYYGafVeyW39oJll4oW1G+Q/Pi6c/vKnwvlvWoGnB50Ov/+p/
L9V/DQ1DmJuxIlWdo/tRTLoSjU52qJpM2WIosC6nkjAfRU/V6x6Qzs+/PxyiXrxEuo7w/NgAg6HO
cJ0iO7gmKmM/SUT5ROek+hG5NeRpp3SePx9v/fWPL+/tePrRzJMpNlk+2UHTl2Tj5jD+bTIKd27G
Hz8f6f0C9ueN5JpgiqqmjrNl3RO9OXlRpmtqueQHpaj6Q6bk5T6jsXTC3vbRi4LsF3s+oBFUxkeD
KGT4DHaXHmp3oFk9ZtqraLHNyKwr9iTntT+H1mZ1Lmz9xNW939z8dXX4TZnGf329R/exyxeIu3Fy
iCmsGUFTmcbWgBB/6y6We1vNw3gxF94YEIikAAusKbH+B3eXVYRXFDEpFOr3d9dzhMzJ4TnEOd3z
RqQTggV4658P8sG3gP6TOcbFWYrAar37bx5hvsY/0PA/pG5qPQ0qIZ2aumQ3c54nB2Id+uvPhzsu
Ma2fPTtVzrKYwRj0OOdWn118OxaSLXJmL3BaKd/rVE+va9WIbqBRzg+eLLudtMmLU2GNdVtsscXa
RqpOKQI/+Ez4HNe/eIVXi/v7Kx+rkRkqig/9UGhB3xQmIeCkPA0e2eefX/QHI4EmhNSEhA8D2DHZ
cRBKXpWRcznqffzdmNNsL7zF3k5tlp19PtJHt9fwPHzuLDUatd6jx4mIhYEy4xKavHbfcyt/OJzl
f5qaRFdUlnZxsfC/a9+Bo9EEQ1Lmj5ZSz02YQYe9/fyX+eDDRY/LNa8GKQPt/vsbPCMSrRpbu+Qb
ckjMKxrzR7PkzaZUl+Ugtbj8uoDh3JeFeeow9sFL/cu7uVZt4WIfs9fKJcHCaRiXdZy7ZzAqexQa
iRNmuRTkpFbxiQLU0XHh10wBWRlsIHtSyLfr+v/2Ixo8M2Hp1S8x/rWuXwoQDcHgeLXp560zfMe/
M18KTtXfEAxDQY4q45vI+uHEfPHBfPXutzjaGjPTR87Q6JdW0bC2RzJpXzuZAhaxOov8xEvHMQua
+16z67EHn3jzPlgKAAKoFjDVX0j5o1narvKENpV2SWdsOad7bJ1pI3rZE5f4wZe0+mNwHWEFpBh+
dNTtJxGpTaNdKpHabyJr1Hd9UqpI0ar+hLvxCPj55zPFzg31ly0aHI/1br+ZGJ2Y0C1r1C69asns
YEzW47yTJP3W7HFX+6w38UGq3bRPdamHBPDll1amtBA6UGB9lYmQB8tsjSvksAhhdUu4J0+p69Ue
LfQm8kPsvODtKEQevXYuSVSKac2X6Afk5SQ6c6NVXnGtp5O9k/ihbkmX8bY4QqN9M3jDthZzu0fM
1Jx6/9cv+f0vAgUC1h7keLZTYC3f3ysv6ZWxVeyLIlWnS3LM1DBOzWEziMa7SRxpIqSqizDS5uLG
LczkzGk7uQPvU0V+o7rTiQ3DB58jfFZMAcDPwNjrx5OgMQ8EfbvWxShqErRkPhxo9zY/nckjULUa
xx0dx4HEwlJstIaEsHSwxq+fz30fTMR4o2DH49hbG2Ls4N+9PlkCK6+unAtsxt2h1hbnUo+j6MpC
uBIKy6luvXROz6rc8c5Tu4pvZAf6XdquPPFdfvAe/7oT3goJhCt3jBjLhtkYtcG8iMoue45sq4Fp
NO9JmrHDYZTkx8py7ndxL9ozo1XTVzT843e3aauQ6sSyTwBk+NVoiit3kqfcY0cdmfUjo2TFsXZd
g9lBHn9kaFhKbqBxYSH3VAJvAPY8SGnu9WEeDm35GKlLgWHEqkJshStOPtKpLqnDBQcVQlpqY5Sc
2v51rrv+86V9eyw5avT99StBtrNZP/HCHkMHY7OflVyqF32DiR7HpFlcLwBvw6ZnGxI3TXErvQ6Z
/dA9IlaofdetvX001vImEXFibE/8Ouu8efRpwZawfrl+cbkcZyQ0U5eliWNcxDKPeW/JA/bFrJFH
MIt+s9R9c2+asr6dR6T0ZlNdKQarzue/w+/rOA/JwtBKKDaT4bHthdx7Eza1fqGOvbNNU+Q8aBFU
hFqk4j4M0hb7Sesecsc0T72760fy28UzpkukAOTl43U1rVAJFI52kVVde2YqfbrD6u1sHRhhN4Ug
7labXfECnoS5OVfTaD97xd7JXLj+3J6wLL3+xNzy+73AMcd9gB9gsIM9nlqKSpmJ+cgu0rpeHlWh
8aouEmI4uiKzQzNmywRjRlWe2ZEYws+fw+9LLFh9KEkI2FZi5a/S2JsVSUmQaRteduFqTXbbT4nc
VYWe//x8kKPO4fr+Mwq2RMwyAOG9470TNu9GJxn1YnFkfSVtunWiVPJgFGjrjd4xtwWvwy4rojTE
tIr312ogsjgJRrZiMJaHujcRYFZuG584jn1w61llVgkHwAGqI0czKujawhb8Ytwd/QzlTXlVml66
phIi36vgeckaxXY6RCem8vcVx/WGENPOJhZnG+EomOLfz+R5b7g4mJVz+MnQfebaFX3QTGNVgWev
G1LopojMO32K51MHwF8nvPfvP8fedbPDdp619fiSe2ii5jInF8Kx6ksDLxJCOmz4VqZ97WoCMnvy
uEmvnG/isbUvpklYWwud7FbhZOE3isivCU9Fx0979M4x2y+eVi03i2aJQ0m0X9CO8ZNQh/thyoxz
iSF7UzU4JYTolI3NH09sE37flUNyxQ1PrBGbFabX9zfSIdRlSAfnnAhNvg/CP9xwSSJjJ6zWqzeG
vsQ3n7/Lv38w64AurwynELyYR0+O14VoAdM+nx0v3sSD227z/CRa7IOr4qtUQT3j0eKYczSImmbN
omTWOfbO6Jq0+ZKs2Ap6idS0QpKYmyh3n1/V73tgatdQ7FYI/Tofr//8zTRASJ1g1yHOe9mmmKrm
cVMkmr1VLJzun4/EYeloAqZcxe6X0iHPjQs0jr65tiqGOSvsjb7kZr9tY4v0ki5Wq29qtYpdXXyL
sLiicvmmN8xc/sJLp2+cCbHR3u4i+6Aja0SApnTGmTrlC2EwUhcJIIk2YX9oy+yLhmW9xMfmEsmC
Uz3al50kbbFeyhdlVrv2Tpp6vhC73EQEoLeF8XUi8PlyBK/91LGPTEJHS5pHbTad3u91u582pptY
SBkRtT2R/eeUfoNSfvIh9GZXRIQisR+SvvO2+qDTmBNzaW1IFqRlV3dF8dTH+nJZQnDuwso1xOKn
dadGLLjU5/0Jhdq1oy5u7tsIs5/4+MUriTbzRV6jnuH/i7nIH4qheO2aau7DxJD2Sw2H4Zazqvra
VbN+Y6QToY5JIxDy4n7QflbQX5Hz5MuCLoSTxSNRv6vCTFn136WGyK2uwLaG0aRmF1Vu5jeIzTsX
DYmp3FMP0JNdVBToubIUOsjFkpk1WBRU9ylqxrlcU2q9wZ8RMHLz1gyHvhnqfTZ4FWm0rfIiOAfR
vDOTCNkgVjS/baQ2bhwcKdoObxgBoUUivukD4eWhp/VTu80SJG6bds3yQKtKzDaJi5mTBrot0gQ9
W2S9IssT5yrhEN8FCvsppMNFBE6P85NEtW4BTKymUlooI+MGHjBk0YtaMRFLI4bzSFhXV+pzMYJn
dxS7GThDVcnkJ2S9J1gXWArDznCns64jHtzvsR0pYW2kZR1YrRV9KcVoELfs2mlLinyqX5tRqSQ7
kY3TeZ8JFJIa5OcYf0bKPi9vBL9Pq3ZFvIns2ELShTA+uhg9Aq03Q5dUu0TJ3ScLPakZVFXPW9UZ
6Tz6XlGNX/kMsPvOqiWzVTna9RtDmHJvdEb5wIZKb3xmnujnYCXrI6liZfBL/N/7QXfEVyZFZJGx
nI37knSJ7wSGzmKTd7PxbFess5hrWvNWFODfw6iv04EUeDlL7qG6rEWrysp5O6V1N6mm8uAmBsNj
JQSwjk9rusA2WVi7MeXojOFubPOzeBReep4mHlHdCSnxma90w4K2vncUB5JtLp8aO8XD3RJ5iocH
H8YunXLEoY2zlLFfiDj1cGcs6Ig1Jaksv+PlGS7MLK3TXZw5bM09vW6r3VTPBsnrwpo4eYmSjVI5
eVkZNI6L/aUoiWENSQ+MAHo1NXjMKs7Hn3Y2OqqvYnv6gYbI6HlQRkEuJ5yfS3NSl92okgHv44fN
vvIiDzZO7Lj40rAZTIBpllBLYzcx14zlqQ2nyorbvVaDCpyFJM2ajO/UhSarlCWBzJXAvJ3jgq55
yOMmddXopwm7utlgg3HzMBbYVMOpLZX+TK+b/iFy3az/4vTxdGvNuo6/KyIh1Te4kaBMDDf6WjV5
OgVtDpvO7ye1ccPCTJloomlo81DATmHTgNKYZN3GJYGgT8chZ5el4sgeO9spNyyV3lMjqaRu4ES5
zsZrnNK9zOVqTZJtPa2Z9hqb/SVjzjFJ1fmJDD5hC0R9/Glxcv28VFv33shMkisBOAnQKnmulDst
wvSwEa09drifY90JtKHp7mw7dURYCGoDfq+5mUHBDIP2pmgHlI1Os26w01RH3DyQlxlgk66Q+uYZ
O5JBq+TVUirLH4bbMe3Eo16exVm9uJznJuUVEbElg8m0U823rVm5yaIZ/bAt2WIHmWTi9fGxjYdB
Kpg626aub2yjEyn6X2/6pmrj9GDpQj9wpyzdtxM3+4MHMN7GkaPe6WmhGAHZq6NEVV2pMJHK2sQs
YGde60cobAHBeFpSbfU4de48TrMOpnMaCkFnZPolrVssw3jucOx5BV5UY/S00s+hPhKyLXBnEIM9
tbY/ju5CVoTJmhJAJDeeLdIhD6AeMyuQXGFzZilLcgeWovlGwUX/iet6fpqdcrA3dqKUfzgcXa/N
THhfFducrvAaYWGIy0qxN1WnYhHKcDykVElnWsMqnNV826eTeqMmVgOhB+tO43tIou1ANKbH04iB
5PhsyJXr2tV7lr6+mM6wOmTfdHPUXqjHRtcFHTXsQeps39aRFYFUWxaHFht77Msi48mFJkZDZ8e2
ngY4hB5WSYijURwicmtfJ5Xd4RmzLr6sSdcGYl7cwh5CDNE5rWZeyjpsBpHX51ghp+/Ifm1rQ8iy
U+zVIs2+t5mXjyHf1dDvJTBhcSHdRLmXEH83SjsYya7AjtL7xeKRrqZXxKTl2gh+OGkj+4sKrqsI
BhQeJWY4tdcCJPUgUkq3JHbZHKR2yaaF2n1GcrsIJqkwa1tWgo29VyKR++Y81S8z3ZsqsGpW3ADz
lxgCR1jY+5s5r86XjI0E0ID8SzrRX3mx7JG6EGvN4FeqWg3nc2/oeZCkRt0Gpla7X4RZpwWWuZgp
3cgbOHpoe0h8kNVSBy3alDzMM3t8yIWd7ie9q0a/xb1e4cPSlNuqKCEiSV3Pn11aZjKYEwCeW2pi
jusLUxNRUBnlcMtpe8lCBi8wuwxW+dTZ4zxtTUeM3WGSljT2ceHZZ1VbwKGgyWoaTGiF9ZQsUXzV
L3bzNKWCxO+xGvIbs3SUn7XhxSOlFKxKICIboAHExFH90czC7EkYblsmHC+7M+x+viqZ5WlssV9n
URigH/giwpsDYL1QyWBHl3AeRc6kfCtra853agSOdh9NTQUZANtv509WpJgHjfmHPaHkQHENLnlE
5KLg2cDVT7L0FM68UWMATrEwNnnTq7qPAZT87bnI8MwnAxX0TeItw1d8bOwpxjZtKKLRmdoUtiW+
d62WRWEMgDXbCsdOvqWqsJ/taEqrAAvXXFK8SfVnc3CmG4uOoYspqIBjYVrER46RozEDlhgpfSFL
1fWNijsYRMi7KwwTE8u5C3FcxZ4Ua2yIXMP6jqMvuZSx7d4tSyzvJMXXewOrtLVX0NuyivLCO36p
Rk26cft5tII4GZuLXs1EGjoGVX9T5vLFIuS1CeGVWPdzl8z3nhvD96KMyfyHIRMzhKM20ZeEFs60
JZO5j25bS0Cjyi2rX3dYeHyClf6VIh52G/gcTuZp23VjfVDYKyC5z6p17anFeONMMvmBz7wPe28x
D4Ceu00D0SjZsZdnTpmmzs184Hv6leJN47KNWi9XMWYa6g8ikDDIJbPqzpuM6fdgDeN4v1hq2e4z
1eyas3aS5U1h1c6OSSatsI0SuLiJI5sSAIxzs/JNohNfokQtb5vCIQ0A08tAXrmbozuYcByhe0ph
+HWpUtoB/ngsfpniEMG4lL2SbM1iwmmsq3m+sMUdvFdc8o0bzFjP87CsRx6f9MpeO3i5CUqs8cwY
I7Xbm3aoDlg4fLgU1l1VjMUfTcJPbXOWfDMA3dA/jDAwhG92TlteuCS1L4HoU0la4iit50zW2WOf
znA/bIdnEoJ07H6y0fXUAGxlXG172VPyGRuDZ1JItx5IETIdIOsp5QBQGeW92pYW27SRvfrGGilE
b1Q7ir816aQd6CEvP9D051/NvjLO3WJIRNDoAGO9UsCJqMdu2Nlz7sDCbZaW7Y8c5Q6xXRmdGWN3
P9aZtzMUgQk2zdls7Qyc9JuKrZdxmLk5NwMpZMjcU8u9ZL01E84mqsPmOun6gb1QNpZzglV7rG+b
RYz3lRmr2NHB2HahO+X9z9LESiSLSt6WvFRFCMMO8KkyQ1IMvbbq7TOmV6gLndRUSHU46S/oxUSK
71FoXttPjSCZeTbnZ4GvHaSC2c2HJeZiNk3XjQ9GPMYK+LtYxyoS57zRs4EfspURN5jsrzuFZNQi
QBKaX9GWLl6dJcN/7jmL+b3WLeIClVTL9CDW6so6TwmjmUKlkfN0hqQUwEyst13i162AiUI5O8eX
XuCWOjO9ubdDnEjCDODT2CWKDFVemqqJ07QcI4t08SoCaAElsAytNotfKGY5Y8Daa/dhAR3luy2y
wdw5kxq9FtoIWM2QETUv5qOHtR1xlfRSpnuewrRhfscdm+gk6XmCT7sruvILjAOywwVOq+nScJXi
Loo5+9IWceckNLzRPiwovlxiM9wOr2crzSDJh/hnIjo1Dsym1u3QS1B1+J0ZWwCatWIISJDPBh99
q3I96OZCDF/MeSbkeDO9Ljlkzq2QmgLpdEmmmRqF5zxU/J2DnNruthsL7RpuXk+xX4eL57d4Z793
A5PEtul6zObjDLjDb+ykVIIlHpTvqJagIiQtXW/8fWr5mjuVAoTARam2gNwv2C4BmsQDXqTrJhTq
euDBdZ0DYGBLETgZe7VNiU993CqlRUS9oEu7FbDTXT5tsMackRyx7vlMttkdkNwRrIWVTRuwLQvQ
iSHxfpg6uMoNVZcmZ1lR6i+xIOkpEK2bAqRQRXO1rKwXfx7SNUNoVuRDL4zWQD8/46LEPezeiz4R
YqslevzHrwLK/9fL/UNfWW7/6qv8ppe7e5FPyUtRvHRvNXO/fuhPzZxl/3NNUkQ3RAkLHtNK0PxT
MmfyT4CJrWIJuul0hWg2/qWYU4x/Iv+xkWXAeAO/5a0F078kc4qm8nPo/T1IsTRu+Om/o5l7X/gi
TwYy3sqdJ/MEqJjzy770tsgmB6FHHnSEoTCVLY54QQ1lMsJe4tN8c2c+6Di9r1L+NRSlNzDz/BcN
4VE9z5zKcuUG+C4te0odKyzEIQvi746C6MYhBI27RtL7sYqqrVsJ95kjPKC2MrTXZnGlxO7ub4+y
yhypuKIo4ikcNc0HlWuABx4H3KflrIwMLej67pSq+ZdI6N918fWWrW1VQtcsPKVkrx+JDUyqsRO5
60ngOvIZzkdbYTGqaIplAxZx8BiLc95QqKhlcWkNUTiUpPTEdVirAuf5yAnwWm/Ug8OJ7fPrX4u9
738xD62nxmKhoYKgdvr+WfZJZ4ESoiGBLTuCg1De1bHV+57Ldpc3SYZRl57SRBx1bNa74ZFORIsM
RiZDWkcv0JgQnhNlUYwLMXP3c63UezbTXSBnp4OpVTbhZLcTSsBs2hNxq8KSsa+qxJ53tlEl+8QG
BRNbsbv5/F4cdS9+/V5YjR2wfIa14vKOnpKYdJQ3XcXuCHiHDGtPbk2h6UpoUr8qghzzQMgJ3fji
kRF13WXGHkcVQqHUq7+5mSID2lTTJbBKsVscFM4UQmJKqR0ImBYIfBq0tEMfhgU+LA7K5XbU4dOH
SDupgyqpuYk6RSdQ3mDP9Lc/JlpQDpIxHjS1+GML2GQ7/dTNKLmls6zLWVrs2ticws9v4PvOwl/3
z0X3h1CWQsQxAX8BAWtb4HMDxSIAtajtOVzi0g6bGp6BTt3uxET0+5wH9Jk4BuSc/OUdA71NM20b
Kgx8VQmt7qkdSbXC3xFKOTX/wQ2kT08jiKl/1UW//05EIZGltloCkAFPvkmVh28XZtPnN/A4/X39
MlaqLh8FWiECgI6mI0pbfUIQJ/0G06uuKKfMXxy3p7aauuaubxx1q2qpseWkCYK5cHGJZxp5dPaU
+NMBvUEyOtO+ye/YHzRQI/ryOik9eAedYp21evaD0Mk0rKnmbk0KaxtOcN2FVc3qpsgMyvcxRzG9
cO29S0jC9vNre98N/fVy2PTimdLpStJNO/roVXLq5iGZk6AvjDxIHRdK5AK2jrQXPRjohoWKORzy
vEtPvCXrv/hoikOM60Gnph1EPWt9a9+sjLqA8BC3ThIk0kjOvBYfH/Se+sS7/8FEytKLEhTcr62h
4nk/CmjFQlR6lARElBusWXLeLbMRwWbxbHa6MtlGTGonBv3onjpsPFQEF7S/jxvsDcz4kSUyCcoE
VtQyUx1SPDe/I+G0PRNg8L4Nhiy2rlOlJ1qjH9xU1ma2Gcja+Bys9Td7c1Pz/8vemSzHjXRZ+lXK
eo8yzINZVy9i5CCKoigx/8wNTFLqxwy4Y3AMT9+fRyA7FcEysnLfuWFSJAMOH67f4dxzOCPLOGfZ
dh6gnjFAGaDbI99rnP9vDjhUzQA59EWBI3V1OxEVl5S3TV0QhpIErp+JkMOcd8Dgk3e251V/N1YL
B4wtgigtyScAHNfbZE5xQnq4wYsWTV+CAeg+oR0z8uPYkufwm+45CXpK1SG2f27rL2lVjhsYpm2E
H8PyKKQz3E52GW2bsH6vEn093efBaUEdhzYArMPldEexSz7HYnALFZmnkXavh7ib3xPQutbIXOfg
78dcrWrjU31aemhs6jSa99Y8WFvyQd7WWGbd0hOnt/Rbdh/MRs1wOCZEq+T6dtmQDk8Z9Zxd38Y/
JhAJpN5dB8ywNUDoV/3O5If7ANaiJxXBumcHebV3xiI7QPRQ7a0h+vm2qXl1keNXa+EQbas5+rAQ
XE4XhnkuW7mQUQrDfRhl8s/Jh9+Mg5vRsR8M3yngZPg8dmE2G2qd3nbsrJnSwIyvJbq0/F30RgJb
F4cX2lwrSPZFUcG9IhvHgn6mo4wwN54lt2g8wCdD+WQcyEyqLNkkKgOZbbtdvPEGUgaksIv8ndvo
CoamNysOlO6d5KbAZl83hMgFjsygoxQpB8uGRKYZf+e1yv1EjewOr6PZEcsoSoJmSy4qHD9nsENm
Ue3vqSluq857T6tAn45fjayOZNC8RagaI48HdXU/draE68adA3yeZnpB5urfhvQMSj9Lsvfdcn7H
8F2hFU8TgIyFg+INzUsaoHG5wlDhu13NYSYdOOlU9YfC96mST8iFDkPVHgucyg38jVQfQlns4d1x
Nw7cbO9stEuwmx4GRwKjjw+r+2Wuz+UcFq2OKkjG2mjKjmaRfOkHBA9wuWFPSuuFnPHiPdhl19wb
S08pBhlTqIyacC9Iem0SkVvfaErFfIiquMtayIVLw42+qELJHTi2n4CH3qHovTaqmm4cdITNEQEq
QU/R5dRZXuPA4NJDZkR18RDVxo8yscjV1k3xzir9t0+CVZzgFkXHV2DJXkrRKjkasIzW8I9U8ii8
etxS1DLeedL17cs70adkBlB6g2B1ryEmJHFny2ujBJYqy7v5A1id7x0aUjW7KXu30/3VXkfWRaNT
gTDjSQPuuprAJR1kNDZ4Mt1iH0lUplvoCoEd7MOyfy9Yev1m9GMCUgarznpZp67NXy7aSEgaUEaM
VewvsbMJVQMGuIEV2yy99gmA13JvUcl9x2e6QiSzsTnQHGliYtq/8HuvNsnkLibCWXWxnWrSq0Cu
yL4+NMrdUBC8z7PxDvTkMScbiF/3zqF6tWs4TprzBGeYpAYYk8vpLWdvQDBhSbdI1Dl7JxbxNu9I
xQX++B5nwavJ5VE+jqHu7NEo/St0fh4LugrRqoM4trZ3gAygWptEAKqsMyiLeRPwGdkf3jYaV4Bd
PbeoUJu6hRIoMdoQV7ZL2W3lUaTCCSYog7SghKKOHo87CMuSY4NiGOz0JBsd8SiS3v0g27h/tJIh
um2T4us7Y7lE5K9jAZOlmzppCLk+OOCh5DKxhtsJFPHOhuW3g/JyMDf+MGoa7UAcRazMR+EfKP2m
W7OeNr05PLwzDH09XFwfVKMirVZMZwDb/ATr+mWXmyNaqF1ZCahEPf8TpkQ8+LZodJlsIb+c/Ik0
XHxMW5QR7HyyHv1YdMd+tGbgjYb3Y6qc42lE/z8R+r/YfL8szutE6LfvANDPrcS3f/7X+dfXtmHf
+U+g7xhZusJQrNAZy7/ahvWPYL1H+J6WR4yx3kh/tQ3TbYxnQECrrxsdG/2/HKjFjwCtY0S5JIHN
A3g89XKTFfl03h7nZu6/v79Awmuj9PcuAvBN7xS5PODGXLlkBa6OMxrsfkAFwob3NDKOcxHcOFQN
NuEw/hvO8k03fvEF7EW5M/7oEus2whu8NRbx0amrcNcs7QeQUfYD1hDeVcd98Prf//mmehQ/6+e+
/fmzf/gm/rfejz/Ao7VZkvaXbez/51H9bBFd+vkf/GL3Hwf4eSjfNfX131x8BNO1bnG9sBff7E/d
4U/Dz3b+/LMbyvPjmFn9m//TH64b48ss6DH/0Qx1rz8NCaL61z3jRG/tsO23+tufF3tM//66xTx6
zB0QsGRYWEug46zxX53punlq3VOh85+k50I6RCjI8H9aIX7Nq7sWXep8Bp1d9I7ojfgPtpSvt8zf
WwoUw2qRdODlawN5eRnBzp3RRxsmv1l+Uo/RRiyd8s09252gelvUMkELUNMeye/G5C0TPJkU7evp
UAgxZC+KWhZyGaOXhbqgTY61rnYDJPKIoSVyGvP5Vhl9AjymdRYPHzXsh5D6XxEitmPf+FXRddmR
gyUDzTVYjY7YJknQmNOmTAZ4J/fcwSXjSmjXZ1yJgWxGdOyS3AE4FkH0bqu7aqLW1OxhGDODJwcA
S0gsDVwy+LNtCqv5SipIj642TP2BPipYPBr+W0X5DEZr0kygVIC92DdGV8TBs+EUQdftYCfrTet+
cZZ6CI5FbDSudyCU90T1kNCpLv5ssSDDeFgg0oZhMHeHGA4xGYf02d1IuJuV+hCi3cokFD1MtuqD
i3IqT5MwTfLaUlgmQ2ilnFzjCM7IMtD+GEw9/mxAiDnapLntye+/7MbVrPxqRth8V0tOWsN2Qarr
PmbasS6XvC16SJjzsX1ZnHZKglv4NuJlvDPzUfkeFOeN30M9mSzFPN42mhN3eTag3u3zG6uKPb+4
eXs4l0aNHUi3On4QKWmUk9G4uxpO5qW9HU1T/LUjHGRrTLmZUHS1fPBD1V74OGh0mYywaadPhl0K
X32YMkq476XRTsmki6NArhWVYGpfWmo0vO4kWcCP5UDvgq8IQjRe9VG1gIXyI2Knme8+RSxIDI5x
YD+WIGxBKDZgZCVc9/0um0N3nA/xMugvasS/S3fVQP7KegxyNTvGIyK+KgT00w9J8TA1sVM8hFVh
+U9vz+al785s0o+h+zBpasZIUJC5XFxy1q7sPTF/nWyZo6Tkq8VhGl0a8KL5CBJVOuouMuquoVPq
7UdDk3K9syj2Ea3SDEO1hZIhF/GvSTP0c9whXZzkq1/5wxx/GVRVBPLQdxTGs2PslPrhQab0GXCb
tgIsYBqdiuRDvXhd7XwU9jJxItIMKHOyV8pKFwhHO1jH2Reo9dFC1KYW4JrHZqhs2zv6Q63NyajS
hs/0WzkH9sa2lgCkcaMWFf0eA4qcxGeBIBKn2E3bEvG7yBsIQg9Oyb6ONp3IY18C12k8fXDRfWeY
4HkDPjlyxIDdmSH6ZURVRxE72hj0XPElNiafxdfBKL/ZqglWDp34TdtgK/AxeRMQwjM/C8+fQk+I
/mizzzPeayLCZ0iTSCv+MYTZQL/eBBibOnkWce6nppM83G0sy01/wDw/jPN950wAu+B/rU35HSNa
M8N1t2Cp94vZpbbYxSVFzR2s8pCK15s2qnKn2AAiDUR2OycjOc+nXGQkoo+1CBIVP4liqH3jW3M2
kGWQgPn4Mske5nO4uvuSj3bmmvn+zSxgJ7CAKtqgV29yGOShDdgsAOW1gV1Uz6+CyNejDkHB8l7Q
5Cjj2VUgjAISM6dxSojYjWeCEPbqrvGCJIUFFbRUBWYKVnAQdNngI9oE5g8GAKgWutGRoJB7g2Va
PyrRXDH+o3e2qFOfNNPnqqL9dy+TolPJ0YOov7e/DA3QRXnIyI3l5W+9GkM6BQDxAA1BuqPW+2wE
eOcP97Y5d9gYaPETpvTts+G9Mrq6fZHaKAkV1+NwXB2NFCHBblnC/qUZ3GwBerwsYHa2q80zZDsx
Zb4qFjYNsBGLL00tR0a3/oqTgf+WaEeCwnqi41tf1siAtKxiPwbt+KyAk0PTPpRtwa6KUlufMtEi
pXT0qjwBPD4VTuu5z7kFEUCSAc7o0K157hvP7pfP5pR3yedxIij0P8hgAeu8bDxb0C6PwsrpArWd
ziseGgQ0ecD5G0Jrvb+b82631Gy11kcAJ9pme64ykI3xskqxD9rZk53xSVhNaQowLZ2iYfS39baz
JnvmjQ3SRUO0RUXaHOUW7FDNenA95rxrG2RJ3G8TN09M81DnKC0EH2gharsfpmeMHFyr92zuWMda
BmHsjLKXnX/nFS6tFvsK0eN6OlaQEDr+obBifahpEVjsd1OXlykzrTsbcakS+iLU52OJr1ZaVK6D
TfKKZ0I7dCMOVazmApBgzea0t7kX6CmKXXQWsm1Pe6REKIGWHMu7d2ZnxCovDV2/7vbtDXh9u+me
Ky41DSQmsfra0VsygYDOnLVfvd4eeflFNfpLCSFWFz30QnniM8YXBpxD35vdNP6INMR5Pk52OKbG
j9kENVk9RMgqOP7RHhuFmnEdl4rbpUKFPAfB1Ma5GzwYYe67xPJ502XvcPpd5jNQIaP8BE0qeVG4
Z3SR7fKCmTwYOGmGtJ+tuZX0J2dqWpIs3xT4tkhx1HHuSefWNsZ+FMd2Jpdmf3l7Hq+8FUbAOaaO
wsYmG4e43eUIlra1QDrI8TlpaBX3fqOCOXnzwQCkzpYvkOqA+y712561Rndary7E1s487f/pOCAw
86g0UjIhd3A9E4W03QotFPF8to2ASLVB5uRz7R961LhYFgSbIn0gOPW4I5qXgVPy9jCu3A2iGBMG
Ldv1yRB7WmTxcjryYgCLTHcAC9IZTdWiuhQZDp1NhFZ2+G+/zxExv8/dCVDwOzmVVyvBg/F0Apcs
uJ6FK79xmRtw7sUingEB+6L+hLEIuE6UVpjod6vxceqhndF8SpWaX+LY8srmnRnAdeYdf/EbdRc2
GWfwHmgt4slez8FYhg3o+0g8N1TUONvO+YClOeIg4U3Z95jzY1g0LcdtdWKqaq5H9SFt4nxEf6b2
Fic/WEWqTXaBwF3xkA0ZV17ae/pCcNFX0O90/mAHRzLtbsdyjrtkO6YTTBag/oTRT18yw2iG/LGP
q74x9uDo6aS9Dd0UKsB7u1ba0YB/15ffPbgUueVaeorpUy9tN8naz0kU6l0szBaZjTsipFJldK2i
Z2XSXmaSxkcl5RSOIS5C3xCgWvQHuKnO5j9X7L7vXbtoJ6eLYNPpPihvQnLuWFimvjQsO0scQK0Y
UY9uP4U45dca9SXuGBphXe748w0ILGjuwUJ7suj5WQFMn8G6jUeodU9xkDARoEBsxNZvhueVxcca
+gFreohLz+Y66vOEdzzQqURM86EV1UL3Cuz4sUl3chjH6ObQuS2oQLghUgsoCZR0PqIikvuG+Mq8
NNy0S6YX+0A8WTCEhT4GhtCcfZaRPlaqP9nSB6nm+K8zfragcsLsjbS7MDVCLSZDyWDvZ2Bl6C2E
gT7iwHyYNyHfQn/FOVQ1OF385voHFseajVJz5xJM4rPpCY7p1OOj8f4z3UWfWrhUqndbB8X6XLlT
dcNFrz3AesRdwBcVVClbICmnHdXVvna0emqE3Kel4IY395YXY0L3OAT6rrYmVBRxyqfUBni5ZMxV
ekB7eU5oZasRmirVv6bALubkfhiarB+AUeRBLPfZ0OCPmH3kLcWhU3U//lvGwcl7t/qZOTIgUqQm
GuZFDFdyUqueYMpIava472Q5KAnktfTRWHp/wT71oGxEbyKlVKnQ+FAtSZv5Bbj6WZpqlxl5mP67
Ih6gGxMtdCfqntyyRwb9roWijlXIa8gck5sqrMumA+ilMmzHi+Gai5J3Rs61ZG3K2sxxslugTuZw
ALmeLPc+1ESZ+FjF4AnnZ07MApPwrordOEqPZuln2n21XQlg24gJZatb63yezKDvGT7K0JWndjkS
c7wnbhqKMbs5cwoeFCStDhTW6GZdb4suJNyj+uxOkT/Un7LeysZgaMsdBbPBlJxd6LcN9yvrSS6T
igDwQ1wVrdN6abgRKLRGF32sz+f7g4wBrp3DG01P3jgpbi8X0A1jd40iJY5sAiAX398ew6vLgxQm
14YWtwcWBPb0agwIoeWqNdSTaQ/l9JSajV88zDXBxAsK5MQ6hzpCEOK9hMMJ5nZhsDUIKdSVrTA4
wSIvnxuKxTSaYEyeQYAsy/y9S9Ma7T9FuC/7r1XoDajBBWSvCmNTojfJ5YKEb8QKlnnCfB0U5BxE
Vr2t8rzb0pvTje6tmxhJYB7ZxU7+jcBS2wLaKXrRPEYKtRr7xjGFFWG42wwNpgfEpouQju0lQPT1
yYcmNHs2Z0ufVPRkEKF4juvB7Q7QVtjaqR4JvVPUVk7+Y6JSpFu367C6uYu49t3c0hahNIyobZ9D
2vdolZrkIKH6seouN2dEYKPOpWAY49HnwT5fQgQ/iGdr5CnfuZ+vwBZczqwpfF8gQsF0QFRylYrI
/Wr0sgjVzDSL6ag5Wsh0RTmZJWRxjP1IM1jaPVgy7WjgsJAtC5o9Jq+YvfuoiPtl+RqlRjskN6NY
OFT7SpYI0xwsKPeM6KaDQY6ZQlYVCcEtl0fcoydolVJ9RoJcy/nJ3Ezz8WgLty2sA4xncLpubSJq
qzxm3BDC2ZVOTEv0O6Gee1nfwxtiY2mZabDUZGDca38AxjHqXH45fIaoyrfab7RctLjTWdsNHCun
sXjoxgrHgQ1SZ7Ot17FxF6vdZZi18AvkoC7/RrJMJwQsE9rDF0Foyy80YhqDfGfOSApqjNmgczv5
+YNdrVIECcFA4/24j4yWzQYLiokZuweq6lfZPkVptiluaSSY2S6V6iSTfVL34gZwDLSAf0o6uyfv
HukhRpIIMaXtrsvIZI13kxjnotybRtG6CA2NXPYoF6S2NYlqI2MzGrKnSTjkR29IpETKOAQ4OcA3
ZBcNVphsPK71oUAndKbpyrsXfbyc3h0tFPOAiaz8f1b/1Evhgk+C8hdmBmom19ntvJsQ+pmH6Mlx
M6XEv0icFNPTkiI36G20a8glmeaKnpLDZLv6RP0zC0fCGTViMoq6zKurQJeWppFcaXNRhU8ctnIB
n3MyqTRPB2wBOy0VTyROwvT+4+fCUKQpazVfDEWry+d6YvSz0V3cJ/rPea4rOp0uH+nm48zQxo5Z
CUr6P99NAV5lAEFBUt9EE9p3Nc3HK/LKMs1q5LuW5UlR66dL0e5lhW7pGhVwD6R2c9dAMRUY+5mk
h/A+yZLQGAlHiEqrjkyCmwftbZNO0po3doe7+S8yOSH4o3ciqCuUNpsDVSxqBnC0azISbsPLSULc
tEIq0kmfpjgcCMbDItUbwW39LvwDVytPIoqxVdx+zZHtMuW2hhEA1WU3QvPzdo34YjFGiJ6lWV/m
9c5xhCGhPhWBnui31/Qqg3SCLGiIJ7MLywgJ88vhdtLMwwkhq0/ePE8YEl+zUKVkEZ2Z78Tpfs5G
GeU7T9NozEeTohwXeGE7MeHf24O5vrqp8fvgNnTnB//RknE5GO2N9Q0ljafaHzLOkjnA0dRuHa8L
eFZHa/b01NVjtry8/dwTxPrXuxtWsoBORwcoKkfrVXYlSqaEGNzF0gTS6G/rFlFrjnI9Iey1tXtP
Z2mXphkUQqBugcQ7zN0n1zbpHH1h9Iheay3jcNbxi2dlC8NeE5+VkD6qdaE16XyzreZkyD5aSbog
txagbop/Bo1H4b2nBnXqB7h4KehquShZW0B9Oj9zOZuRO6eLp3L1tCa+I6gX/MfBknRn77OA7mFx
o8gZL+h/FL4s0ASu7a4XW98stVuSdKPkbfoWGJGxoTM+LRv2MVnBz4twgxgit3zwHWNr9h0Zgo3j
Qp1SHKQ/mfSfoHHmFcNtQItm4Rzd3iDG+Ko0NMjYn30ye6SxhFjGTXWBpiV3dvpCzqH7PV2oWpMC
Dro8mfbBbIrSOaJmC8cAemy+qeo9EmJ0F90NUvXGMwxp9Dd/X5djoYeS+GYBZKtTnV2N1OAR9u4m
4eWS0irbgzqn/0lkVuzmNWWPfCVX4G6gFgeDiTAEd8qH0qFbud1KsFHzeCScDiua7mBbdWtEDCtT
NBbBBmyv0OErK0vbzdub8zo7BfjbB1xL/lwDfF7tTd9Lk8UNiv4JATl9QpeGBDfC7nGkHTeR6TkM
rDLub7us8N41vq8frw+FFcGNqbEm4dVlg6+V5VRTxNOaMXbtGjXbbTGEPs/PTpVE14OlpQUOlLPo
77z+CQx4sY3B+oBVBJsAxN969f4pTaW5tUj1KfHhggi2eYn/RiraSXQbkDfGyxTtGM5CCCzJ7LCA
sEGxR/ZGJBtitzUENuxRp2cHDDL/GAtDV0vqc+lljZogTWUvxZ3XmgGiQokaaPb2Tk9dd1bllrqU
1CZDX3k3c6DqCmoYsx9yf9dbiIgKoJwxVgMxl6ymh/IdC/nKXKNxEqElrgFYYCevXY+p9CHRoEb+
aTVRRH0uS7467g5ZAfm9mFNsmO/XDrtl9tN6ehqr9t0469ohRaGMvjmNIw1s+m6uC5ua5dNL5nKC
zAbUrwePR8UzxmIoMdVRyH58+xxcgetoHYTmiDYPz9XFSMA0VzfraHh+0sRD8iV1UYd1thA6EBdr
ep/OwGVs0kh9G90AYq6+62NJrR9bVwIzNkkFtfAwURd773C+ivqojTIF2h+kBPP6yuqmsp+bpkq/
JFGiLcnsFA7XfUGpEkf87KCN1OKmJ2EMzEk10QRENv50z3CtucWDl86jvnlJBTGNPlQ4xQN98nr1
zoaySpxqeQnyzs4FLVKsxWc5xlT5t4C/dFX77IBKfGdOYefPeKNr+TBzYCmB7KOC1+a2tCI8j03a
KZihIySRESqkOQbGahnVPbKpaDYJb9d59POkGxlkA+FlPcBpU9yoUZ7SSW2k/VkLtiqGFw6Gjumn
c4707eW+9gU49NTuwT3QKAENo+5D/bXqO/TAjFB2t5/XAL5qg14dmsxUMZ0ZEDDlG09wvN9ziLQ9
+9vceLqapltRIIihcYktd3Vr2mLO0P5spk+zYUYTsCQYMWT5Qg0KDu23X5G09uXD2DOgGrVUAPvH
0mn3y5d0p8UOG67UT2kDExgSnySY0QmBC0a09c5LXbqxb5Bl12lBOOLZP0kiLID3sTfoL6KMG34x
pnzMijlmOxnP57yOspxZ/96pTurFYGa8LYSQxPCsMmj0P3x7cPi3HCtDtEfWV8ePQ+9C2XFPh9UA
VWA/OpNp7wYV6Y/iaqQFbxNShTCerY76F5q7+TCol9HK8mXaq3wReb+tDDKI8SY7DxSlVP1iwWTr
P44TMyg/piWhu32LJDsJ8J1YFkptm4K00IS+5+R0Ec8811dr6kdtfIAVI4rKr/V5Ikaiomn+rZpI
xCAiavWD6TxSIFfZfFflHYj2Qx9NnivvfcDi3fKUkFXmBWpXStph/bZImbOsqzQSJIVUraw3llRL
Nt3MZq4vMoX/jrCph3itm1LQ8yliwgtjwnazdzyktu1dasdyKD4kFFNZsEXnUM3bFDdggY5HkyAh
4Y4Wcbxse9xWMtcpDBdx8BRTdPb/iCHrYiiZU3uUyQqyUVxJ6xoUS0ECEYo9V9bx5/UcRyZIfSry
xdilYg/VzOI4HwcTEftpG1V2QgLIKawFMIbRJnp80NzVwJ2sCOqdGIe210tuTPqVyY6OtIJ2Jrlk
B56IwmDldYs0b97AoPPXFjLwlFgYu7aiARXufnbniu5Or2jh92hcySS6lujYoeDmnMq4KeI54R/X
OtHUQqcY32V0YQXTDXgJCmc7CAVo7HwwFSxAiWabIbV+LGaYsVC/NuU0pV/S2K669sX2oUGBiYxs
OLMhgsEb51uKtezM20xIvd/L0NU/U84Mp1ufid76sDopACtwmR6mPpfejYGGDryQ9Jb42WMu04Ix
Dpkn+NN3zvPpCvrFeBCYY7I41Q4E7Ryia5ebp4MGQs8bgkiDDNFuAaAElRfI5URCelXDZwCFWO9T
xNiewRgraiM847PmdLC8ipRwY2tciQ3wUgYvBuiUMPnXSGM6VweNTjC47NbENOAQSvF0d5VVvKV1
CAjOjgjHqIMNDNxgO24n0ZnMLjK2vi4jdVJfCCv+LTJTkqOTF3MNwSmlwXPLGbHn8RH8Xqq60Hc3
VpxNUJCmbmsY0CxSEE8QqTAKiqUUciJCH+IGh1IEfeElf1YZSmfNS9qCccDXAr6EAYhi+6ZpyeuR
Us9qEQd7itSj6O9Ly3Kq6K8/nO1SGuGWdotprrZSqmCWu7BfXL54jtuH1WaxgrH+bXXjEkeoShwm
x6sUJIoGux4gzdnFQyJcB6znStAKvKENX4NrvKWN28dFFIDVaMsvBAAVhKNlyiiRVtJ1s6ZLoZq7
b7Ulpg8Y3l/ea/UhuyWJDXhajWrQOTVsZ9Ukj77fVy27U0Sqp0az+o8rKCT3OneRn3J38Sx5U8zo
4gERkbMuxBHkOG288xQZrexIimDmz1dsS3x2XmU9OSziWsBbEUa2wF3i3jcpkQjg/zHgPNDm0s9/
7ywykvXe7rylbG7rAgcm2K51A+jQktkBmmmAW3iHVZ9c2PXNRqYGg+hoUlsyl9fOmpv2Pr5XnzzW
SUMVcc/NFNbNgVuJGdh3uktJ98Hl2uhAhuaXH9fTjGq8qMLNDHHkXN3atCF5cNyawzB86GPPqA9w
m+f8LTMHW9Hi0BYPKV+bLi8daAxcLxKyZL6GMtO4wxEROT03VA+np8AFAAQeJqr0v0Wa05J9Eee6
aiOaHnkkdCrxIue9Gsg4ArAaWv0h/iAIUjdFl1ryu2v3OGOVixyMuZfYETITdRjoyCwn7iWrD6hQ
o/dARjm4SnLMdfLCoMuJ2GgFnxFoMcbc5LQ/clKos29q4uT5A9QRAGLvQ8RUseXQGZ0gblPi0C7a
JVOcDZtiUrjYh8EWOs9nIvogv5tjSrD/5FCMLZ7FCDj29uwGTlWhS/d082jTUVdgdZbD0CZVU+3X
+kHRAzHTHalGR9V4YhnE/dlvFa6pXx8yPw2DCCu4zpo7NWL6ml2rKuKKBq5MzTJjLuQzhvtkqbRz
i5KP9hX9wsesuKbQbIx+aeJGULA+ZcPWXGUrVYFv2cGK6ge3uS+1M9tPtsktFUyyTneksMvopo5i
K5rvcqs9pZ7OAw6kFTKsvg01DLcDK8kzkWzt9MTZXRzAWQ2baosLmzZzjPY73DoGbX+5kyTDo2fW
YHWPIVSrpX2wZeqSPB7hw+LZWTAljGs+T95QR9CIPRVZgb4W/TTDnBkHGAlnnWlHWp60XT/wM/sm
T4YxSp4yNYqkvbVhd4V2AWQydzxstAMPYFNOTKkJqSV/jfGXuAZzZFA7V4IirdlsMzMx2val9YXO
wK0XWgjTrizu5yCuGZiFoh2PWycTYIq7tPuQktLSHzjdIWe9XQztDax/bptD1zYbhx+6GYSOMLQ+
xkFLaZ82cl3qcAJfMK4prHS9sJ90jpnmFj8Qn+esmnx/dw5igjrWGBDsJVts/aYpFwgBd4S7etVp
7Mwm4G4nCM9aSCksI0zMG7g0lh4h99kSIj2okPTpsyCZhgB76tmtrk35tkYw0IUoa+feS6w67bfF
uUq2HkY4QQMVbIRMLEPsmtnU5yU5L9jk03qK4sQpEo0EdaHiBoksnbfcdOe9NqjFvR0RlarCe9iT
fJXAWFEkp4tpvTBKCBKZEqsHPXpQpYlBOpDozTy57dLciZ8pYFijeSfJMM/+3hDAFZrd+sbe2Iq6
h4ZoAv34sWlqbZIIBove3jY+xLrfy5MZGTmW2AOuATFNn7iTkaooN5hrOjHuS8EFNh0hw6DcBp9X
lRZ3wjZcidwxMHMVfeyJR9iTvfL0euWhL6nBj+cEkUE7LmsUeexFwvKQkiNQopFlejH7xSr8dLvW
apQyddJ5rf7Zy+xhWEkl6jSzhUGhzFRHtFCnm5m6Emu8YpCLdtC2x4ALGdPGzaqxBevsLb3R8cqJ
kOZwu4gu/AQSw0u2aqz1cKzc1ZldiAOxDbA56b80gnGglTINammb+8YqwXiCz42Vg9yh0WbQu3Uw
5+TiOUhYMnNf0PA31/tiGJJguPsrc012kHHD7KdPZBG3Qh/oc3FCxqk2TE5dWvMhq/wp+ubSg4p1
sgt6cze9D0WwQjOygwOO3G6qfJVv12M2GmNsON4G7siFdNNmgubPKj/BQ5sSkm6s81lWYeZTf80a
pPZAR5Ht94LbbAr1CwKfNQG9tvDb8d16JgM0Iimlbjwol/lXoaJMb/3c5CY6BBnhbhJt8ATS4VZ6
A6jcsJh0hrSYZYUpQHlF3w3nyL7NYOks7n1cMll/iqNFGyxpiZgRTcRO/Gz1zNaijeGbhapgn7Pz
MnyZIUHpb1NcOVZoHU91vtPsU6FwguZROJ/X9RpKMDYA0YbcJUQiIjS0wU6pSOq2iRy4en8Yq5S8
0MMKFisTR2ozeUaQKZHqDTrWLR7P5yaS0vAOmQS8+jMZTZJIcaaLV/QxksiYTqkrrbmht805C9GB
jWZPY55Pk4zp5zv4yBo1foBreGkhxJsIecy9CnySQVuvozVhPEJqpg+dUJnNbkh0Wfw7sj1coHO0
NGEMVvR0TNYX7EPqTewa2FHY7fSnaLPQAXuQ31cTQwKbA4BYg06ArddlXI76yUCGXGZ/tdjVMPq8
8hmSUJyTthAc6lNkZ4bJ8JUPwLT+pNw65xJUTaWPnXUutsAJrp8jplrHb8P5gmxruAO5IJZG+y9r
5Rr2Z12PSJZUw0LX4FEWQsf4Xg03IRzhtA/wXePjOHDM80rf/kPY6WtgLSUWZwu4nHKH7SmfNJ+r
m4s7nHZdEMwgtDW36xIebCPsMQ7eMGp84loAze0kZX8Wk0vuyz6DP6pp0k/JZa+PaFmmdJ7dBn4J
EeN95Xr6r32q+8tLBoVj7N12WE1zurNB+YBbWd973UTrZKwn23MbXfHuziWycApqdtb6+qsRjgKO
obPpccT8HP1i8vi4MRag5WCb2gDJbm1VMn+H8ez81YO3cHHPHjmz5n7qhRHAMtVC9jeA9Jfx+JNs
LMZyV8Zxj09rdzLw/3D5R3zZczpFqthxun1Bc0wcbOqebm9jk0Bpy195XB4kJWAJ0aEsUJWQP4sH
vTR2QtL1D0jPHTInS9V6fFFhMPIQdnVL3OoigdFHD2Mmc53KqB14PXetV+ovkZsBYiMH6sbTN0cB
Yv1DQ0t5MSec9EFt6QgsP1KpYri9MxBr7YDLlBIGPqgdxFfUG3TKxmkR5DE23TLpnXvOIOBAdHyz
5gySc0ZItEJf/APE0fx+78Y6e/h2ZH0dTVBSpQqg6cxsOvdP6qq/JgNTRCTgYm+cj2PGNdNsyjKY
8n7nFEzNd7pQ9M7p7HFpMtB2Knfy+/O+e3sUl6UQKt+aCSckegKLHXDF6JTlL+22rc53F0m0fEzK
RuNiz9VRs8T5oxTPzYSHfa7+B6n5ftn/MvfP42Fa5OUphYN2gNztKjOplAE1oxtOH+3a1fW5QdKF
DrfnuQRAkgq/K8kqk2FAWXH294OTbfgflExPLFG/pjpIM4BZBrHsOmxy5zo/C8AkwDHzcoJRNnT1
UPaE3vCwZ+Q4TOgkKoi3x72C55sMQDT2LFSaCR2XU77R0KM1Bgc/GAf5J6rOuL+wAVcdnm0UFxrY
CO84ufAkOMFBB4Ng+9vQhEmlPhdFrQO0FTeakVb0q31COmp+r+zwatY15EgXpsl/cRSvhajRcYbI
2+jsB/j0sBGrvSxSTACx5qk+nk9Ku53wG58atM6VccBf+lS8vQMvk+JsAYr01BpggrJownpVc8nB
o0q4ZNRD6k0aZz8pXGuulVMQuKAZo+1vPeomnLcf/OoAelB2WNAJUe9wYBi42nt2H9KiFsE05Z29
rAACDyDYawl3cCV4htUBVNkQpe7P5BysvT2M6/fX2AqudJSWtV72K7TCMFqqS6qxfKD76Jy1TH2W
gRR2hkvEAaGpYFdXp13/9pOvqFMovWpAB9B+SrFUBf4vZ+e1XDeSreknQgS8ud2WXqIMVa0bhKhS
wSPh3dPPl8hUR4sVIc3M1YnWYZF7A2nW+tdvsOb4dfO3mNTA6Y2Nh7TqJW5QBjHN7jnMcevAlb3l
3n2F6ynHIosCHQiikZcwm1Ze5W4cJPEnIp2Io/vD6fh2iSK84Fl4bGlcjhzv7cHg46fBCDc2HzSs
4ily5TBGNGlqic4kLizPehpU+cQC2PTD/xeH1BubBvmcCG4ikZQ0Ovwh+Uy/PqcOh7sQTn/3UEyF
u8HNVc8EyuVkfliToXXH02gNgfmtLHxZzlhOV1vfWvyGC6wNW4QwwNAJViL5jTeVqfOnuN+3Sxk3
EAJwMW9gbIn/zFuCDtfMBGE/Ch5/iuLUQiXRRk5ARJjTJ4WZR3OASBVKk7VVHh/z98vJ+5XSxPgW
P0HcAAK2Moyof1GaKAUmieaujzlBLdzNU9tjPvoYTcQTvCTLYvjpYTBWZHzPm1ICanFz5sMdLwkc
hXH/NATe2hRXaRwt/mniISm+pYaFmsk5+L01QbUIR0p0tNDkwnJeiCSE4z1bdsI5DLTJJMeFssUT
19V7W3GGo8szA0k01WipSJZpgDdfg/G2r/AgIIj95GvoMx3XKMGvHGeUmjMZL5M3F9Q2Ag3zqQ1b
O50ZwyLI3lgPYUgVqg8LvwR3+pigbMrSI8I+nO/PYMxOH9YHRgZSmjkVJDsGV5PkySbhG2AYX10L
R0iqQxL2ciWXdoq58znwqGWbk+mRjDLcdW0KW+0MCpKaL79/e2+MSXl7SIXYcxByQbKsf8XDYS6X
ujOTwkeNEjfq61P60RDfcRmZcYgOlHwbpngdQyEEa4qKrS+uVklSi3yU15i5FZK5v7mDpA4qDZz+
2hVjKfHZJPwMU+y2Df34T0PItzNIZP/QOzg9UCBBEnq7Hxwk5wDAZvdAM4jR0He0+alTXxAC0R1p
DaZWy221IUUISDlpR9WRh3WiZDD94fm+rbT8iHhZtqnjwzbkUb85RMyYTCCDNUVgO4556RfH64am
uIVX4RofQ+psCs0AYnT1l80hxoJdpjyi+RySZTaip4V4rnk+11QKwXjQH34uhWx4oPuG4Vd6aKe/
3ThQWUUoK2PjT341v9IjqM9gqvjIujBSw63Vf8vXnVb4S0QU9g/BZgwdxIA+rhzCnxZwr5R0o/+P
6iAwIaN62CshEESu/dbMmJlJS0/uVQ96oKgr+FbV5/gIZDQLrQ/R2f4DN+Pt++IYw7wMFxEPxpnz
r/oc1y1J3JibhyzNAw7Liubb//rz75cBRNH3QdTLyVtsTYjEb36/YP7196GE44Wzl6P4EHpv1ktd
rlixh1Z6r6URM4ea7Kl/UW1Vlgfx4ba1UQb/iaX0rw/Aa4bwxLmAksvkivn11vOBj30sDfo7mHT7
CejuTba+/BJjkMga669qUbB2WR98+f0DkF/wf6txXK7ghMNc4GLB3e3tJi6W2UWKmqz3OQfk9ikM
xz68pL0fA/LwoTujv/g2YuE/bFT7V6MPGexO6R9EMJGoDFlzb7534TmTs1Wiu0dZlLbjU4Bp/fpC
tEG+3epheo1ZhvNlsDo51WbfyHYXvrxsXbLYziX+3eYjjWsfQNTbjkhlgPwunV1JtEtP6+kE5C3F
bLJiDSHEMim4J4frsSNRRwq+mKpKRsTvH+vbygp6LAsbkincO6r/t00OWTrNImwrvx+iydlvXTsr
ggO2AKSunMe6mLz8p/bLWxmTvI6I6CZT9tgQGv/wkt8eKVgzUvdjpMunogl824rM5RAlzrDm98FO
5yF/gqGWquwUDPj7L//vP8fJxfQOISSkWEq6X9d0nnkeM8zNu8OWJAAoy22J9rrlRAE7uO2fG1zv
jZyYZwzQCPOGnRx6Jq6+b/5k38dLG1Ej3mkCcL7rFZekaraXsZ/lrE3q6KfyHpdelHTHrvZ7t3my
x2Frygsi6djs7snHLYBSNVqpBVVeAmsdbCXqAFQX4ta2F80sEvEcIbcTKLvee9s4lKRW8VvlxYAZ
ElcGk1g5wiKjV/YcVCpy7ZZ+JYdjaczsBhEWtA5QwZ2PXyqKlzdOcpwVZJUcpA9p0vHjoWJMiXqW
I8gcxiDQrIhLMLJM1aF10QpmmVMlZVzVZFONBlYmS1MWlNwRKQmtm4nJWMuI74iMClZQpgZvU21I
gd5GQAM/j7JFwpId2jj+iG4KRFJ7wJJTQ6AvSXY7M009hz73JUCvkbTY2+SGE3G4UWB1cSmhQ9VR
lLIFfF2xqO4vYWe4JDvNndGt/rWvUOREtznmaMCmOzhjmvPM986ZkWzOxUuQ2L9XD0s3K/o4zpXG
WANnelhAqly9vWi0BVxTdnf2/msVNgy4JnHinYNq1p655tcYdSDZLooypzvB0I7kwwzaSUqV9SxU
uLP0+Mh2kPl/eXa6LXBrN3OfS1wEJzQOIJwulRkwZvMPFTJROh3+pMu3wZ1zdGVeUmbDAamWh7Co
SvmWYKPZvlxry+YBGqMtBZHwA7r60rCtIv+usps5uicptR8/5XhEwDZgvuBt0UmVVsiBagoxk0Tv
inko9gCJc8w71wUobFH6f4P4lAVHDAd7vz1PZiMR8iRDl/oyrkPKxJqph5FApoeYOR18i8QN5yzK
AknOgX8CwRyK3PSuHbl6LNEaSIFsPvgki/fXpqYapW8Mzruk8NEFnzQIr6EuWw3ONQwdj9ASX6vS
nWRpBgThPnVmOxcpRq5jsX2eSV/aXsi2teYfFSxO7DLSfEu9l4Xfs70wWx/H74AZlvvCUHwa32GP
UzX2xTAaY30J3G0xhneo96TfjLe5cmxcIJnHDJRfY/XlqVdzYD0hwF1A8i+RFO3TpjCTnWYAXs1i
pVf2LcrCJhdMcwLmjttFkwE4DTkLrlsV+d30HITFYDB7Ugg7J6/EWjp1CugCLlp9N/tSha6VP6tl
PfoLW7bYN+5kgrETsjZhGC7O02DKZajICrHBvOOmMWwDF8FJMXtUq14gCmVhKk5nbtu5Z8LFxNdi
OzVt7DEjQFUn5xda0eXnxZx0ZxlCNALhlmmCB2TexdNTUDjJDNFL8znrJeWy1d9ULbFw9ZGBmSWz
bKSZi7Ph/aLQVLXVC5KJjS+T12EpGamjS8/+iAKo5fG3qyuHncdq7npL/Zi0Z0BHgDSbltRsqd5W
UxOgXnAJDdyXoclJrKmrLuxhUHzsbBLzZRmoLpidadeDJGmHj01lEy4lHG+qgPDVkENNqPxwkVDn
SF4ELxC0Rj6hbUFnATuBJxMlJzVF22xTMG5wlWiqwkeS/yxigMHPS5pg+6qNfoaZya53IpBrJ+fs
yzQAaodtkVpyyIKvvZc+epnA/PmkD8qsjkMO0WoRHpuxEKmJyWgdGVhvHCLDhaXSqs02q9+3Tzs6
Z13Dz3iE8XYPcb7GwjsgmbZMVoHiMKlX83Nt76dez1PgkA/gxvPI1EmJUIOPZ4WdpCNxycpbIMca
n4+ixveaVKAoMm7dye4nWeRkeBr9/XJT0JGetTt7D6iPBwUyjrklt6CLVQTv1VfUkA7sl3VZtz3x
tMmRmAfeadQaARFBsDg6hN210UlNjAXhg+etDnG00C5VOk4HsoVMVS//U3u5T9//u9h2AdC8bj37
fqoL+fOOAi70WI7keHkrJ6XJ2tIvyCQDjB+0tzLdsg95v+ZwhfQ15wYDNc0cbvJe09hPIYYdLle4
+roRXzQfJjdhAPToUGYwrCqURdGgzhUC1mDyXUY5gTbOcBI9U8ByGOSskzqdgd5fTTxKrL60YbBR
Jqj/ZSkAf1F/XdVu8Ilk46AB/IJSiXVUcKDyduOx5oxEkyoJRYFS59BxVtZjboSr+dD6+6itGZrw
a4e6Kv2SMFyuDyMwifGjzAm+VUrrspzkra6Hkg0zCy5EDWnPbkI5Ke0coG/ko3QGmOyJFavlVxET
OgMZGEI8gLo4iYjmvRg+HEBxdBWFvXexAANsamZ5n4AZu2V4RIoTJ/XJBwAc+/NompjxnAdFXFfL
NlI+BLoS0Nc9hkmcALdZa48wAfGJk/auSStQlzMyrRxju5BjKt8vb4gPrg9kXTjqhQ4YIDH7YpUk
KD2frTsu7mfdIZZetcrZsaIlRQamBsixGnRQNkyWvcYdVVGlOV5IdCTdKJoTeWSiOZQrhokZ+45g
bo9CCw8/ec46OZbWwS3UmHT5ODB/HsQpU6KdTlnSxTbdnCAajcEn9hhOUqUnzT2BBCarSlf/RupD
fiM3usRGq3SQdD/NDWvaia4jVCwek6uAT9Uzo2YvqPsosiOIWgacYAYw6nRSxVOnykPYIfK00JPf
RM3ZsW6C+6Imv3p5btnOcWxnabGgClIFVPWqsoV37OOeN6VWZcOqg5HEk+SQB/e6zSu+F8QLI5Su
QGo1jwm0ULgnas/lkuDcHhhtOHA7ux7uWHAbDnUrsktmkjP4WqmXLXy45i9DjisCTgYpHMNnxzfl
wN2ZkqSfPsXJVBMQuuyCf0wYJR2MFkASDhSjx8h3kN5TI2kQmqqESMgztTEZIRp7OOoZ/Np75QR3
Lkb/lR7H3pUTHy12yRUHzaK84P23fem14r05Zw669ypjlADjrYBRy2R3P631HoM2v3XjKQyzrfRv
NVhhJPNQEGSHMUXqH9p82pEsbsmiPg4Th9F8XE0GuUzpFanRKT3Wq/w7GEEcgjUpy4FzaicO6Oq1
WAy5Fi2uZFaOfshagsgNjR72KOlm6fLUKwoRgtR6CM80IYtoTm5WJn3+n9/3k28xCswPsfdkQkDs
DH42bzGKzfMXkSV1eVeVDeRsiNiqnt/kvHhVkywtM/l/+sMohWjhgWeA/T2GV2+huLJwhjYUW3qX
l2kbvq50CgEk/wYHFpwoWmOp6nPNVcEx//s//HYYAsRPQxu6zM2Yerj/YsEaRogZJkHoN/W8NqF7
C7A6+MldhMcMFG4oDmMQXjfb7Sx4NNuY9mV9dLPVwc3G507t7IdiP1oGE+eR4h2MwHFu3v/+Q76d
5DK+DUNA7D3Byfy35dEK2yUImsm5amKSoiMu2i6uyyXkSzRoUxoXbGfIiCb1cQmD8OMyTE3TXEWJ
yRvBplUHlN+JzBDJEdIcXONDxTJw8IlUPn0t2R8lvkOEOZPrPXpdSTZ2SqXqpOcKOxdwXLVbvH0q
8Puvab2JKgGZBJtDOU/gC1wCk8SZX/EME2oPa3OyL4OXbkZI6ZTULp55UWS12NgNWBq0OE1l1P7H
bY6WODljtpuKd7bykfMdKm76x6CzjFeLVOUJY6p9oKJt8TQfG3wTCu6hCuCBpycTHxBjOKbpJrrH
jlk2+SNVkKZujm7WlLqPei7HAE8Q3G7o7OZxSLEopHNZOQjb3aUO+pQcnLtTMyEwjFAwEK0yyjvi
VfsCiZJQXuMIx26zpmuDpQ6BQGnee82joAwsqiugb29/w2AU7sJ59SoneCnITEVkG7jG2BfneNpg
BN+3dkxdfd1GPA6eYGOtFQ0MTB3SqQmgz0R+Ldeojh/J5JRwOleNMXcnCDpNtD6tXR86ZN5GmUQN
PCMklPFmnTA8XW/NHu3bcnLmODOKs661vL4PF+PLumIfJI690+HMehAIjY1P7myaHraFIuoI4ynw
v7GDaxZ6JWf9vCIGQGi9DWuZnLOp7xkL7ByDSk1UYpROwXfsdtL8mtCCtIB2RY0470RWxMyy25QR
p56mzXCcc5TexsoePk1LH7Rk2zkrnfyRkxHW522FbdHYfYI3tCGNMtsIM4tnOsM8a3FLEoHZY/c7
NsU30ppm85Xq1w5vx6azrORYLGTaMt+C8sDkTLt3qqYpC9ORF9IV8bgSUh020j5JaRW0pamuBQxe
KWWC6tumTUiB81AQaU+JihBo7KliZ2+sDjYV3vS32khJXjPvS8kAQGbgr7iedafZERM2dnlo5C9/
2GLYQPyKQ4MBAwJztGND7UIZeCsKRbJXwyNovNtJkKY9HWCyJiL/ZEGrxBeTkzC+CfDH8ZhulqIu
o67Bt4Ms5Ju5xAqV2I8lAw8bUDeeGuyRHuZ5aMDmRiv5VJYjtjiRWyXzox1UfX9MF9e/M3kGI5uZ
+zIp7iC7guOR8hUNvXkaO/5/6bWyCwJD8wJbnTujwfXqOiKLICJXZNO3uC/W/OJ42YwKzra6D9gg
ZOLcNoNZHrst9Fa0Ab493/pwOMuLcOKoObVxEgwEESwQUk/WUCzWfRTVzZMRrGS/mqh9gsNYEQY4
0w1u5AKFzQl0RkR3iYeiBk+dOnjANKCOzjNs4pAvWwQk5IzW49i504wyxbG/Wn6U3ZWL1/sHUKL8
qaui8UR2sfWyVEtyKIbum5+m7Yth2cVT6RqLddgGFxLIgWlhXE3YfaUYkz4AVzELPy2eu2URPu5d
1ZsPaHCMv6Mpca74GxJ5jxjiDK85OQZeH97wXa2zaaScQQL845OPqcqhhwCCUVe0PQxb7CaHqAzW
z2bpbhem+q44TlbZv5tIl3sfO033mKC7uRTr4H0YQsO5xpEpziJvpJMh4ME9w7z6atI5nCywW2kt
EzziPJTcNBiafjIbz/vPaofp57gfuueV6fxDgv3Ybdl3Q3GAheieCPCxqJfm7ewvuQvracuXW9MZ
xnsBF+qdsHvrvM1dfi5y18a2bGpIBQ+s9e+G5OOP7ejO7yvXHO5wckif5sCsCrhJeXsuq267R1EV
fcR1q7yzkth7H8KOJsYDN9cDbPHw3oT8+rn0xu5zhK3dFcaNcQQniW+8bmy4TQDdjsBFBmFKY+je
uJNff2yGuRZHycG/OOtkfEvsTDxEogHxoGn8CDPbhmbfOdc5EPaj7STGad6m7UfRxeI18TO8edbY
OJGG3QFKxdarhYPaTSDW4sbJvPXdZhvDo5/0zdVKp+k2nXNkTPG2wifPwvyYdcJ9j1MxKd/4HNf8
FSs+G/Su9w1BMISvhV1ARn0R/wPT+CXyxfhqcb1d4SlGhwKjB0ReHudhVpifXA7gs7EU4TsvCQgM
2DKBPVnPFwAW9j6FFPNI52d0ticRivrbWOVEKaGMFg8sTdqEqJnZJ3aNuAtTMuqLwnpIMJj5tmSu
cdfaHeov2p1bj+PkWYgMCSl+Wi94zGwHsU35t7QuMoKB7Br2vDfXICWxhagZKzhYwpODDnUu61cO
1Mo52Pyf/MDFU4AtIck7rLbR/rUawXjx0KzeFmMzcmakW/GMReHwPHPZMI3v6+uIzdUhBIb+6EO2
tA9xJayiOBrZlNIhg58v06VMqv4/VjDUTynF2tmYmTqf4okAtkMCNHdG//ky5/gBkqn9Jd3s4RZH
++9T77z44P54fxfLxZDRhFtktxcan8a4tYa2iB7A6qobvljpHCmPmicqijS6MNqMJ7gANldyaoDv
IF1rOF5rOLAHhlXmNxgUC5lJHhEBbmP8x0gGm3awy8hp51OVfxPG6N3kqeHei21tvyJbM+4KWho2
l7s8JsRx3o1Zn8P48GVQWR62/5m5O+6t1fM/Y1PXPldxa7qnOi2Gi7/O/ott9VV3imOjuwsGL8Ct
n4L4h5FW6Qonshnw97AxEjunXp89toszYmoT982pKbygPkQBquPwL4b24dHuuxVzQJ7w3ThV9skU
M9T0ze8/CEzczqOdp9kFFMP8kDAJmA51WMV8IcFZApn3A3J849nCA+6HcFaOnyhzHtCi5NmBB2/e
zfihnUNnrD4hzwRlW7bwW+yI5HMBpaE/CElROfAUmo9WlHsXQlNwZc/irrwmIsy+uv7Y3wTGmr66
PfwBNx4CHFFmukN/s8vDQqI4WxPJ7QWDv/Yus7P6hMkWKJhbxKc8a7K/wyZtjxS+4XMHkoY9nJvc
lCHxouXUDwhr7OS+2qbmvs3WJz7497z3q+/tZtUMP3EJFIXD2d06wxl6bsZ/xYzurnCH6AnRknte
M6+7OO2cVAdvzppT7hneg9ss/iFozK9467j3S7GgASyd4TpHlqS8s3dPWdeUf22uneL97QkSuYsh
umncqfvk40GEk1pRZE9GYpA5mffiQ90t040fGdutyWl2ndc1vnH52/kpmFzjQxpOE+Z+4J7lhXTF
rL4WSZjmPxS7HpRQMoo34v9AhjdLeoZkWyuBOCUZazYKteyY4TBOFWlHSYZeS7eLyllCoR7adkSz
2vpZ8pM+aCZ7wYFCP6dgz3AoUoBDdHkYpJ4H3P/IG1zKZN6ylwDhLHVsTgYEP+IpTyuKK9mUqnne
hl/MWB/MZkQ4dQBEYD63ZEPSfom9qFpk9J0c/kVbDbWDsh9V2m1Ue7X7XWOvjC6wAj32Fa62p3Wc
pu0Rdk3S3XQx4w3cqZJmbQ7sOr9+yqtxmMZDEnlDfh4x80vPRt853YkwMOlgGNdr+MPEcjW+w7Le
qhAxFZR4BvkG86Vl/F4/u3Mb538NBCEPDfYlvcg+YOYZWxbAbFHa5j1D38Xzr9gfJG12GLGUxex4
xkB/PQ8wHEMsb9pCHDB+SNBpxXPOxXXAfEPKofqFiZuecOYR2cyQ+ah0TgoxinYntHbbmjWC8ZJV
ww8Mh4sRgiSCBO/vnyZ0dhMWjzPz5eRuNX22WBiI5hoXMUN2cLdi879RkAXZeczn0bjCaynq99qV
v9oYjQteR8JsUE1JIghwIT1IymMM0snq/6FnlTQbc51lu7B4lYRi0F2gPX5SpXFmGhJG0+MFWP3I
QQ+o1Nr+WVvIaUUXKZKlTwKgw+XXPVFLgZbPWsykBifOaG9VftxCo1+TKw5fDX9TDRaNDQvBW4UP
yiEI/lX7rERzhaEhSf4q61xSxOCOS2mpGkmk6t/0OEYLr8RsS0/y1JzlQFgxz1UfoeUQSug6KSFY
m9USYqMLktC1OaNWwSpIaWD0DEl9msIJebe1Ii5r9FBPdiZLTs4QjMZ1KQ+fcLFu02DyJuOWWZ+T
4X4T8GjEle577ex3MUlr4p+BCMYuv6cvlunCExNgs7nbEiI4pqONELRBxYIPPZtcZVbUWLX3MAxT
pZcKBWNxZI6mK0cXcQADBdA6tgzswDt7gpGB43mBJPSqVSOiDaUas01n4F49AlV4nW+GPHQtIRzs
iijdU2LTHQznMMPC8QcG7olgZBmHtRewenwJL+7MWclESMNbmnWsRg+CxBBsCbZ5w3jlaoluXDHa
V0hr69oLacBdYEw2tng7ejypmInJtjfY0IYogG8PtUNNhF5PCWA0iOyoOUwtGjmD+snhVa/pJyzL
sBoAtYrFxkhqSiP5QmMKltJ7yAu3Af/TqGOws9S1lJbOQsKG/pJaS36tZvTW1D5x0a1Ug9hC8lFc
G70XsryaUSBzbhKPUaJSmEpUU7IfXlflYDhuDEwEiqI5TSppONO6n7EClL6RA/wZMrKznM4BtZm3
hCPGjbvgTs+htejPb6eJHmVxiTJsDiW+asvLgi9Y/6plnCLKUAVqZkUPKpXxKea+XXsMT3Y+QpSt
0XrC+XFdvuYcC+YnEwffhtM5SvPqgrR0mr7StWXfaukyPDMvj6zig5mWI5bDi9NxUPddm7sv6Zbk
5UPmY+5+6ejH/Gd1lgw+k30GajuuPiQVmgPDQzSaHpjf/hdJV5tOjxm1EGNSsriKJFOeqF0OHBRa
6Kw11tPOEiehiSVZN6Oc12PjgKYNskTlY8qjeMcdu9b7OgeLFX0XKaX0a+ENstHvFHVNb9pdHKFQ
oD42JasDyb0cBBHHaw8fqlXEFSmZWJSNBwC1haTW1cVQmdy+HVTUVkSKY4OFsfw4CNin7bpWIYyY
OKjdhn5wV9M20QzpQz2iriiaSoL14RqzFmgfl7/UZNTqRcKTcpU3/LbbRKr5gbqxC4hWHFz14srb
nohyec87ACr84xybcmqk+EzqjNbX/BowsGmiYnV+9B68jQqZN8kAz1q7jDJI8lzUGMheAxkoQMou
l9wpgVztfVJHGcbEUlmnp+Fq7twrAMXEHhF6wax4+9XQyx8c91FHTGgPrC4ltgf3kh/RWla5U5sJ
d7nxnTbf6SoEMwJkdOd3AvxIzaBaJsBm8voRbSO/vLIiJvFAXj9asyFqexEMQya7Wkg8UQexD12A
3Y5EWNJ+4NtLZUw2YcWRniJYzbwutV4GNXYjX1KSFxzCt7YXf1rxsr9dVsZduIEWAMAV9bwocj84
66lXu+SILW4nv5QnAdCgrHnUBHVtIqkjqiEDiPZglSLjpNe6AeXD+NNndY3lXHdCRctFNiuihXpv
WgSlX7YS9gnM7vm9bZfI48afY3k9Z0pREYhgHwjsE0jcE0ZOvBqTPwM7egStMoJ9t3bodjMHdyum
sbuJs7p3xjOmMaIs74A/w7a7Wj1pV8yjI39ZcKz0Kxb/FfeuwkS1GoDmTHdFlUrV4YS1KBT7EUYC
dkKHwilR8d7omZimBztuJ+c58KLlakWi76RkPNZlM3zvS0uM9kencys3O3nmtAbzxbJWaQFmYg3J
k1EzdDFFUgvyk0NHAS+n5yXl47O/XzlG2cuLVrk2JDSgUhK586y1ppGSWP5W3AjlA8QcQVYAzT4N
i6Eh8qxM5ZapLi+mZD7yaUfqaRkkKtO+SWx1gGIM4w7R3MDnwEzuTuDsy0fbdkqcO5ib1DpXDJ7L
02TQUp6gHZDB9EQmBq3pKXHSJShOOhdBa7miEN8K+3OO11EZQbvdd7JexmpD1+k0OPFjkhkLGaUt
Pqqi/dpbcKnOgjCYaT0xPnf5FrrScdT7zyojcIZXEk/25bXT1ZJECJZ2EUE1qs5+0Gc8K9Pt5Kmr
NczaCEBp4jLFgMAeRRKy9AMsulxS5by5lAQhMXZyh+ZxKgdr2RLIa7bpdhfQnukJj7AzcqxycKLs
c/iBeCCxXNLdZHd0oxm5taZJ6Dm0pgkx+JQDd63Y0+4P2vDN6PEdRa6kvE41L6dBOcBrdlyT1uW5
KLCscp4ERR/heHWOMgJRMFcw/10iqg27rSIvRyD6hUwCWRqYccLAb4AwySOqfQyZCDAZqI5wa1uQ
GhvHrYDUBeIMK7EiZmovozW1EJEnaUK3k+FkQX/66WhHGBbvxVLxUkT40hQ8K5mMuhGnCOGVd28g
u+ATaNG011dyWL2SBcQcMl/dwu6+FYW3+w2o0hYQpuMFKkam6NaeRabXTNfYchAPmUfa3Qxxh3v+
NYxiZgzXDHnWLg6vKceoyuS2USSysDTlJtPPFetvuVMgF8htuMSD3L3mzHHiHaIeGw/ztHTNXFVH
dbcBpUuuxQoYOZ8Dx9xqAW3RyfFF1WtGdx6Y/e8NSI8L5K0+9jNlh6lJluRKSKGtbpNWbHx761Qj
Lmb+oTrSRPSSnzbk6cAzU5e83tPkwanvTk+cX1pluLdaAfEz3HExri8X5QqgD2xD6c358tI/QKeH
VYqEoNk6gaI3hKsjT109Y3VXYn06ZLP8RnkJS+tINLbyytFHNkwkebaPJh5uUDiVKLzMsTXxTspX
EkKD21whXTmzddvs1bdmBxqNQ3LSfZpZnHznEccyvox60GrJRTAUeUbqn2xFC1KeL7bS2/98m4o5
mXS9fPmmu4A3HSCAU0JtPc4RyO9HKUTFhJ6regXFGw3/sG4RzM2DiY9b3RwSJlvA+EBOJqZjikar
3oMzhPKlK25TFyZSw6vY1YkqufVFHtE78aciZcGg/xfwgXxFmqMFeVZe0FbvpSGRC6GbeFhbqE3R
9iin8stPi3DF4MDIRy7XWoniU0X/7XBTp4KCt2nw936y6NRHHpoFCEATLhWNMMUYh1ekuV6KwkPK
gVzq6h7wFaABRrlnem2bJCz1Tiufvbku0i5CPkxJWFHqcHiE8qiNkDnwvBNbyE5Mh9hNViBxFPy+
pLfG1mGqgL0q8AYWwtO4yJexckTzywQINr9Fm5FrLwnd9G4ebAk+hPLaH5XafiRohN8p2zX5WfYa
RleLUzRD1jtJU1+IcUM8Jz2UG0Wypv+C10KgjDz8h71iU6BN4oQgmEcPdDAgdoHrhndDMyr9B7S9
QWWwbHFV2H0558WWTB5V7Oqrm2xOqkxX6bfalPwoyjBFLIVLTnXfgmqwYPwdGlE8RG2ioqqofmcH
V6rST9xGUiFzdVIU+Tg1YKOUN7FxZ6kYL4zv6H80M0bfC4zadrRMrXX97IzUWeTZtsMtesepWnOB
EsL30HYNmg0C40NSV1X5FKOtZqcXLS1/wEEmX6+Cu8ys2WEy5QOicwDMpphqCryiN7Yew9F0LJ6w
qjG3+diaS2RR9ch2RuSdJKypUpuZgqTdaOWbs4XNKm25TCyIoP7K2xRJtyxjLejt8mZS+Jzn5LIm
LmKLZa44ilzkq/R1TshketE+G9rWAV6oPN9VKxCqU14/anQU8jpPQbF464G/k/mDJU7t5TEETvTd
o68SLC2bWt47aZMczYjUFFF9ABF1IOsShX+pBshYIA48knFjeWDEozOLUF8iVW9LJfJPV4r/DVuA
tLZvOkVKhGckH1HvFAgwa+Z70FbrMzbiUsL9U6eriET0YrLW1w2+VEXzIz95PoqPyDalS1TLQUOY
xDmu2EgRE4CGtdo5bxpyaZJ8CGyiCRbzkvqGvA81f08tZGUmTZDbwMPDgEm+E6UGpE70oMw7Rt9r
k6UOxXX/WHF8i2cEEdX6rmxxdg8PirG6dZ0kz2q5j74dVR6MDkjQpm1ZS5tineExbt10ZzUVtcoF
tVs3kYhjJJL2qc+9YBaSY6idqlplUfaT17rXaAl6S3a5xlMETZ0sK7tJblXdKjn+LMsGoYJg9GGl
7ay01qFWlZvwQukIlkJuoaCyzUH6X5DL5YQ9Fyn6MpLeVZgsRmtSXmB5YTosOKnEBRiT/rR9lKHF
fqfpskyW5RdK/HUxuyve/iGJ7GB00le7hErEvlSsXl82/zw+ZbBF7BarDmyMV+3g2se3YhPLzA1F
rlewgGZrqk0U5ED/NKWtK8uMzvSlwQ8ae/lbg6pmvHPSNOe25Sjjou53kY3WrYGXbnxdb+vkUtCF
yaSsYjZVSUHClSRiaQ8if6cZjvwHvSprtPzCIDk0YCI25HgWH5UsJN5w3rJvZm8IKB11L6k55ao+
sPYWfxyhEybntLXcofjIcScLczyX5RIITVe+UmtlMAIYSohoGMPyCFDJ6nM8LRHn8IMD0j1QCWVd
oLXdriuL6KYghU4coLvJw13T0PWmCBJ8/F4jMF12nyY8x8pYo1fU0K5O14CdWTg9eLkGIJSLluaX
R0ufjOcqHND8MXfaS1ENOWvWvRTn8gpTVfWFyrlmVuBhrUiX2kFgRr3gmkcx1/06vRgpIC8dZVhb
1nK3WcS6EDbhV+W4PTbQ/hfvCbkY1nMSK93ipkx/LJ1JDXUJitrOPwwF7Br/mtr+5IVInKxkJGYo
wFL54IEij+Mx94e1/ZHYjZiWEwrGrXii1bbKk98QMTx+6bErccOTjeAFO1lv25zg3MSAQ9dtChr/
JNEo67HPsfW6n1pIUek1KunE36/pNDq39VqL8qVmGf3jGYx1X0p/jKYLXrsbc828Wn3geKhTd2Ju
x7/Mpu3EE6q4uLrGE58PFpUDo1tcMYEyVu+MCYJ7BfNLx/dLx9q6VHa8mtdGmPN2b+MKcypEbsOo
F3ZAXZBw/EI3cSOxHgZU3uPJnBf4X06fznedN/kCpIb+znqoNxw1EHg1uX/B3CbC/cfeZnEfZuVm
dhe3j4aBYUlI/ll2ccvZIIspE8b4aJAKUK5HuLkw+g8ZI8DFOHh1PBcOZlJm7QRMaw08Ao/j1s0r
VKcw7ydCySCWuctRZCT95IeMXCn42ynng38y2QYOgnrX9B5iaMa2OBhpMQXRHU5R2eAfnMkyl+00
MbOa35XCr7pvwqthtURT6s33qEhHccHI165JoivNmww7CpydUbu8a4jSbW5bEE/3MSp7Ydx7Ah/M
7yGHcvO9MX0/BwM10Kh/rTb4TsU5HZfJnQ49NPMGZBi3g1e/nJk5YUD+BRkK46uDpy23dnYzS0RS
6j0u7nQAa/S37DCPgSO+ehvllZS4LaBtOjRHAYeBlSTGA8wY238PSYYnc+jcaBUO+RQFsyis/hlC
ZWvluTeJdDtdDxVqUtwb1LFsQGLhXNXkb10oqxJfqRAypBvTlxCkneZAlUgikZLAq7KfsVW0kvJl
V2zqBfV68ajoxOqX5Gp+yek3cTmr32JZW8B3IlOJqY6eZeSVM4fsMPZBvJ4USVlfOAryVCPSGOen
/WzGX4vFGsCkN4+jAMqG/4/1CUEx9rZ5n+Op7czw3eJutRGei8FieJFlgWyRNgum34+elCgBjXgv
RP/bs8niaLFaTrce7YX4NDRhXL9mQ+HHf88kxCOQNCezeh7KwcVXYh9vqm+7atxp/yfFrs/WOQNh
9sr/Q915LUeOZGn6VcrqHtnQYmy6zRYiFBlBLZI3MEporfH0+4GZ3U1GVSen9mrWqixVMCBcHHc/
5xdiK1MMatJbg5Vs8gqyi52JzKMQjIqLLO2Sn0h+aORE77uSgJeUwXDgTR3lp1oXl+Z6Glugmb4o
47h3VkldkMLzpRqNG06ncZxosCeWhoYtBezbM13J/fm+Y+OBJ5kOkLJ3YIaRL/CUNoEZ8iinciwJ
66JJI9ThLo2GyxvVBqiPZPUnYd0R/gS4lFNYWIhhR1GAaaVTlT3q1GMmaqXX1VVd2YCmZAEqG3ak
h3K0KsBP0xDEbAE0M1khfFWvtHYI07XVTsCT0AMwLIDroXyViEIlHhoYVm6vVSMlozT9nkBevUW8
O9kUstk9s/i0pWvM4uT5lubD3ZlCbpoaYXtCEhHF+7ovh9c+Ige34VxXXIZkMQ9Z3Cs7M+57rxss
JmJLfll9KXEvzt0GY8p6Hfbp+FyrQMpsc5aHyBmarnyqghJ9lgkMkAur27iqISufoIOqniLioeT2
PMThtJK1rDro2hg/ARevzohuKb0cqyECiplyE5a1sDF84jyM0anfyKk0wMXmkC0+AIsmqqVl0d6x
lw92DZ2f1rZfdIrhBmA9tzLZ7xeYF+MOMdYQ1EdtwVehBEHjJWUjP1GCSLS9zDEvR/x7iCUnpKBd
2XUdkSGX9F5fBwY7PTuirKVvNW2OEkguZhADBpObpznPQCAFKHmglkb9DhxFigjJJEPEkmOx2mOd
QLU4N1I5cWMOSNTtqmJrZJHixpIynMZ+IN2bYmE8oDoUPUdh0u1APipnwygxyizdX1mlLIJfStWd
PDSJ6bTk7UdbFv16h9RG8Z21jZWhh7T0XZDUfBUGzDuOejcdyPt7n/MQbtRDfJ6LVrZq5dZaa5o4
rhRU9x/kTA5v/UjTHc1KotUgzP5lGIPdMQY5pRLbyaODpEt1yFWFkBoJYe+CsMuqtZIZ0ctYCNJV
Yzbh6CW9WD+DfR0NF2QjCUA1FPrSLpOAyOKjYulUNTxIvJfQzkqFpDyY7Vg3ntjJWeb2Vq4ANBWj
fg1NfHiMLc5ibh40oiOrfg8wZFRPYoSZ9xpr/MkcdOAGw0m7kvIqXXWxj3E8Sv1b5O4CMJHtMPhb
sJtd4BGXiiuzm4JTxF4b0yvZwV0MQTS8yGUbcHrrTSrySlw2tcuLKFfK4np6Lo7YElGJjk3RKVFE
3nNbSKuBP6+qvs2eUwGJ6evY7HH85hsrc6kPvEWsmY+5IOb+RhR6vbuxJsBM2t4cRgNGIcfv2dKv
NZMeGhNn+ZEoWCOgDqAXwDoFVEhOQhfKHfmawpcUb55IBcOzbLPxDD5U0u7lAQrJFnhOKW3JoyXS
0zThQxA7pjWY2m0AzyLubENithFbZFLGrTtin52diaKcoZYEYhTJ/sxNJkG3ZgUKoJA18VmEIQBI
opYTDfvBHeI/rO9pPQ1ulvudsR/FWKQSXYiieDpMAaXdvIfHupanaD4vkB4xbDHRmvMotuC4Y2Mg
h1YNQBFImh2LFNg3E3S6Ai8JakUuXicthJkuqMQtwyBVzuMu1eYv7Qw/44RRVEGlQyG9YABSwfL6
CIuPCMkkaSC5Nso7ZfHnAbFlhftpB/q35/G/gtfi/IcIRvOP/+bvz0VJXigI26O//uO6yPj/v5fv
/OtnPn/jH/vouS4akAm//Kn1a3F4zF6b4x/6dGXu/vPp3Mf28dNfvLyN2umie62ny1dcEdr3p+A9
lp/8n3742+v7Va6n8vXvvz9jed0uVwuiIv/950fbl7//rtPGmEVaOho2SEYAt0Oz5G8f7/fzh5cX
+vvvh6J+g/r927ZJH/OXLy/0+ti0f/8doZlvlqWrSI6oCI9x6P39NzCF//xE0tk4Q7qxYMDwSV7U
bfj338G98yVwBejsoJQC3JLObwpoDctn1jfQOxrOrQgroWBj/v7PJ/7U0//u+d/yLjsvorxteOVP
g8ykQvl+JRS9NASpyTp8JnykZoAwrF+Fd91uqm2CxP38hc79kSfRH2+xCIh8kIRsJaWtUZ0P71zz
Jnjs79OzHuMFe3Dz2f7QHT9f7uPLfFbj+MOdzCP9udQwisQyuROlm815+oXQyZ+/CLtXuhHtIE1a
9Mo+vEiQs51SwyG8GxxcrbvDfOevxOvyEK1+/RryZ0mVn+/x4UZHM1+VRoSc5TG8y1W8Crxsto1V
DXL3KVxte1vZabt2V574550b2912cuuD4k2hrbvmCo9Rt1hl1koyvtCxkf60dT881fL5h9dP4zHQ
Z1SE7mpzM1NU26yKV8vDSMbDaeNxvO0fRhUFha9afRmB/5bt+WNjLCP4w23hPslqZXBbcSe59fW4
nU+JysJdc9OfSDsW5fOm5/hu57udcf3rjvjTV8ZTDcIGhDwdT9nP9xYqkmUqCMU76RnMtAmX6aFw
uu8miZLrGqD82bKv9TSsHp9+feflwscv/fHGR9PSkmu5Fili3g2TR25ewubv9vkrRagj6t2Ppv14
l6OZ2Sh9aKj8cqfDcMJv/rsIjiGzkb7ghpAFOuSHgOwrX0zTdwe2P76dqcowTiiSHCtB9TCkSMlY
4Z0KbC5v2lUQTLOH1ghbLk2GxDUo7BsM/SLT4tSZxq0i9uBta709MSQhRUbXqPBz61CFC8din0rq
wWqTxAW1exUL9YOQm0tSN/YyH6ezSBrXORmUYjJCmACGZUu9EGGEIrtJ3tzNMOY96BWB++suPHI5
/Wfr/vstj8JFLoUIQItyeCevhbP2PNiPlyjmHwK7v52epO+KXZx8ccflir9q16O4kcfB1Pdg6e6U
K9VEmt0WbNVD89U2z4TQMe9N+aueXK74qzsexQScbOq+RuThrvKyx2rje5PpdN64Sk9Fx2hIeHj9
OWBxl/IzSUgHj+wGpVsI78kmAs4U2MMmXKfbZoMzNODTM8GVT/wvAtefBRB0t8hfykRu9GE/T+LZ
7MUwb3nG+nQ+sQ6ZGz/8ut31P1tE0XVjTRA1MsCq/PkOE/gfADBRdJfZk6Ov697eJ5fFZf0CuHi2
K0fwngfUbm7M7/MJ5b+z9k4KbMGLHtqTqdu35gqe87l8JRLOS2e6C1zfGyGQUpPbCivpCvbGBrNF
/zV2rO+khl5q1U0k70J0q/PuJTn3baDJJxRvUayxg/NHar9fBGHlz2L/xzc8Gstwgsk1h0J4p9kA
iba9m58JNqcJh3PF7IJCuBRVO9mFV+ZWBRS5QqLMll0g/k+6DYD4QbR9fq+uQo/UoNt98XhH3rQ/
ptrHxzvq4mma5lyV/PCOhNTptANp2dwmm27db1AUMBLbbNfjTtqJp+FOObdOy6800I58ZP/4AEfz
ICf1gOkeIyCxy1N1F35P3XlTOKQMzhPn2tjE7ngC+tq5q3eNaznLoKh2ldPumn24qk+AOj6dPz6P
F6kXrVIndu47p3eV7/D8LRd1lnhf3MmXDQkIu9wPJ90X0/iI3vzz8WVLZx+qsq95pyx+XGPRhRdG
OYzucGhy820tu/raetZWIDJW8coAf2KXnn41e91Z9NI67U3gvv16Dr1vno4jicm2Fslidso8yuc5
JIeBMJnoc99Ft/Kt/Cpcqi+LvOsup5Q0uypcDcUesi9e/Eix+OeLf7jr0eZibiDIKJhg3wG8ONM2
gn3enLbrcDecfDWFvrzV0V6iLo0STju3Sg6Yn0C7YIavom3u+QcCZ/FF0Hs/Hf6qPY92EJViFYlR
5NGduvZ3o5u4/sF3OE2fji4B6TA+YQP+Xdw2LttHe9g2V4lruNHdF736ZzvZj716tMMwqJrPJJKj
OybleliXm3mdPoVn4ZN1CHaap3jlvueIvfcPIrFz/eu7y3+2HoLORAl70Raw3j//MKzzNB8lQPnR
XefNburGZ6kbnaQuTlMO2e634Xvldq5vlzv5JHAR+NibDvntXz+E8c6Z/0NPIGGMtAOiJYZ2dCqZ
0FXCCpA2uN8+ZXZk31/tn25X0aGyc5cR1zj9SWE/bfdPhn3S2OxO3MzxZNvbrQH72+db1cmcM4wq
nGyX2ff6+qGx0dhYXxNDwtWllzib09BdJXbG9bbnnsr79fbTbbC6yuwzf8sq7KxOnNypXRLD9p60
rN3YDxd7Y3VSrB8uEvts5ruavSLn7qpr0b4Y3fR0XO3PenfwgJW7Tmo768k9f12df7989qYztN1k
b15F9v5MdMBxO4V90rv67myveg/XaGvZbwlvur99cCv7+rbiz8+1Ozln+9lWt5m9Kezr1Ob+trRS
7PuVvxW87L0BpJXuhC5XhaBLmHw9e0Ahwb4o3My+Okz2y/5h5hXcE8H1Ls/s2j5NHR57664udrdg
8+097/NS29HqZvMSrEweLnVKe3PTOb7zcu97tw/+NrIL5xxfISLtFQlRp3DOaMtldIwnT/RHYCOs
zDuTzrK3mn2xv3J7d79t7ev1aD9M64cT5wWSPv/0MPJSojMTNVnLLZ68WZ89cFJjz2U5q8xZz7xh
sm/tS51enc51rpI5qsu8W3H91vYgv9rJ8odnT/O8tWk75Hsd58rbHXQ7WW/PV6P9fXPDoyrOune2
jX0e2Srj9vTucHWSOgf7/HRmOJ9udpZD+t31dqc77/LUtHeWe1/ZJ5vOvqq9readchOHnZbt+Ayv
t0fTbRx2pDPts/6u2ioj7jzw2p1pE973nX3IbW+jsZco6IrOOVzJ9sYL7Zd5pdGgyu45dNfDStgp
O1tePdqHm8lNrgP7IXSytU7DeZf8Vtq7YOm72L61bMPN7dwBkmufvhqOt4POdOLtJGd5stfCWbki
g6139LPDKTfiOZ3S2Z9Frvfmubv167LR8Q4v+87ZdZ5l3xDQRHs493Jv/To7QJK9fbe7mJx97/ar
3pVWrbtJ7M0ecqsj726Z3RPDan923buryZm82r253Z9p9v3GYEb0rrkW196GCr19uz+54MkTlx2Z
Vzq5PdknnXd2m7h24b4p9tX9CyN5mUaG/Za53ubm1vHOdxMD8LD+TvNl9tvt5n6wad3JjQ+Pp7Vt
2ofvgfN9Wo3ezmsvJheBBa/3KLy4oGpPfJu1nf/Wuc0mbrWhscsdUHOXqy7X6xzL1VxheaAb74an
a72d71xd3D8N9snoNjQI+g2Osmrsent9SymMnSgEYefCcNMb0U435aHe5c6u2fw6wKl/GmU/xLdF
//ZDlMXZRkfskvhmEF7uhZP72X3aw9ijFTuHCbsNnT0etDR94Txdr1sv2z6TNqi2d6Z9uuxde69a
Kc7V/9uuEA4bR1wZLLx6tOKWYCk0TAIjMgf5VvRQXvLX5TZI7PQKTzwSUMOZvjEBZniKkzPgft0u
R0KtP/cWH25/tAJboRXqKiAM9oTyxUNxGLcGcXCNPe7B3+hn+qrcJWfVF72xXPR4sUG4RdZEnA40
5I4/d4YYJhHkiiG6a+qohErsn+NnzWFDqh5zkCd2PpeFE4y18VWW789GATxFU1/O8ygJyZ9vnGVm
MUgCNx48GK9v5pv6fbiX7zmRlHvjXLg2f+z5/1LO+v90DfoNKUSl3yD+vT52vxVvv121j23UtNHz
/w8ZaMblh1G1ZLg/ZZyvHsna/nbaPUco1v9IaS956/dv/UgvY0L2DcEoRHYskRGOdg8d8yO/LOjS
N1h/iFSQtLNQPFeZmT8TzJL6TZLwuBVFHSrVkv7+V35ZUr4xEKCT6+SGca3nCf9CfnlJYn8YkDwY
Ym+qpEJWwIwF0dCjcVFPWgs7H/FRJJvgwePo6zWjUK5QP9pZIHCe0UKorobQak9TqR40e1KaFLvj
4iSC9v6aRpRObXh10wUWeqZqa5k6PyKbF55SJ8tPZx1vSnem+trash92CBHVp0pmqecJifTHnDPZ
eQBG+1KIIvTDTC2krDmFmV2ZrR7ZiK4jpy1lk7jKhB50YatV/e1s5hcoOKB3IKaoC2DR6r734l8a
vGfla37V1q+v7f6xPC6WfKrCnPWvyD/Wr7/xg81vqy5/YYQX+fF3/hcWWKhciESg/1xSOWMCF/1v
mH8i+fHb337zWqivbfcnJZafl/pZVFHNb+znDVSqNDzFpUXM/mdRRdW/mQjrUNZAJx3jJcbjzzGv
at80lPQMZLMX72mmxb/GvKp+U/EhQFcdXR2qNaL1V8a8bn6WfOcy1O14AIP5hbSZ/J7g/7AkllOW
14WQ6je1Jr3kfSrYulg3Th2Hi2OKJXuyHr+F4ES2iWkcoPfPKz/MTlt4U6Qr+30XTuoLZMIA1Ots
pc7YyheDL1cXICOqQzaZrCVj3V76sZyvVbTuziD0aWdpH5A8nbNTIFIw89OxcWeKxx7uhtNJN/vP
qahcGNAeKItW91koJSvZaFUgicHLJEWBMwq+idBreZVNwbaJze9Sr1ygfBJtZL0pcSNEKj8zZpNZ
qFwEafzUFekDOdbRnswIsa7BvK4Lo7ElSchBu7SV7QMAw6ERuJo1xQ8WCGW5Cm7kMHsoAmtEccHc
ypnwCE9/q3bpW+eDX4hF9RDNwUoWlHqrUJ61Fbm5m+oSpcC6lO6xdnyKJPO6mVTUgS3Bxng0dsZG
P/joomDkLXgK3nZ2nIcnYYfZt4A7iesDA3Il2HxOhA0AvrJ9ucKJRURc0hhRuRBvIS6mNlIH152e
6tALIh0yMo1V5embL5ciml3irZjV03pCTcuRJgnwasAvgxq/GFh62iirQrOtovIMCXYdduhgurWW
n2MQB7EUTKstZkX4EhCY7THKOzRvGv9hKDX/PogNDIvFvjtHtTI879NShb4kuCVAX4jV6eBaHToI
EGrUndXO9daqsKlt8C30JHYCWKVzf+Ax5ZOuFdI9RXmS90YwO+qclqtqrhtXF6MXIVUvIHLuJKiz
MLmjzBGK8C0XwrdICd6icpDJ9+enxTSSripposBQGzuqO38rjpMAt1IYPYYJ3AkLu9pgKC/BSiIZ
W0oUyedaYaFGCiea1Wo3jbw+c4HEbt/v2zRC1SjP0SSSe9L38nTbm6G67gvATL3U19u4nVCnysVk
xa5JuUsnuQHuwgAL/GY9i8OtL4AVNJo+dDXJuMC8Dy1vX1PWgagfhKbXDlGpVs+5kFd2adZAW0r1
Iuzy0hMN6QJo48sQj7dxxXMnZQEEdBDGm6wDA9O2jKKgm2CJzPk11k+y1yHhDiyeq4DwPc9r5SKJ
KhQIx4FeVJWWNJ7ao/eGYZVfxU/CXF7lHb0PyF9Z4DlAK5Y2z8sG5R5JuxDQwlsWHbIdVYiJcokU
Zr+HV3oqRVLhznNeOn7MTKJCoTkJjEukhBid2qitVRmkZVwwdDWs4JG5GIJTKzNR0BAZ3EV+XikG
QmuxfpDpTbueynvSeciW9CjFQYbcFG1xJcIC24xz8VCBIw0MsJRYLN760Arsacg7WwCB60ZtfprW
ubpCTgS91QhUJxadHOOahBkRmc11A8DQw/jHvy5b4kuMSYytmpqXCrUXqbx7LXb7wExP55LnNSbr
GvbUOfBY08VF4YDuhWiLC5IzDLPSwU573khBO7iG3PZOocVvQtntK3wGXAVatlONMtU90cc0sRaw
ZdYr/+E9/hWQ52w1Tw1vgqzg1CKjKPVR/9AnciUtCTWNTnJwHSnhBdPHyKBajioyVfQ0empk9UIU
NKBIpl6c5RmVVnM2RleMNGIueHZPFETyJVVaOvArNQdVDHLyAXTQEi0hmqSQ+Bz9kHQ7t4sTk0Xw
MKr6HiTpPaAU0TY6Qv6EN7ALw/jKqEuQs6PaXCZLR2aavgLIJHsCOD+XmHqb6IweQD7XyEMouIUv
8zOv75EeeQtL/1HVw7dMG+ptkTYxcbNvvfdr5wrgLHFGTa4zrqGtABrqREphc/I0YczsNkXWUHQp
kHxKq3IVgiS02wFFs3ACOxW/yQ36+LMvSjurH/YVYFsHZRyk53INhn+YniJxcFplfJ9l72A1w17x
/dGba5YlU40fcrW+r7tM3rVmKNmiACul0cmuIW6HzJ5JzWfoqtBB8s6qV6jdxNUK+5uck3g813ur
SxhrIrT7oZdRuujNg1IqF/3AvBOD8srK8geKsDdx5SP4EjIWEiQnXKOja1W/UiB6EoqAXVMRSfUD
ONh0k855e6UkJWnrNi4RLKQvF1fTsWvuUwQ1doMUvyBLreA/gOM04imTM+iysku1PtoEsjpSoTKl
a5xcNAcHMs1pZ/UCTV+wZ6lgbQ2T9E6fNwAFUaUbff26SMlejmlJGwuMl6YN3+Y+v5rV4hwpmIeR
x3KmgB9G4OspmPgqXNXTuJpuhVY/9Gxe17HcGxvUfijv47fstkF9n8ETRjGClkAb7tUK+Oc0MLa5
lT4wDu7zkUHNkeDayqxnXwhfwBaPHlIaRO+IQgHSTv6lP+bnaTLhD1He+0DinRJn5r2S43WgNYDW
ELh7ZaVpkGGP3gR0wVdVlissgtmDJPi7qdTBnobBixAsTQ+p0dFwI7cj6qn2MDb344BoGKrHMcul
4PWTb20FY7odcQ3YJWaPmN2YxRdCErCUSgHUtVC4Rgkp8QBc8gha8pKOwds0Bqu2DV5QtifUFGG3
Ecq02Eylr4F/4OnMgbVuiBbRT8w9oanPsldpCIIqFR3LggW3IRhUNysGGkmI36yI2VbD0nYkdLad
SGfOSF301CvCLtOYzlYmXHcaoRytPhIx7PpR7yE4dzFjXypRQQsylMYHogFqQqYt6oBN4ZDQgmFf
uIi1Up2QxaKA96P5077uJfVWCmmNoCXoalAnJ1ctoidNYRVoBbywc0V1RRE/Fhg7thVbua0I420S
dRADEu6PJgrhKPGvQ1W8APxKLniuSw8uE0m6ylDWdTqXh6CVyPCkYXiGcdq4WyKl0zXjbZSb/mPd
A4Of0+Z+2d8hLdQ4UTLka9wfErCKfuGYOZuaUibkwMGysNAuEJ9riLO+6Oe2wEbQAzp5CuPoEcm8
hdBaPGQFEEH2zesW9VAP1O9LlDQMP8JVkhD9RcEIvCpg56j4ebHRJr3egwlVVlNVy16oWs1aUIiQ
cc8vMoUyRu2YYklE7BbgHB2GqoS2q4kXYmyslECWTiODWdPSmHruT043lOfwiMjCiSmYR+h49hz1
LAYNMTIKaW5RiZ7qjLCTZiy8Y6sJdjHxTbMlnAWS3iw44atekLvVhPCbl6iLyM6yvuhK8AJ98yEA
zI7HBFvsMM30fatEpUPIStwwt8gbjdmAjY15bWLx7AV6jrrALG2DuoQe36/nJx/JHQDQk/AUiCxm
6qL90SD0DmxaHbfvwTBSQ9MLfHmHltdbm/eDFxfq5LDpue2xJdzArmzWlq8kyCIlLLv4L67QA9DA
kErTSQB4nQ1B+BYM9H81BhMbauN6btgvoxZQ2RWMPTdCIsOt0H6wY2TZTqNEVyiGhu2PwspfOr7+
z8CA//Gn/hceVuVF9Po/H1Vv8qh9fXlPL702n7Ixy/f+mY3Rv1kG0tPQDRanUchV/zqYGvK3BW5I
agWOFt6s/z6YGtI3sHcAPXFOJnf2r1OpBAhQkTXYydgagweXjb9yKlU+Z+iWO0rwkXGoJQ0DDPFY
dzaV8MGWhkR7NSUfgLwnlwgfpo6I1ft8+0OXVxXqReQKMaFJdVt51EIQ1IUvPgWILeeCU8hjYuys
UJs6N7HYZ28GK0ubPWIpWNDYRTJq5ZOWIDzDvlTX0xhvU8NQpVdjLKbuMkUWI300Ta30n5VMqfQD
ip1LBM+kqOFR1BLv8LMQqMGQu0Gq1UlpF4OWZacS1hA8cpAhT3ciZ0rOPrHh5PAVxm9Jj/47fYoR
oWjJqoXu9TsmVBbp2Y+5bMTioi7UQ/PVh0IZV5s2U1N1g4pXUxsbqsVtNDgzFs3RW4pEp+yvPoyo
8x83+ghgfM+Gfbq/YYD4BfgLURrhz2NzL1R+zIa8XPTy08gCP+9FD8eyZAECXD2++xD85L8LKoeO
/HxQlUW5AjcBfVB2LX70DUUtECmoQliaWfHZrx9yqYl/eEYyjIqCx7Kl6FC/lmH5uY3GMBLksFaE
F12osUzAY8YIkOhOTXhX4jvLUX9INBFNt1/f96hvlvuqmIrL5LZB7WIx/vm+uHFBQmUleQmoKje6
jZsTK12o+jJElCGOuugs98O2bTlaFNjD2b++/edSNqlV7PtMYMIAeSnlMoc+3x5R4kgQx1B5wePe
qBRkUURde2QiYaZSzJGRHiJBKiTsTqupu0oaUYRx2YQRhvN/+UlQjsc1UzMhjAHWOCooh0bop/Ek
1i8QKJlyq0nSWeBXuI50jepFpq/qD3VHE7AG6YahP6CU09dAsVjty+GLXllwGZ9Gg0bizNRI/Gs6
XfOO9fuQ6iKJKsZTkvvPPuKOWr1GwQkvOE/AkQt62GTWQOB+ZE8/odU/zZKjSIaHpyWqzBImqkI4
Pcb5Yi8fa1bZCril10bGqRbnOAQhcBQKG/CZA54tKtKYzcRZbSRBTUNoEI26qwy1mwmfHanOOVqE
i09ipRW1fIkgWd48/XrAfM58I5IsoQ6pigBqDGL4H6wIu8E3axGbtycydTWDgHyySP+II0cKwR5r
BU1KVOirZdLgAbz8FpXIpfz6KY6ANctj6IYKhUdfIOZ4PByFNIyFm3Zq9OIpTzWBGB4TvWDD9JPY
Iiah+Bp67BBw6+QR/eGciFqXSBlpG7TPET+yMSRQ3iP/tLh45Jhy9CcqFsJF9kVYOQJxLQ9KIxmy
jtAEPayDa/8Ue0dlyEvonMpTg3UXDOm4bcq0O6/mNipzZ6imiocTjGyxKSlQhSwooSbzhFdzWQJz
sJDaCJyM/MJ0kpFbbX07B/6OVwn7fCG91DMrmDOcg+EbUw8W4knKd1BaUq6aRMjfV19M0yPED5FK
x55RJ5ssoT8BzP8oYjAyOWcBDXswNBIbmlOK7OVJiSLvAJEa5uOiVORPP6Jn2ql8xmlk8SOX/IXp
OQ6tolerboDs9NUcUo+jOKwuNiNgFiUKNMzdo2GRjEmT+WFRPpQ1s6jyoGeb6l6WQmU6UZpuojks
GGlobYbjNEFLCuuBczwBf9Avg2r2hU2dqXApa5wR9IPJ9pNhMqp9llrrpNOW7ikaiHkJviWG1l+W
dUz2F0+XZEiQ5Xy3U4tofTqoyK2Qf/yhaGJm40jfKRoq06C7ZzFoySJyWsWe1eiWvkvGAMNnt3q/
PW6Ki2OcCZWSSxRsHnjySMiXvUFbalnySGI4J/Nh9bXUX6lKMbenNV4CsB0QMZdJgAawrzaByuL6
PTdzX73txX7RAoEpxz6jr1BJ+AoCfRw1aX1qdYYEVYhCAbW5z2Nd8ac8kKwyfSD3T0oXrpNolA1G
DnGRbhVk9QgUv44Dx9FIxvtWpHC47EpZu4/v2NSYbAwwa78rc7cMxqFTl/AnNwZqACu9rzT9wY+V
mUE4YBXaBHuoJ4um6K8fY9nOflovKIxgK89aQWkI6rty9Oaz0neomevZbabmWavYbdFpwmtRhYu0
TZg0ueTVvlFE532D1BC+Y1gCcOQyW7lH+9Ew4K/arRxUJ6lv6leoVabmZDcDbMdFQl+MnErDWfOE
QSSSMxVVP0I22NelZbKHIuOwQBrUVLZ+nHAqR+cGh+0zmfW+nFCYrJWx/3FY+s+r1dHGwVRYoNhu
8Na8rcKZ4HNfQxgO86FqjJu+y0U2sVpdy2xi+3kZtyqbLHUTSu/E+jGxFEZv0L7vbAW9XIa0gr6v
7F/5iFTwvHKFj2m9iUp5kdzARbQRpVWV9iViDzNerMw6f8iWPbU0mXCqa0OqmEZfdOLn+paKAQ4G
uxxNFu6QQiH5KFRXQCax9cjlG7MNScGs2jJYHqAVlG6Zuu/KRLJIWk+irkW1oHWIlUtIIQnKQiOE
6P+dSCPCHBWSj0mTPKZWbKibaEgXgYFqGqDu+tXIT0WI/HKZH1aqiWDUyorcfq+QWmW94HW/eLWj
XSavZkmk2CSmikhtUT16tXZMJCPtiulGIddL87d1xdCaUxTAn1sk+HGVWfDeOM7K+bI+ZkIh0SGj
nqXB5M2ZLrXBylKEbrhhl1rTHOi/Kow+pZ+JJnkkWAwxdUAakejWETY3EUkRwlrLjoQbRi0e1DJU
3mmx3MkClaZoWwOVBwdK/CLAFALp4G8/2mcJhQnogX8dbP/kGHI0R022C+yuSG+aHDuXqv3nESsN
s6pPeKBf9xnViGr1Y3srh+aIEScny8Xy5dd3lI+Wo+WWsB0x5WZZWjAJR8sR7jDsWsvRuG46iREC
Q3wxfGPtp33UuFQLzfMHoaAAg/PlRIOnvZ+zZSHo0UpDjd7JuaE3ZOZXfquaBAMmZH9Z46DCCpAh
T3vZjjkL1c9uC6phsRwe0QZhrjCLlu4I8Ain6X+6n1GwtPpLscgKnkRD3H3J0aNt89WZU7WO9rO8
/LIIECQkSWUXdHyyYTvYCAHlteswnHSsldt3tQh/EP34gNi+Wk9eFaLfQ22WWjMSE3VdRdUObWtl
1OyS3Y5wUr+LUvhZaChotBRj8IyLgbgZ/E7V3cRAR+RFRZa7vszeFS+Gd/ULtX+XwjDj3NJKp2L/
2HSrAb5+f6ir0MehWM/ETDpVxFqy3DxHKNiJR4r5PiVJs0J6I/whxBGMlPgSeNzvIh0Yq8Uq+miy
1KlXOnYDKm5Xo9QN3RotuxBLDbJzAR4PIRqAADjndJhntw4ZiuV2TCZy/ajBoSXS4/CouFqGIOb1
oBdydNupaeC7EHBlyZk4nyJNor/rlPxf8s5kSVIky6JfRAnzsDWwwecp3DPCN0hMyQyKgjJ9fR81
8+yuiBLJlFp3LjIqo8zdDAyUp+/de25U2DNNW6/OToHtkDx6hpqkjMjMozVbuX3IjCHMzb2ousZ9
Xb0pq4zXqDOX5dMyLs54Zwxja+BjSAP1w5O+L1+3YMpo9Ymus/LhKVq2ujqmBd2Nw9a5YQNcrOoc
O48DuQ2EplkNtqYf+QUGw6UCGSbSbm4zrup5sMrTmLY9IBn2ARorkzZG5d+TFWSAg5l8YeO+/5mH
rTNylhfLCaV7tzndxCW9WaD98ifnkuLHDFWI4EpFacF8pvUg1GX7cmKKNt3OXpoVxSElJ0J5zyms
yP7KL908Cw9cKz5ZeMCLNSu3HsKCvKzMcDWUKE/lRv4U2DgjL45z0fC0wcA/gy1IJlEo7zO0Ft8D
2wL7yEjj2aFsse4V4wR+ybgCxvMfNMKIP0Dw6b9EcKMDuT5IZFsHD+jbpvoIsGzpS5GBgVpIlQni
FU65Co4fYWqeO+nnoukZGtWYOR4Pla+AQNBs4PLLIy97AK03i+CxTI1yrkH1OIYtyCdZo3B68Eti
iqJdH0W6JxHAP8urtyAjdWO7IRV64EwZa8+Sfceq3ecgOZ1UBnoI2xdW/UiQWxmme+bEM0alrsAr
IekRE3oFL24yatPem1m+6jwrUZUyTFoCi732s81Ah/dryjqKXlUW9n0s2XpzZmFXFDxBYsvP9S/h
81Oy7Po+0jW9m4PnYWOQW63jH8p81mfMqceKP7ohH42XDz7URzpcBGoYAtXWUm8cx0g2vE5cDjUH
PkTcVV8G/MOzZND0aOBCbDJbBrd8L5Zwc9v7w6oRxTO4dqMSybuhCKW0TwQnMIv/CRYqYseBlYlK
K55Dstf7mPgtT8FE7VzVK2IlWwWJxIKmsHXHHNyAtdwRnqQ/cuESVrW9+FxZvINzxmV+wDZ9Sbja
dO2tKBG/wfTVpwb8Oy/lERv2mtjPSI23BRJ3/uqkdJz+Gw23nL/zFvKlXioPtJATu7Tq+fUiAJ9u
7j+unnQbzsy80tAHl47r+WRcmJAfNW50waNfGDKOWUjj5eNUG5eX/3WSL6+jUwDAJrAFZMbYQiEx
fSNvWxTyWLTOykH39rbwXhkhRIX5wgY864hbu8T4Eb8zcqmx81Yyu8LruKJVsCp4yv5D1KiOswTH
uuYltqDHJgEgOOlEhJC56qI3a7BBco+e4caRDrGDcCa4g1jXLseU2wV7tFh0rT9bp1WFenduXr7a
y+UBXE2Do8ne5if2HhAyfiNk0JzrNLuANMHtnwG0XW8G+esG+0thuAGcqE/v5ULa1Kr4lByk/i0W
IHrex4E6x9XFOEJ/9A8oD9R//qODA+sy1zG9tiqvNtsLFoE+gyYSJrFCddzTUZnpzscZj1NMgU0a
s5+1XD4DJEp98HKi2H0YLgmwiEX0Z3SnTCd+162pK6Bm8/RpapWf5fOrqrM6Kw7tOWcw7x0rc07V
sAYWZJjLtVKUEKiC48cpj8pJw7w/MJA8ATrevGTmx3N+snokha9UbuAxEtEbYwv6FHQGbw6MoWPL
NNaMa65INdadmwuZN+gyfTuTk60bPdWq/BIrNsXisl470VAv3QlKkAlHt47cupl26ZCxz7ciS/H6
fARgbO4oGr36nmgL/r02M307z5xRMKMascP6foLZQ1OAyTjvbuVM9N+Yji3sAlJIrlwZ8G00lXRx
SIaqMSvD8w/J6TpjdhnWpdFwBU9AbssXkyww1puPFOGPdnI51jkgZJXX7He/r+4AzuCEVozTcXSc
AYxU34UaTTVA50Jo4eQofsdXTeme/RMgf33oS5QNnCJHLFvFEVXZPHh7fzMtVrlRuvr0WYvQVw39
Kn2JX/qn4VBh+WVCa+vjHQtgQQagKwaINOjIM+S/IIn5/jvMhKqNdrQsVp/AaWFJXuGvlt7DTp4i
4vCjyQLsrZYpWsoe//hVlvYbv2O7tN5StuV0DXvSY2lRQt9h69s07J2AQBG+yT70I2gaJFQBTSqr
YNMBHPLTlWfeALeT08xeT2NBSQnQrQJbhRW9+LJuM36cMEaO8gswugVw6ZwOEHnuIweILIT7M589
IMbFH59c2lgrZs+0JC/p4CMEq5EMwaXx3R3JY6H/7maOxZach6EGUm0GmcHpwW/JG9MaklSfc6zi
4AqTy5kkQplOtFOYJAtez5sH2vWp2tRM6ijFNF2FTfSR/856y/VlzGLjDJSuqY8hFS0owAPbS92l
qgvqVSprgq9m8e7D1+ytb8xt/fre93uxpgdUScNo/DkXVrmke55o6BAJdqL/bQB0swL5RkdyrsZP
ZtaXKCBSb4Uc84zwjGh4YvWKqbe/DGlIa+IoK4Ks8K/YgIDeNlfZ2n3O04HkoNGyOuRCQeBFxOhw
lTdlhEiNvzTIEQxmJlOg9y5Hcvkue1HSICZqknksh3Vebj5SvaM106sJ1b++eYuh0a8AGcM5Q0up
/44kAYNXAInRL0wduhPNnp27nm0UdSq4lWF1jen9Nq6W2JfcqPqujBr9/3xcstSUrHAQkPX/dWnB
6+UUSL9cVgnTzsLdHz6qPIBiv5vNloa9i1wDNs58gYdlBkFTtO+ZE/GHS1k2XvWbyfXtMm6v7+lb
6k9eoY7mpri8kScjHmk9l4rxctmxkVm0BRU6SKHcp+qyYFWXRiM8Td2MNupeNyEH6UsX+UTW9B18
yN4npVYVnuCYx5kp3gRcJ+PhHufuwnsEU60/ljrfcB+xLeT06ptcEK7GLdlCgOKaDNINaymAu6Ft
AISWNXfj4XJC6APrRa8KfV1iuQPBNTe57dRB+A+Nr9829PRyWB+4gkENID//j7ZyPjJDoF9tv+Qd
qQZoJLNs4W6YO5bZ3kCxhjdmovECuK/o9Wf/+52t3rj+23xEvz0kMx9iiOdZvP9vG1tofZ0xDwGt
qsvSiABV31fsA7iT/v6tfms0cTch/zd5L1pW/Pt3C+0cVj04KKv96xoxKwIz4l6krvsQRMysWJH9
XH+pqij5hjuXUBcv/lgc//6z/NpC8NA90xWCSxRivXS4zu1fWwjp5Ni0b8vsJWKq5r8XnqXr8WEg
zmS/Qab6x/P8n2+IyYHGgY8unOZi9FvPosqladWNmT735Er671nFE/8qIJ5HtzXPd/bfH6Cl23b/
98XqI6R3a+IutUMbMuHvjcylLt2sHWv/+WPFIPRWN+1XH7aWd1jcIZwOpUg3+aRmZy2ThowAbnPE
P0SRDZvL8+gfPtGvVzqfiPQHUqoZjWrnD9PBX885ubzGHJCr8VxfbqqZuo57fFFVyrpehFPBV5C7
Ct1nEjk8HCgtjFx/kBL0utriqWdnf0Db3Xk8yllaoBn0oufl3B+pdY+Fg/1kPF/mWeKyzP79Qfz+
NfLFuaZjAiOiJYtp6/ev0c/70V6M6T4fKr0ybedCSAxeqwg4DZV7+9+/n2fyRep/fN//7ZwFC9UI
zhVgPpfH3pLlyOrMjpW124GDz/6r1hqh6VZowXTixkDj7f7HckCyM53oqSh53OgqmCJZfxtBVXNf
tAMqr3+yof26/mhKFOMnCIWIUpgU89+/XhTzui2F3LzqFLSGrFDkNk3gvPuSG+a/W+r0W/HVhYy9
NPOEufJvS12T2s2qMv+MX+R5NXl0R7iObCTC/zQCR7ny24HRK+St8DURpMwSEv4+LjRN5jJBkQ9H
udlmPuxtb9FqBAWeQ3V/DqS4hH6Mto3earRrCOy2fCi2yOeaG57WwLayuKsEnZ9b26X3YD42qQe3
77RSG3jdfUrKMiFGcWozcvoy9H3DNkiWttuCOgEgbI8EuJv+0CSh9Gi13TqL1Tn+I6osvdJVfjgZ
zkPaNla/3BG+MJFLTJHjFxY9kRKpxomNRlA0Wq4o+Co+ChTi0fRlX13KCir0kIeFf17GLluNajZZ
uue8sVm62RrqMmCebGJ0T50dsk9obcULKLF8FdzjpdLFnHFZAQXDUe52U4QEc++qYWwsgpcHGbVF
4oughr33V8uj57GJqPJSyJwvVSZrBOUkmLD0QzzoJzpL7C0I5N2LsOMtm4pdxXRtMq3ASlIvIAyL
I/38uqxfHcpe5MM+tD9XXJW+aehmwDBJ2q3rBccfzevg9AkMyYa2Kx2YgCnDDkp22KVwBbtsRmTb
O6iH7MeojwBe7rPed73+k7dGhH1/Yt6gJ1rUgMC777txYIjwqQDK6yIYDlzkBIccVo1Vxo1F0fnn
ytZzCK89f5nJkfaWdQzvaZul4qmNorKy92U7GChEBQvHMsaA25il71t0kX6YoNbb5Ir2kc7EhNQf
iT/2YndN59sqGsZhQ6NZzgW76SiUzEWL3BzQrdbj/M2HrLrmSUpOCcaJJmgbxLx0Xgy1Cy8jt4+1
qGcenvm3YcO6TUJNXvs2NvZLnUXjW+8GV3Jr+ONyaWivnP8OrrNiyyYjFDFiN0minSxWsqwL+Bh2
Vdm7uTKm6BOLeBe+iHMAaVN4GcEEWTa/eOeI0rWYU1JkJudUmM521egsUzoZ3XMgfTteIi+/D86h
p71L/mnKRX0iy4NQVO6+/Fupk1Izk8xUwg+ITyWvYjyy2aWlZLfeTahjVitux3YW/i2hwXBdXewA
u940JOpwMlpLNKcPW1mPZG71BLmGq4laudI5r7lQL0B+xI10jeymmSDIe0TyIoIlJXbqFMAUYJLY
nMiQrXSaLMaYNKlzgq1XOMiJp1NnIb02h/UcRdsKz+VXh0QV6sjxw8yvvAKXnX+TS6dARObpjz6q
8CSeg27XiDC8vDS7F3EJwj2H4ho6H3fWSbm10ZKdo9Nz59Au9qY9mte4DnKgAyQT3bq06Q5yHNqf
QL/TJ5qHBXql0Yl+WIx62M9YwnqezgG+Qmf5WiSiPg+TS8OBpSAZ1kVdO4OO//V0EnB6SQUuJjta
r1AgqO+DrTOEOyXIE84KnS08wcb4GY4eicPkaMjrJkKOkLiEFT0tk1OxT2q6G28YrT5Ow7z7apaD
uF0CsowH39JXaOrpGWo2zdcL5ewdGWHTFd1v47qonNxOQh2XbM1nKu4WWtgL0BV+If1w/tnrkGUb
v9XXYShJXiadCPngtg1cuXktcKjokMhEbHO1XPsANbOdifj6nigfFmK2VFp/XzvXbmjW4louvTzY
Qtk3ng6FptP75s3rd4TN6b1rcftMgxrxUvQ6VXrRCdPe2jl7V8dOi9yVX1YdRV2ajLfJpVYVGogq
DorMA8etHPcrk+lu54BEPnY0ClB3N+PTYrXV05ADLI4rJOqvfb72n+Ui8DX3i1ri1JLIlAGtYidg
+J5W3HhLjuuK0Aes10Nex62O4i5Jm9ox5GneWh3ULcRkPUUMEa6ETYy3kmZ67Rat+3UI/eUWvTYS
caAhijdNx12qjJ4dqcpu/dDoil1tVdFXiVrbTELqsxLk8NA/+rNfHVjofT+Oii04jVaXP6LTQdsx
5/LV7lpxJIHGOpIv73+VTvo6s09+3fpmC4/9Od68b7KfKyfkmI+BUnvKwBULK7hleOI9E9sqG3dm
Tm46ymhx7KlDrV0WDNFr1I7RN2cRzqdSB7FPOpJdcYEnk45pdxEWHE2eFEm/9OML9SWQd8yEt4Yc
qvfNJJjaqS302i3t5Pt8NV2eZQsrklkWIf0gr/JPAYOZWAwtOfI6UR5tl8Pnn+xry2ydQ+k7wxf6
cv1j1ObyZOlg+kZH1GcDYfVLoHPrSzg/oIDN8Voqd35sh1R+ktg3vzuVTr23+3W6d9eGm4ee1oPl
jOoGn/x8VcyLQyiLCttj6jfgVXofhSVtj+hqM2R6m6a5fNrsMH8NqSG/9Fs4fuKBn5242YK7zTJG
NExw7+so9W6ZcFtOPDZRnYTbitXCRIt22DKje6xowT9mSyf6GGWIeZBz2X8Ro3KzHcme262MXHWD
UAn6vdF0nzJnixrW7GbZO0EVnixmfvEkNvchnDKHzrw0fhipjQbtdvXcrYjitVmodTHP0NIObwEf
TcG4NztZEY1aRyK9nQ2RPdJlqe8Nd23fasz3/ExGo7ew3oaGCqZUQXm/RCXyS09YxXXUCftdGama
CZWazTukPuq1sKepJzWhdtw4wtl546adDA+Ql9sI9XsoEua47rabmHcnYbQ1wa7cxojwRAwE953B
vP9mNfqAc+2b8yhve6xJ9cFapDVftaAmHvBRGU8BynxE+ovMuz1pr/K5zIoJoGDdrflNU+BoSQzZ
eogQU2JxjwGeze15DVup8qMuPcwk6peu7irOGulx1XXFnlzWpB9SucReo9Lpjm5JOcSOsrJPc7B1
a9yZtX+LXC+1ktmiRLwZ2YiPb17B7k+yjkihwf24UVpkRadp9INrjxCZtvy0OWuKSWBdejNS1/aZ
Hhy6TASO/ZkqnE+Dp14iI6ugudlZDYBYGmlWV7HhRssLiTKRv7Nzt37qVsvYjjMbTSy3QW/DNI7K
pQUQTh//LqhZThMEclvSaRhyqbHIvhVU16OxLsCS6w928nRBKdOnOZOV1zNneRzdEh/g6pd+bdNg
Hzruh5DxZqys1W72rqXq/LbC6OLvmpY2b7yNS4+VpVkZ/ASqrE5t4XrdPmNQeFcVtEmTcimWE7kc
Vpj4oZkDW/FLaV1VmRSMI5UXrDt7Zvrtw/e+N7xoCeKmTLH9BG7l0IqjZ/dmCUP+mCLS0x0pVvvY
nQnT2ZTb4KYp4TR8mtk8UjQCqnL/eSWWMaAwU+Fa1DErqXaCdKZRLMV3FqE+9Pe5qMXOy3priUir
AcKc7wX+CYjX1hl/zTC3SU9lDxU7m6b3bcuz1ywX71kkvHLHNqF5mdF27NMQijzG3R6js/Il469g
u8G8Wt9LB+fMlMsoFr3YyN1Gpgmkr/GaF9nWfiKlv+5UWLisr5rLPWpCd0BI567X1G4mjAC8rTPM
e+Nh4z5GmvEdICCSSXFGf8OpNlCPaSK4hY3lSZwx4UMQZLeDZoerfhizvVqyKb2iawxe3NCk8aYr
+8TW9PGKxEd2oaa1J2yuu6k0pdyu4JXbgqFllw0Mr884c9tOp6+tCtRxW2y8pWbAQzgxo6kf9oJ4
m3v0gzPSRc1JxyVogkzX9HTXHwCpR2C4cA8giFRXg8/B7VcNX99SWfxImXvjf9NwdslNSSrDWsl7
nvI8/Au/Ahyhke7szNJnnjrFQeHsjzH15m9lkVnvdN6WA6Kd6NhpRHwggvLR0Nj4SQPkTUjydYkS
LGPjdgjstPxCPjjEec/pui+OxtCrM5Ge+MQyjMH3u9epAFlfZSYd7gKbEJtd5wHjvrqeNOS+yp3g
vdLg+8oCgT8xuU08jcV3aBm/0XzHpseatgiw7CD0/TTFDnzm6nMRut9dHFNYwc/kfQ/Hz7eO8Idi
X/sFg1CayXD6W68tuhh+CxB/xioYfPoz3N85g/59oyi9u1rA/8/PUQB2zWfYlRicQmzDTa+tllwT
5Lx7V42v7CAZL9EC5Lpl140OHBDs2vK4EjqHgAcvmQSREc7TySDdIsF2hc279+xXrRs4WNtUqV2x
GvDxdNCBmkLB44Gd56FTKWqoLvWcW0Z38kasiEp2MqOkuV10iEJljwseddqM067QMQvjOXGBm5J9
mjonMUznVAYmctO+LYlqoElNIsp8TnHQstGf7jnbgYDx8cY9Jz4Y5/SHOu0Nb2/0DZpfc5u8t1Fn
RmCLXeJqcIYEJz6REmoOrBema2GEKugcOnEOoJgpqq5Z/dp5v/R5jjf4HFeBioPoCiefLSNWqVbi
rY1JvIU8R12gSOEiIhmAKB+3mg7Z5DNKaaq4vKRp6G3sFKdrX5CzAVSQ0I32HMBBOAphHOwqSLvC
RAtwRMTyktphXDI8fOXgnqusvnC+1shGjTaejHAp0wMDM+IU76q887sI5j53ptipLW8GRUr9bHpr
AsXBC/ExouZ214Q0+7SpbtYwtR0gaooNmIAoQHcIAywy70gdIHH0xecsq9wuS2ZuFcYouHGIWN9N
S9/54Hip1dorlSuj+XPoh2Xy9oTeFU2792DSVy9EjzB7OQqEUmObyNU1zBIGPil43ptrIJdSGCkV
M4AJmTuH/7MxooDsdzGU7ZpEIl+8zx5Tpvzl0qw1hB44jHWkW6O2lS7iJoqw6jByZR2nf8F9uAU/
Mjc1F/+IrnrjfustEsO+KDGDJd3p+NUNS2qVlrPPI4LleHxTOQ2F8HakoFzuzTIyVzdW2aB60peY
bvFt8cgru/KbEyrIFgnACgLrbxzF4W07CCy2jYHcG5wmfXFGTxT+3keoWuCpU6onOjxxipEah71D
Rsaj0FQ8ZHpdUqFCurMRc1G6i4gVc41AzRCjeSzGoFlXbNjuRCdVxxVIVc/uPiNOtKj3YkZxE9E7
aLvwdqP0C/cwD/yUKRjhzkLtLLeP3H2wbo57ZO7XvIlQ1a8G6hrwN8SzECqnuHf2qE2aHya48o0p
jZnLat/5QwQYUKJTWXYbgcdPGIbUelbZX0dFNj16qGNP9IGL285MnbiyfXVXWutKAKnTINYipPTo
CAN4VrTMwVVPCQfxqxWrq5MSqvYoR7KjxyUUc4s5Z6p+EMuUVruU5GfigHmOqmR0tvWZhI15oUAw
6j0VKDvEtBSed5S+OxKV3oSwKbd0WcXOIqPLeg6rAifqXLTtdwlCQO6GcmJr0G7GxG5Ella+p5yQ
w0nlXjX9yIxFd1yoqO2WIN88A9GdTqlxaJQVIs6x+6jF7up23d5dzeFEHnvwBeaGaw1xALYDautm
Fx471GAd7pvQN1Vim54aPyN9kBlfjkBlF6PpwLOrM5fQFdHcus/YeTc7t6cOv1sYuC07LOPBnkS6
+pp0vg4pu/IwV6CtEw3SDXtVQxK2XsRIyhhzABcrX0ywZLia0dadelH3ZaxomH0jmUtybaTRkzLM
juPcxMG3xPK48mUnbpTiSC/RVvw0EC/RPCxFdmuwDA/vbC7n/CkoG6mrLsfG354L/1q6AU50lkiH
LPTJLZ/JtEnvkElmPzJpcebDeVuQq6WKzsi2FQsQDHN+DRdPPc6YjzkEbGxMh4OmO85c05gVKi96
tmgfBklUdvOVRdOiSGa0MX/MjouP0KsG99S6ZYk8UXovfZp1BLq05mdfDhATAyK5chzOKPSHbdVI
ifUeB75dJLYaJkxdNSiNXVSQpHyV+RJ12tBuyEGJoVr4uBHO4FmyG45FG6z2gQkRc1bTwViYZJND
NCeVT0oXZhQB8kInG3qKgnYd7hwl1G1mWxOACi8TwQEhhPg0L8GI6nhsOUrUAMG7K3MySUicIXLJ
0BXvELr4mamp14Ks6zRCjlL1RZ7wQC9RXtEuedwaOgC7zRfCJ2IGgV3imE2x3/qFn8k85HTIRhqR
TA4w0iFv93Y6LPE8euuXgNViulnGVoqk7qfwefBgRPF2nge+FU3PtdPY3Z1Tp/ZNmNdV8C0y0rXZ
SSuNbsjzIh2oLqrrxRDDI1q9MkYDZn/FFaNa5gwBZmcM5qWMA5z1a6LmtcQjLcMx3ascDAHrr3Tq
m9KyV+8wkkv/ZqS5WO7pXFUgPtyuWXe1aKwvBLBhRW4QYtx3KEzMfTB7K5uCyMbV0Kem1+wbmCWf
Km+Rc8xzk6qO+jzJHUkEIefNf5idmTY0OW3pfVg3zucelQWQdFV/cYam+yzHrtsRQU/vEUUlQqls
4pKv5RfSf6G1VtDEYoPK404q7D0DfZf3NlPGlSy5qRNZVMHDqMbuevR6vB4yqG7pCwQnIzXDNzrG
RcBlkPnfhL05+8U1h+dJrmTUDB1siHIKsauvrdkgnSGadxcMQ3ganLz1ky0yKJyaIoIu79lT/Yxb
tkgkza1EcqmTkOV4ak/5Yt20a5ejDZytz3m6Lp+jdLQgqhCunTGY2Tdhnf6JrNhMgF2Nr+Ew90fL
Ta1vHQr0zyY/4u2MhROH5P8znpvwbmHIf4QAwl0Xqq8IlMdHocw1hXPdmRb3wfYYZUAXuBrc5sjz
QLZsMwYngSR3QxfNuJ17W/5R0uxISDxnDk56yEaYjtW9GWHtvhCb54Ippat/JQQJrt0OpWXlON9X
Rfdf7itBP0h+4wFVNVPCDBwX02d2tF0jnqU7dK73QGx3zyr/VzJ8j/8Zs9Oylk3PrIGBY/fgXiJw
Zxuvhp04nbmM+ZWpSMPbrhByr+NrWiyz991r3a46wb9pRjdOXWmORhJOnjtLFi9Spt6ZaTFvKiOr
8M0E4Z21UTaG5lrEsvIJFL9S60IXc+fbi3dw3XYO3/22HVlUerKLYBHMgZebpNlPLTqFxCAtE6JB
76KxQo5MGY+qasULzU2DjN2FUTflovtp9sZKBjwDTYR6+0HMa5UzsSyyCrWQyFKL4QbXYM8YhNS9
zeyfJocY3+JQOIsv5VsXzulUJgxiQ/Z9WIaKpbwnOnxQXTLMfugTEyUcNfTfVLVNFhxQsvsKYCWd
S0m220TOynBKsUmWUUzHWh+J62dmVB/zbJmC/g9lZJvt7Yo0JGZxhxY+8JcbYxzYMJM3P6S1Hy9m
FAbT4e+nqr9Z3xj+YaCO8Moy5ESmh/Dh16ljCyw+LRcRfTdLXCQfU2/brzzGT9JpMtSeczi1TWw2
rrSDXSBrjEg7YGE8hUenXYLX8jzo+vvP9et0mY9FnIWPXTVi/ooKXHvw/93eXXgr1qSsCH5UndDe
JkJ5tfCjqSKihY9Gx7jsH4byv87k9Tti4+ZsaO8wI1+NCvj3d6RpGI4mfomfzeUdp4uqxvFayWh+
CHKXFItxMhcDy0dRMqy8fBX/Favh/2O2k6U5tf9revlPsmbdTV+rX7Ga5x+5gBxsYA1AHCxGe/pa
NjU6/K/Upn/h6MK8xGKsLauanPkXYDD6F3SFkL+zbXxeqHD+F+XgBv8KMEphbaXhxc/AhfgvoJr8
4K+WkYAPpP28F6UPiPPgt+tqGGiS1BCH4lRSk3zByUlhjN91MvfGZG0VWxsJKCSLaCzE0vHqHyFp
fbtNWUkwqe6EsHGltRaxSMVGbYfHLXXK9xUb9FU62z1dEqqNorGizxl4v7emHJxYmtsnT/AwaDT/
YWAI8okGuHecp2iJV5rQP2uaBzeTW+Wf52DanmEXJS3d6Nsm3IyT2VfLPpBT+912V0rDdpneBE3P
Xdh7xlMqRuMWlVxEWkkw9AcvmJuTba55vPa+vHbH9ps03yaOocre6zw4FKX7fS7bx6h6zN03kabN
E6rrHuxXM11tGTs3NZP0mDnNizsUywPLSaES2dFjDITlwWGa7GcVdBvlce5/blezQkoa2s3RzqL1
xOPafyrrzL+KJn+8ZptcwysKCV5ywhgtIuXeYgSxqcoQer+LUVrU/kGCottHqgOMgRPjczTZLlDC
3qLFnAzNMh8nRlkH1JvYwe1wuye99lUFwih2Rp/V0x5A0nLr9GK+aex5O3SIfhMGAPmt8oaU8UMd
+4P3nR0/Wyn6z49t4C13k9O0t2mFIwb+Idhyt3gMkcay2aI1Zoq0fJqr6M0u0jxe0B3eqGbgEGpq
ez8bhuuO3lcirOHab6hFTen+MEIOu5AekUd++8nwDO8uyoXcqW5cjoHnt7eLLQRNjjL7Y95anp8+
meeMRfzXsmACYmbeo8HuIaaJ79x2bDmwzbCJmMM1Ym/RDu5xbfvvbPva3bw2qLW9zbgGCpnuHel0
X1XzBm5yzVBcyyffUPbd7IxzPEXjnyKyV4PSU1kPKGerpPW78W7hc9ELYj/lt5t5sy3etHEaxvoZ
B6+CKjY1p6DK2uO0Kbmjn8z3MS7jmzUH89syceKmajX/YOPxChJqujGDJrvBjtBfi1ZN7CWMGRwJ
8X+iLHZNT3swnHuXrCI5rrFNTuE1uBD7gGLCfRcO5RsDQ8bQUph3oHmYz4zFBucQ9YC7+ukDlUx/
J6KwHHdjX5IwapTLF+BP68mzavXAU5qB9LQuFrXM+ofJj8SIeLLsqnHGZodq0j2l6xic6sJi4gMH
64GZI36dsYq6t9bd1rjChkVPpFn39mbnSbbYwTXOcp8szY1+VlGkr43IuKLLQTtRbfQqiF6/jy5u
p1FYW9LLzHpFeyyv0rSgpAy8sL2WNbGNlokDMyurL3MwanBBi5yi7s19nZXP6AIsaIdijn5w9XyN
SqNi18vEOp+7LnFQxO1KTT8z6XLEg4DCmbsL/8vsssOy+e9bmJdqb65GtF9nw+IWKambp76/aYIs
upq9Cn1u0Dfjbtv8KtncgBWoMrwd2rvhATWBfGmKYro2A+gEOSrDvV1M041HFXxDihgJ3LMVffLL
ub9xMokQxrECTpOx2js/tY0rNYM1sxlpnVrs0V/zdsvjzqEyjpYM74E1iINHzXUT2sJ+MQrb3me1
e2tv3R2To+ILwqjnoSPItBjUXnSVfR+4hrjNiXm+ohp/IWlq3Qvff8iZRMZhQFVec0vr4QfNuXlS
CZn3JDH0DGDkSjmkQY98no5vELDZbWqbOqDCDb651bq+LsNSmLvGDV7aYajoS5jZTZqmHq2AecY0
4Pi3EhAy98SYNdxnrL6dmMwrrFSPmVV+K+yT6xrDHh3MwVDue2acfL/JE3x2hGRXwWER/TcX3Qx5
cvl8u+aqOuV9w3iqNQrj2R6r7cEJaRbMwrmqjBmPSST22OzVzhyzMYFEDoGcDemBdBx5JWv2wkwG
/jAqr9ybZsMOlBxOM/XIaNjCWGblI9U1AuzAgP1YTTeZZdOF9GnFqLG1T9E2vLhh8fA/1J1JkuPa
laa3og3gFXBx0U1qQAJg53R6R+8mMI/wCPTNRQ+Mahu1vVpJfVSqlFJmSmaaZU1kivfsuTMI4OKc
vyXuhGRCi4zOzszL+wE1ywONzPEbkTN0EQvts0PqDiliIbEuMzNs7YpMrei9skCtxNTvWfC84yS9
PaPiUbdE/+ysWWiA8e9QUB6cXoV9rOknx+P/ReD6JIjGdkotr6pDcKvjbHq/zSx7sNDTBK3SImi9
+Eun6CPQMBveZ6QaHSXZRr5TWsOmbd31Zz+qjJJWntPMJu9MkNkV21Z+p+UMy2RX2xb8Z8fVX5rf
rcg/kmaMA6mV4kWr2jhEYIAYYJ5+pTKegUuMZD/KqNivQrM+Ujt173AIYryxYdOkkicobTeoKb8G
GuasmtPROta8yg+ZizwtXnN155K0iR59OTpI71vTeOQhC0EO8VGK9BYgvN4bbp5dhiJHOKx6mEAx
modlnSpQvdjoQnd0i908ykEPbUxsCOQJk6WLebxahtmQmzRNO2c19ft6Kj7rTtyiWmPnYHeTebCT
9veYFEXo0rV6y2lBjZSjVd5WBDhvO5XGJ83ttF3XO52EboqpsNEi6wknh7yPCcN9uPlqMctXt5iZ
pHyy+pyOmdKzj8PaR2c4bjtUamgO61LUJ1ynywFtPCHHE2Bp2WbaVYc+3Fr1NIXLkvG269d0AFJM
5Xr14jQjb8Btul/SXVDLeYsSfqsmAmh5T/yAKGNr0XrCeCuQ+aLS+tdsHYaHbEwpXO6X6Rtj8S2p
TpPxKdMBhMssdwMb43aMCcqBHQ9lae+tQdfDotDVgTyWBopq8GWWPFuoP77zSfLF8so+FLpZ3o1m
T411Rz5lpFdouvjyKdIsbDvQTS26zNli7RVDlp/QL7of6fb87LSVUc89CNc7zaQO2IC/udRCW+kh
usqt2QAn5YhPiCE8qKzaIxs7DcQfIWnj8J7QIiJ2Ks5WM23TeDGP9djIjWaT/Ioux0/zobhjL5eh
6ipSP+bjisTncRlt53FALBGSm1eHdrz8JFvygHlis3YEJM/Lw9Kf0p5iwzoFU858J4s/ZoibwKLP
T0+rezeGWu605dRbGg0k3Mi7wWrfjHw9j061AYBindfbjuzadru2uOHL/svLyX7V8lHbia7kZ6ut
oxf7UpOHgoIw0A8a0zzvJ641x08ybmKeEZq6mfu0dvB2AHzBkE8/lPbZNxVYoUhu3kZeZb65tmBr
3vK0LNYTfG9oz3yTc2eYITrwu2zIr7lnFGHioUBwHSauuD65S9FgFrzgncEYt1q7jubhzVKX7TZD
UoFtVi+piR6/W0NMvjn1DQxPBXFYwDyZrh87zN8g7CVN9tHPevReLfu4iOFcMnYTTW1k+OzKpzay
+fzjyUQINGK+JXObXA3yRBCWObwbC9C0BqEWTtGIOhKZ7mRsvOSas8ew0fgru8SF3KzvZJpPc9KP
lCuXdjA5yWsvzSDXh08TJpmg2++xjX9HuQroQd8noJ14idtdmzKtLPlCf72VPkbRNGzXhsg2Tbeb
0BwZfIdxuLv1PPuGXh5lLMJkwN+kkiENgDn6Y8GFBwq0XNQPVEErC2IGpzIM21sC4bBpDEO9rksM
lZ7exxho0RSnW6e+6XvN4lrViu6oRhFqLI7Z7I/ASJvFuom34gw5aEz6vKyPZADPF22NpzdxOza1
EZXND603X8hl0BDSGOmdxpPsMujAU3GgD3ts9i+NRcOn8eeE39TazlmR3UPQtkfynAm8Jncq23LX
ee8w7zATpSZ+F5iPPos52uD82CZLeWTa56LWPSGZ0AAmAspibu5zbkN2i5kw60Kmmyq5JYpayml/
jaa3hvGg0C2oG2glZWgqZw0WPRsZ3irtfqLcw+9t4wd/u2OhaecSpYlP/sF40cfcvfauPfJhZv3e
aa2IoWh1A6XZLbT2oPzWbS0UxkP3ZmTdtHW88VIagxEma1HvgM+0k2a19DeiLzorFKhXN0d6y+DS
7ETt1EHfPC3mzMfG8Us2j2W0hPmKDTQLiSv919gDNXlIZLmEq24vd+7UbLql39pSABKnxybFSQjq
mh7xoJOlnn0sgLyXrLcEEYLjMa9uJ9My5mE+UUg0ufdorVAjyhH7AgreMzMJ+qNpMngI5tAu6vPi
DJ+5PtqhnNdz50W88LBsHEYUpHtom+wwKPeBV4DYQC2demzUQVGr+Q2Ylb0CpWI1ZNAIgGcb2Ucw
/RWDfqtNVFSO6JJUO+/qxDwnaffUI2gO2SJtHudG8pyk78Xo8O4oO/gBu40uo97b79gEsbxxnPqO
JrsAXvBHkRJU7Zoxf6/CdELPjsNurl8whL4Ses5R7tm/R8N7FnX+xNvQr9KUUkXNObj2ihlB3Hyp
3OebgQqM7VIsiNMntL24rqPNOvE5G0D7zdSvj+WESsypii8RE6EokkXzcyRyW4yMSFLTVfy0WPkr
tvg+pWF1qqwdte/HKq8LXzM4wmK3wfRrNeWbYXuBY0rj2FmWj1GfrnrN5WDNnFdhUKlTeNYxr92t
Kry7REzMap5J4qnR0NqxcqiuifaE6zkJVoQ1hUtctxgin5gBe7MUVhr0kfMRcffxrrGLc1vbSzCm
4mcvhlcGo8uApefBWddHYaUngOAPkSnpFxXTDx5p33UjwiREZuyQp7/J3CEEXFbM5a7AkthOFatQ
/QqlOoBuJ/rZpLMeYk8UO0bO5peblssRknjiSxwo0ETSwm5vDd9DZsCp85je1G9e4R7Q4mbvtev2
Z8vphp2jihiOYiWLI2sW54s8HHEjMMeKbSgvjiIro3dtHU3qZbuFaOFUO6WEC2zjxJr8LB4QFJrx
uqOJxDu07dpcxcAzRmieiQrcnsHudYcBcxmNhFcVSPbsldZbqUEWh4OXvie0Et8NK6f0BrDILvnf
Zbm3IfSYtqvqaiv5SVhWeYizujyqmijrvEFAPC6MxgTX4DiPRbwViVPf4fuWh2roHd/BPfoo9Kje
6HlNuT1xwS+VZWchG552760Lb12np3zXQp5135uiyjaurn1NUd4/Dj3Eao/A+Tcao+FINJtxJuZ4
flFdXO118jw3wrLWaqN4SDejlam3dJz1fa+v+YGHcbzwQKGwILONsW51q2nTwRw/G1akmahhuzqw
m0o9TW2dfSL00tm8WmtvJSLjLuu0p9pT68llFdiKjp2+bSoaBkuIWGgmF1FDpO/crNP8vk6JjTCc
jOq/Zk0ePVEwOLZ2vvVmoz4VGiQcGhL7RwvLeTKGzjvyLVIxkTgOInGKBvbW2vEgIqsoggHxf+nP
FQ1/GCEW5D6a28xcYzGHmHbbUA2Te0JsjJarHCcqHDQnXTdEoQ5blK3GxU0aBRHuatqmirrxhIzf
/rCRnpzbuO+3y2gVvqNydcxjT/Pb0ugOAoAc6imPQtRJ2RWHwxfq1fRxdpYvSwP9w4Ov7ZSXtAfy
QEy/8Mx4OyUcV7mqsBb3jgzIWGTyq307HnxllueSCcVPdSC6aD3UeKHHft2KkvXeXkNoHj5s8gK0
3m/cPPGbeTC+rcFxjwz5nk9C/rpPNeXuraZpdkk16Afq682PSg3brIqIma1KKNjYZKoES9OQ3yY9
efxzmRwJ2k/3LZqin7VeN3sP5eoP0j7TsK/FsLPbpEkCaHBxzbPSfjY6M95kmsdx5Yzzpqpi82nV
QZJG4JntNLfxgxaBL/C613yjdNu9cubxYTYm9ShF47xxvBRv3milL3ESOfc6oZ67WnTmUzRQAYG4
WgO5FJ48rCSCvFak1AoZa3wEVA6rj0Fkes4LyUjnGlLzmK8E2ksrzcp7TN/mm2klxhkCH048jSXr
Vx1l+gHbkHGZTTk5gYxJ1M/roXW2mdSyneMs9UNMCsGTBLIBEyDm6QOOR8u3Kb6M91tgDl3jnAnP
iZ1ZiIvIOTPAmIjKDkw77k+FiRrzz2j4v0Qb/NOGov+GAc63RMl/jPhvbo6frwq/3r8Xad3+i78A
/t4fpgMhRJKuiVXX0f8d8Pf+uImNMCY6eD3J0OPf/AXw1wxgfTD9G72j27oOyvNXxF8TREHf/Liw
AagpLEqJ/iXIHx4RquhvDKc2oDJrvRSWadM1Lcz/APlPbh/rbV+iWSXDAbEkwfL5Dy3JAYokIj4d
rWUed3iuIb8u2qLXtkfcTOci2QC3TH0LutLwayOmMIsGGk8/p6U2sNrHUwxGYxoeMq9SFKghhjj3
jjqSOneDBb/rr87s2fqBLSh+SwcUqXt7xd579qa4+NKnFWa9GplnSUMb3S/TLEuSobzhIZoRzxJ/
lgR51OXvqVNbpBww56o8yT94W1o3P075w/MmMu7n1GVHY8DWYt5w0RyBOxq9fhs0zTdsNcVn2hVV
INVQPLRFWm3hZ/pA6jPifrmAZpoULD24C0XMMBseLpDF1jQeF5shSHfAjXHGyRcBrnVpSxJqUVbU
8SPqWPdUeqm1W+11vicqa9x2KyqQTTZ0TmAko3lvTH2HFFTN9reuug9PACE7Oj2+0dQaD108OYw7
U1SHtVyrYIkyNAvE5cy7tf/z0aki2qetoWdGs2v30jlR+sOoAFYjp4BTqZJDlczxCwDSzRSj3Hhv
2pMboC1xrynz5LhpEXEEEMW/W7f5KFucKwuvf7C3bDh2hi2304Lczkw860AxXLEr4ya/2iYFnRMF
k7WcKDNZYyMkRFDzE7uywjoa1Klv0nLHBdP81ey6aw55fkki45zW+TU1LcJ5iPD1fAH+zArWRqcy
7iVjejSW3y37GJtnQYOLWc5QGMhcz/akzcNG3BQ6zIjUvPDZoHkNu7l03TgfO4erNRfrKjd14yWH
IQKI5XAnL8Eek63XGdI3ZJYHDdD+zksSWsaTAfn5olvHqBA9ZptxCU38ecWYevy+7t4GLNgMJhs7
bP0uht45dObiIBIwz1W7ar5N0Medx0luqco8IakAiEYGv026Vuz6QsTnSEzNS5U55X1U99n3ijiu
3yzdUB6KPh13s7mkQSQTReZKoT+tBIpulecmP7sOPUO3mtmuqnBV9eTT3Cvb4AbUxKnla3tITbc7
dKVwtgm6xWO1IABo2Y/XvGz2pIAS7+AO8EExlRGbTOQxwmnRcBEwMm1cYdP2C90W2O1S8Uwl3QvO
b+NJaZPYZVmsdiJdriKFNoOPtDd2VlM8QardcSgt47RqSeNXwvhEg5Ud+tKM6QzDabmJZUGnTQOK
ThLhfHGrOQnMxMx8XRsthnp9tzLWXNAbVSHApXnGQuExoFVwVpqKtwRzdSdUlGRcN4DM33UszS1y
Opqk1ZyeEEI5oeF07wZanoCIR/cmp6vQE8Y9AJr9Ggum3FMcewWDiZf1bjhz6Y+xrplgbWCghyWW
LxWlXRxQSeuEvJzn934lnmJNlwABHZc8SaPi8yZgQUHIf9a3Vcu9g1ezXmOerdkAMtQtBqyZ3uUc
s0nVMvNGMS07ODXa7BC1NmoUTBZvkz2YRzUZ8pTPvHgNZE7HmqA63Wm/xXjrG2ucB4K94SOw7EFe
LBabQVV3rxScrAuuLw5Hit3zcq9NVUxxWw8kPvzobqFPtwfMQhfasj3TnZZWiaSSxzL23qhXX7mE
6Sp6SWNUJu1zNN5qezIQP7ouUvSP+KscmmH51pBx5qNj3JF+xHlD7hIeibjk0j0i7Z3djUEO0gY1
VY0MuAjx3J7nMdl3pH7vRdsciiIHAIH2i7jh9iJejJ1RmuD0y2sTj0dliK3N77jT0zHwIlgG2Rxv
EvDGkYji0HYqueyp4LiPRRltx7p47s0eFAxUqS5IRGPW4d/uOgOGc4r4c70vKOdwneWnTJ91jKCa
e/NHkW4X6yEWt109irMr6AXKViJjSqZ1bJKZe2pQo5G8fxpL80QK4a6+ZXqtLWO+OiwZ82UHQtgK
ZCMZTUNeUMZmiOD6sphLAHWz9byEA2MEDASbMnpQl2aGsNRhO28Cug3gNP5nLXoys5njQOwxqvhD
hQOquLXFLQ89ANvc6/KFI80zsCmOiNLtRKKDEimBf6iysdIP9vJollgFo6ExA1Emj6RKVsHoVhdl
3ojP7Dkv87AtQMm0rPVVqYs9DKO8Lwor+daEXFdMlJPxaLS8XhMtJ/3HjeyrEjF57bmRXxGYJPui
nTj2EBhUiAkBUohlxkRKSl9oEaAc9HmTQ584VmD13m9sHeWOMB1qqSvjrpLxT5AbYjPriaUrAV9n
BRwOSHh/RHPWnyOMydt5aKFwSHy82HNN5JKD7aYy6+PsstKBCQ64620r9DJ55CBMNjb6sU1KhBd0
cePjM9zHjXdBgkBZSz8kfq655DOb0CF15IAXgua+9/34HUGVGSnlhW4+/FhxTrS1dykJHd5HE/VQ
sayfKQ54JnIHA5bSvvrMBlNpqYsjMJH17AZhlKinCxVOmca8ra/ngvl5mxXT48ib0LMqcztXHB/0
Cr3hKoh9hFDHYemOlMg96rF5pybBsTgWexfVPTFZevk2UXHjMzdM+17l1VlVbPTQQ9ax8BSmv54A
JyoY5hQYrhgAWAbjI5EUw9kc251JVVoAg8LwMzbu785oxJ1dEndjqTR/TwYdL6yznnl3FCkqPNKr
otqTv1I+kl3p4tArJJmcetO2IiQFj5D8jEZBVYw+GAElA8W0GRw8qVNCHSOkFhHo0fNUeIKOF847
LEWID5Ybzlrj8t5ArZYPGMVZ4Yc+zBDAbtNmfYu8ctoSkX5BzgtsawFxrx2nngmr35p347RmR0LP
DuOkfRgESLo6i1vidmGCgR+42nwkXlDcQ6fdlQOwVCmw1GnZykkhtN9o3+SZRDYWsfxpIJufucTg
/m1OBKRALmIET7z8dwYmt9VWzfYjs8fGCCuejV69JzsUQJ7BdOMBFTHG9WRKKn25diCFm7xg9GoW
wLjeMD9co/xtkegSYv1wqYhq4DQabzuV6s1GfLCNx7rZtBmehiEqwemb3Ez9UVLKCNHUNucmmovj
SlCe76zTixAMTXYpvyLXoEuIarxDPuozGhlUtqPxlHTuJcssIlUjZSx3beJ0D7ir2jAn+y5gBi58
FWn2jqy3+jsGj8A+qCfLlQoTb9oCBsZfVnczVmCBx1IQg++Avix39Tz3jzXfGIpmqfStNuuvIprJ
D3Qn089WsR4WbeTPwwQRs8fvS9qoFst8H3UWCMZQO02Qck0JL1JE+R8LWy1bVZYJ8BYGVQSbVW0+
VnR8fWKT5xeK1b2Qed2eewsLCdLMiPKVeX3om2I192Wl1mmLgqWiHVeoT0oKkDIy5R5yB/17Vszj
QSU6N5pAR8ks4N6R3WkBSq7c2ySYmrvSbVTIqO0cZyd7z8p+hEAxVhbVURqnzoglmCii6wzGCtzY
UuFMRUPgJukD2Rw4smaaEqbB2OfZTGsZ0Ife+FbSuuOrMVNGsCOh1+HQ1uzpuLZtN+O5y+r7dhmW
02AYmkVB4bzoY7zF+eZ0OzpoVuN7BqnZa16azGejN3SbijD3KZJpOe29tFhKXw5ze01IgOET9JXx
NXoqeS3MaB3RRc3WHTGTcMIbOfbTDhVC3H4DYdj2LUSBi78YIimCapHZzRRSpva5BjqpTpzVLQCM
iFPN19Iq7zdtCoOyWShJKbaEQ+rwP+RjR/0NNcz0UKB5skjfsJX3RrOb21GW03JJkrmdtSdsm22z
l4Yn0bHPFdmPPOy2jbOZZDDnuA5pI97zuTEoRCVSU9uC+juWPyRV90nCjYvvqCzT1s/HDC2Cw2tH
PIxyhYArwScpf5QLG9kGmzL6i5Vag4YHNk70bYRi84fUo/JFCTimg21z0jyrkayXe1ZLXtOOsvPp
DigZ777nLLkaec22N6tgTZIkb0aZPgJyls3RTDSrPqwtwbb7MS0MjH5jOh/zMW+G0xQxYJttyd8L
ad2GbA1IHTOmebmtNFYX8LdfSzXGB7M38h8FrVx+sorxMdJ660B2g/2QlABs9bCmIdeHmgsHkVM0
2sm8gdbx0DlryQNlksVLGrs+brktt+XBBS3z82S1QZQ6nZxk7VoV2gUJWShIqDhEZufsVe74ZtbV
F14beBkr9tcyad+zwm0Ce1AqqEn03ORYq5zOUE9DmvY14mnvPp/G8r2u3a/oJhuX9vhazeQn0SfZ
ouqqjQcRqQQ3lf1c0LKwaZvyug64mUsC0/NIHb0yJvR2mB76VPpT0xihWWi48IlfzjTz5QZyZlSN
bYyueJ3spgmXdM4DwiANsmnkI+EHHyhAjuwFEbp5oW+0pt6JvP9Fimww18vrNHn3SP/fomGRMHLD
3IMYZK9c6o9eJQ9JbbHgaeqrqB/qPj9YVf+T5It9CamzrqW1H7PuA0jq4FKtWfYrebbOdrThZeJG
HTIFB5Al2ismjyfV6WEyGpfBa41NX1ZHDBO/dK+hjS72anpL0XZQ3EiDbvkQy+kpX9XZUHhAu1GD
4G3G8xx1p8gRD/2Mu7HW+9+eAApR2LZRld+ZJqEL9cj4Xs8BBUUMxmp8XOvinVhgEsDqaW/meGAB
yLeOzU7EY2jrze72EqzSfal+Z1G5se3ogR6jc2yaAWawkMN33NLz81n0K1XCxUyw8OiTNStDLQJ1
ZsGIC/dHv/B9WMsBPfTH4uFGG6f0Y0mAkaMpRS8RfRRu9lNiKDuRVvAJ4nFYWuQfHJI+TctrIOry
dY6FHgwSnlt3vnBbwMSsGFdbO53CUZ8klDABg7wFm/imYJQ3J4WgCl1yO6ZVxuemnHmqBnkYZsGz
rOOStVeTEg4+MglJG9FVH4ZOlMHCqoq0ofhuUy2s+4SuSA70Lcl9p7nQ71z0N1ljZFBlza3Y1Bgh
I8wnrM7XKrcecV/tlGW1j+ko2PFdvmXXPjheehBMt+4K/cs/zxvp7Ny+eG60bt+nHftLhQpePOuM
7voc32f5/DqrKboWQxkUaeQ7Yr03vfxq6uSu9u4xQapUN9ouXdu9s9o3MhY7RweR4xSYx9Ab6GI6
jX20b6Pl6A4923x+LRDn2W4RGJLYXa96Fig4AGmKo9GmvoEl6Y68rCMatx0yj4PZadeoHqptM6S/
iGy74eMrURWyP9LQQeqt94Rrv9snCw8473msWokMFPrLDQ/+tljaB5St7mW01QXk5ABI8551eJoZ
DFde0T5y/+g+NeVwp08jLqey/miTxTx5jYASwZvbJpwY2VgZfpYsMEPEJD/Qa09wT0arVaN3iDtU
/TqTmbm9VSJt0mnOfTPqy8ciiQUAQXNKW16/bV8sxAcXF0Lwnu1OBW5GrpvdoV+IXqzcCtfJ856G
OAGpQCIBYa4TMq5ANrxdOZpbB1znuDbyaDjoLsc8kPRj7IF0cLUXIhDSeobiPCyy2fJui32lqRNZ
UDLMFxAkgI5HsjKPwFns3WCSEOygMZEWpNm4t+jX3ZFNEIoJJ2BfWz9Wmbx3mnd0qK8GYeJBSR0D
e1B1b9IZh83vQEvzhn2oRyTlHJ1iDdySkN6K8CjMbvQL7+Wsa2etvW9rdVdOCrEKpqq8hzm7BQ3k
nretZPRdEbaiE5xPIi1MddL7WbSMr3iUCX+I37ra5I7tdh2v7Jqd0bHkA+f1htRYfyJrwOmZ48lL
wxNv5U9R5IVFZQdL/1SQv46B6aqL1R/X8knwhZOPeRgE21rFjG4wkor81liDGo6EE2qdTW8zRpZk
N1+nkBWc5M9cfRHcHMRL/NJSzuKnBaH3RkyUjaXlFMnqikQj8asi3Gs11t9uC986EKiZtXbBMx3d
fkGNK2weX1JnPMcGH71TTNDEEibN0m7czA26ygIF1CljJ0fqmzqb45RPn3mWnIspCntj9u1ifSOy
6cPwIBcQYvMmsoFiKrq0tOnBjYmms/oTkt3zxMzhDIgBavk6r0TT5Eb6lpX5ZUQEIIfuVCm62zPN
OVslZ4d1y6jCg1NtnCgO7MWC6ZeX3Grvq4WyU0N4sN6EYhGuZRwYJF6b2g31mlF8qD9A0A7Uauyi
IcWFCI2FFnW60zGZbRVV5huhsRLOg7jGUe33ZJeyzGGssvP5jBLLQWecPrt6+eHm0vPTWQ+7CSrW
SFEe5qaFH6wyQkMQlZKp8qsgfmljjcQCzcPgkq+cAaYa8kPODJSqiaewkIDaVcoquIxNe2xKxDFV
UqFPz9MfA5fAT73JIZaj2zMPfuRkh22NpA3sgvgpRtJmO3beIwnx14oCqOndY41ilE3l4q19uBYF
/cz81LRGzjN3juJi7t0yxhf2XHZJWRjBjVdcSGJ3UrLRt8OIBCdc3VI0vmjydg2RzEZPXeIuJmGP
dVqfqGfKk10RZfJKMQl0gIXKEAJqso2XsimSEulDohJWuLr5aJnVi5CA74E2YO6M79qJpjHE3G79
TqveeUJdPz0pKlBycEht5jlnesJW6hJWs0EIO4BpNtraBXbcEn5sxgYuhHYhdwNSoOJNV075/ZpN
2pOarOadlHVn2pLWQla+WJIFW1w3smejnU7DPAaL3xI+LZNtiujzKuhZRkwcdWaz6c3JsbfxXK3R
PleKy+jNWcUd0UirVTRbr06HG6y20UbMujkj6uoGIHyUvrsZ+dWnyGT/OLntejFg1W5eXmbe7b9O
oP3D9lPKg37WPH9pnPT/8/83ms3RiQ+99Yn9Y67t/FV8LV9/Og1tWvyf//W/6e/hT7t2+fr++tP/
+NP+60ddfqV/OnTFV/Xd/S0h99ef/W+snCHtP6TuWsK06E+DlKOI6C82HGn9QQeicWPlkJ+YDlav
/2fDMf+w8aqLWwqqoRuUWvyVlJPmH3Rk8BMh7ei+xEHzr3Byf5+363iCik4JY+jYgrByvEJ/7+1a
PCw4zLbt1Y7UzlL6qaRqpelsv75Zxj0b1rzZZfVy+Zuv8r9o56FH8O+YwH/7xZTC2sKVlMn8pyZX
DEZC9WCv1yZZghYJSC/lNfVy4pxRrulGGWhTh4ZwHc+KMXiTjoTn1d3NrkqfMMDWDgWvD3p8lLMd
iqT8BMIOkhQ+Qoy4dlDzZ4Mf6w1x1M3DVNNsYu2WstrasfWIvuWlbn7csCFblXeyXoOutF+yZTwj
EgbCsdaA4GHiZsgSWecd3DRuZthwS3oveq+TGaD0lpks+5HIZqd3BcISBHsy/TJjaziMrfsSl4x4
HCJCN69SOgeTeHvUU99JFW1w9D/a7fw02nCXtOuxIbXu/VQ4L2m7PN1+ZNffcCw+SqdNh7x1LxOS
5E2FPC2UAq1kJP2558vKuxB1uT8PGiFJt75bW5JVn9+hSf+5IG08VFO1R/fznSRDxkE4yZ0zNZxT
UdCY6yeBkeSdkz4R4t4LBVAYFs6rfit9h+3fgKFqyGHs+0GNmIXa3Dfwqzj4gcGZEOsV3RFfuI9u
5M5wNZIlMNzCbBT24P/z+8X7D67H230qYKJtSGjJvfrn+qG/qehUnSqJfdPaq+52vj5Ts0bJLxxL
oFLrkbKdDE3idBFZ+jLa8SnxikC2CKcK5x73BOkxzXPTO6FakDSuafceFzPRYHxfNUC8Zu1FxFS1
RkFijL6Vyr1Tise1R/lKGfyizHJT1qSS2uqhvhnJOvLF8QMRgXpnWu27EQ0oX6MN7M5JVdVWm5BU
3a7Oyl1c1xmZQF7BoDo8wdBzzVwzYH8nAi8Zt4DouxwvuUyKT8cl96Cw7lQ3jdtRKz9ZvbflYLEc
O4M/LM0HdcJHsmwogLL2gxk/enb5ACt3B7Z1ic350ij17NEtVLBiq1xek7Tem564InoNDbZFclUQ
oi3BnMj7HM7CkTiv4p/SwWFRsrSiYm6TCuos9xXEUWP0bOvlwa2GIzfoXbJGx39+XdnN/vM5IGig
4fBj8jepkPr7A2jM27asGDiuDMwvje29oDMP3MINaR15b3VGjsmYL+lsBU2fnXtkmE1bPyGlriUR
GNZ8yRa1a1V2lzJT30w4DZp3vC1nhHAblpAHO9JeJCrBtHDumlUdBtK89GLFmWLMp1apgzVbO8nk
Wc7VYUG325PK2jX9G2VefhdhwiGnhEZFP3NocrsFrsDpRkX7f9k7t+a4jS1L/5d+hwP3TDzMQxdQ
FxbvIilSekGQkoj7LYHE7df3B/u4LanPsccTMRHT0RN+sEOkVVUoIHPn3mt968zoAUpL/sYx92oa
UQObaR519fRRyTxqtcM7wq2SVXu/B5s7DIdgaY5OwmIF5G4x7cOogXsNGPrn7dK3d+NYnxZPY6sa
wxmqKILKPaHTF82AJq3tOdEjcnXoZPbIOcV8aat1b6T9IbemaygNR3hSazhYVdgxVuKRiBr6N4x7
adrcxlN7aoqv+KR3q1fjxQcsIb8om49gG2e+hLPu21PvNXcEhOAigOHUOqz8sXH359/4r0zxPyQg
vy78JGBgJGW7QQvya7jid09yLvzK95i7bPFV13pgSYHVSOJE2Ls10v/lNpgIbo2T+1LEdzic97CF
j4OhI2byEYdDhurNJzev9oGbtbu0bE7t6h9WRGrKxVSGiqCnRpOVjkCfPveyvrAd56mLsy/bU2Lz
3CYs+woyWLwEFygZbhRzjz//kJs1/OfP6Jhs6hJWrANL+seb2i3tTvjFOjylOeFDDq854YlYFIpW
cjL+Ym20/tnaSCquB6QeM61wfn6EDOUYLe7CJ7cZzl7VHHB1RA5KfJFcDp33FIvpEgUeiaENcyUa
IZr0FqaByC7jev8Xn/zn55kU+O0DSxzEHqMQuRUc3329yC0S4Uzj9ETW2W7Nuwsyk3Z09gFU1f7V
iN69bakyStg/wj2NbXuaBiIXwM1XPE9mofFu+Tf54NyQ5YKCPT6nWlw1afcy14ST1Mllx4pqj/VF
E+hrAjXvPDu4yzz17K4YHjsvrDP7CQ3PB3/gY9LUfa50fuMY80dVOleqIzMmT75WVXccE4+Jmb42
S8wRRfatZ9e2/fm2z3kRSiBOfw84jEdIdhxDF9H1oYyXjxa/Axak/ZRUzj0uNrUzGPs2tvHYm/7V
7KSXbVlNf/Elb3fM93cULHmbnEoT17ZlecLa7rjvLitpum6WplxW33BOil0caspvX93fksv971X7
//K3/l8U1G3B0d/dw//FRX9LKdWM1Pn1K0nmitr+9//8vbr/vri3fvvr/ijtkZiSJ+ZD4Eab8kNp
7yDPIl80gCP/qxDu99Le/QX73xYowc+B//h/6O0o7dkAiQywHB4jlyDEv1Pac4L46aahTELSFjjb
YUFQ3PP2vr9pcCj4tkGWyZM35h9ohbnXneVTpnn5WzNojI3cU1Glu/ZtyIfgUNSiIdgP/YaPNfq1
MPtlP3T1ykm89G4WOBxhbVAVYljwr12XetwnQ9R1ZnuvilofNHSfk8G0i2NyshzH2clOq+MYe+bh
7uUSTM2Vtczw1OsCTb3duFHS0+HvWb4nq3h1RL1cVH3Gq6z8bdWYt+h2W2hEg4sJ0cixQQmTdgE9
kGhS7bgrxrLFDkyXqW0h765NetkMmA44cR3gi5XIAuvPXc9+FqxZdiNp2jC2L9+sxbkHjHmVqfxr
tWZvGYmstFqqqyA2PzLkHpGBVQfZrJ9Az/e7vugedFDiBmII5eRrdmToaO5Go/lMoyLZjw3athXR
MFppYexXNIwRziUbFHXxbkuoyDXLmBjwsWVe8UYjNgj7tHlIKDrmlkMOGHIaWxAIKLGbPtR9/iZc
1p00WbIjOGsUd8rMH7vWKi+yKktv5bAOqHOadbmMvWE5MtGyw61qr50coy29gaiYhTxW5BlBOoqt
K+oJXKYdNkN/vmsZjg68GkrEz+VIieVOUu7Miauw/VHjl5+nRT3UC2ZcquC9XfPLHh3QHScSL3RG
44uVodCRljnSeBiu06WYUHXj3QQADis99R91nX01fNDzvSo/d/OELbBckM6VipBfaLIAaJiCRQ3z
mv2ojCXsY2CFuIHVtcnXYweJeplNHBYt1TMMnPwdMMCZ1Zb3qMvPQYCAO0hgNVZmA5uY7yPLU01v
s28/t3ngnRokHUwDHesK9xmwCInlctlundnpr9F1o9hrMHXNsdZXwkflzKygRryAuM/+QBpb+2ZZ
4G6yVb+0k4dETUt4Sc6p6bI3YKFooOYGMfMw37Rz/RkQ80NMVRI6ef3Q827zrn+BuXRnAS/drdOc
HnplFPvcrt6ELr4usM4i1y3TKHMdg4NWP5/JN3UPLpZL1GIJlX9qnJn2PwTbFmSnfN6hLr7ajfdo
Ceveo7l/ZLMvDk3GgblAHRgC1MhuGrPqI7wSzIaqwvtITE59lcdC46kr6GPlS3lnYznYRlCRk9QP
CjESUtP0nbDeewyXIA50yW2X1e9e68MpSIk3dW320tY362OGtOhA7Cf6sZwuPuP76zxLP69+a0YG
SaOnMufSzq3ARpK6lnMKBsSbsbEA/l694UD72N8PyXqNE36KZo/v08wEFkS6q1yLwbpqQe3eZkx6
GGz1fRQUKO9bb4uyDBQ4K1R7HAmkF5qcZiMP40vUyXw9rFhkcaB1L8Qftyin/CRqzbg/Io9Nvw5N
8MXJ3O4cG9l7DMTQa9Pm12NV5Wb+LqFuuBMsi1tSxwaZxZ5D+sYR4xiCW0mgmZ3wilD3XMSF60eu
pE+v3LyGywrnG28Z8oxl2aWeve4IKf86ZtM1kt53OZfjxzIHrw5Yrw/dDkYmDqokAmTIpCsf6qPG
ZHGBYjgFH6ZeCpm8Kdt8lSbgLwO84rH26/ncxbo4WDzcO6bnLHxuY4eAKHDge8CXxxojebNhxnPZ
mBG6vu6szVyfCtCGt1I660nOcfeiGwb9+IHrq2qs1Rt5lPDmsw7t16ivf71vPE7K28PG/E/ySAVg
BDGjKiRzFjfZzHp0MuSCwSzLgqPn6utfd97/4SWIvVVr/7rR+EAjsfyR4vPr//FbjeFZv/CU0PYI
kM5vmzm8p9/ah675SyAJnBD0FMHnuFQLv7cPLYsfeabD+coM+C+HI0Pf6CH9X/9mWL+QGm36W++N
NgGRHuLvFBk/1aUOdImNBMQJ3pJw5n3ew/clht8EUw81Chljuqi3bML9n+MC+6sEoJ8OVL+9DIBX
mpRbS9T86WXsLO/jmDg5krPz/gpPfXKBnhC4iIk+LxWLePjuG/gn/Uk8ET/UThJcEU1R1/Esm8Yt
nYmfMFuYwdYJWTdbSNDk5hDFPSlEEG/qCpVuSubewKqNwCwByFG1OR4y2AXdOfMFu37oDgGU1bCu
/OFeuXUlz641E97iuuPSSKRWKcUfCbd1sUJ5Hsi0GDHK5ByFIvoYJMZGhpuCdo5mQcIHisEE/SQ+
ndbQ2JVB2edss2ggXWuEeqCFyHYCly8HPTUWy/TFstqRfiGTA+J2w4rwKHoKI3OE0cZI1SxiJRk3
qHzEFeQwZiyhmekmApKaaeh45/X4OKlLXGRiVmgHGYPL01yXyYwnoqid+MVb8Gh+FJ1VKsSKeMjx
wG2RuxVjsN5MGD93vpPvBpi3EP7rwsE0u8OSusx4IQR4U5SsMcpIQrgbUaCDBsyMuU6akygutphM
Flrl+Ngg07kkIHFnZxWNGlJiMpITpeE6cb7DwKSpdIrOppvmytJQ94wXzfRc6RFXU1nwwWM8Zo2q
LlGSl88umBcfOyEM7n3eruDGo4rDFoyBhF3zwgvkYucocsFSvi/5oB6tCmrHhZFDoNqh1rZVRDcQ
SAQyx4nhbFdJ+xHoKoZ1AIy13tPdyHKE5KRDI80whHnkmkOBmWnCq0MLSTf9MhUAtr7VzeoSg8Ft
ZkFFzGun4qyOhgEPA2W9i2XeHeVb4VpMYAHmDVvfl3xPtSvwik9GiGN4Dq4yzFgo2IjijC9n5nzV
h3Y1jObs/5qURW2EkdLi/NoZW7hTrfUDyBzTh71NquiHJYfCj9C1LMybcjIn57KhbVOEvZcZQK/L
gqBSMDUGwuAK9KK/Ip2bRtcBnkUwziHDpOxf+kPS+bczgCRthT08/ebSyBv8iLvM8wZiXpfCVB56
36ohx23Sfquwj2VjpXdlbreQq8uuFDBJ1Nyvn4KRfhTix8LV5oeKsJwiHJR0CW6t+NruHABEwQ2e
Qiz1BvtuBcIGQP0N/hjHenRVT80T2rI2Lox4rU6LD03Y8+mvpxZT9X2NeCIhEH6Ky5rGMKlE12MG
mp+LvnjtRTcDTeroiLqTLsKSjmS30UUzszxKubbLRVehQyL6e1iXm4W5nkTW2vrEKPTwATYQP4D9
knipbsLNyxgyEydcxL76FHR9P90nIwJyhypS1eODKmbKP9KX6GfoHcKc4nPjoaa5NEZSNJ7yhFjC
rYC10O5G2jFhc+EFwlyBplW7Vbd+mMbZ65HCQsiG8vjgVi7RDQ9LMDhZcMOa1ag4VFsMg0ZiFtSz
vuxasSj5tg4dET4XtU1k+qNmDm4sD10zo6kcMwdXvN8wPJ92+SiSfN8RfYsBg+ILSr7IIQ9RIucj
jdgp9VM/HC16TxVWYM8KbrF1IKnZLcS0BYhvqkDgFS1MaC+V4bTJYVUdQQMCHop5G4jcyM+rURvG
3oEsHUdKYpM9zUOCEl/lRrZlU5nAT3wWDuvJKIzOO9YlQafUZCJ2z8XQqss6IekughJNMK3gtBuH
pevai4wWzi5GGq4r+VAUaYC+CKfGcDaTILDi9VA5+NVxUcHluARjUt4HtYT8f52gDEzRZzGOSXX4
5/vKj9slu4p0hM0mLvDncUZwfhq3+ZwiBpqG1HraS9S+QnSHW9Nfs+f/g9chu5Jxj2nbdAV/3JbZ
980BGjRRvUWLqLGFsveQN+rv9Tn/sUkKjvrUJgF1yE+bpCDaphMxL2N0JHtcrBUDECgwvfLUlbvx
wQ9//rG2v++PLth2+UxCUJmoBsRzw3v56fXiRuCS8lGGORC5GOTUyDhWDy5XLSwYyRV6mwYg9msR
w3r585ferthPL01NwCoCOJGv7ueQxcYECBMX3GODF5f7fCrKw9A1EGhM9Ve9vn/2UlgjBQ0/yQa9
mTW/r6nYrL1q9HiptWhAC+O+udIWcIok6T//+Yf6r9dz+zC2E7h0FAUZsz++kl6WshfOyqliWulD
dHPLB4or78WFVRjKBp1jveRwCpgC/fZV/l8o9f+7aQt45v91sf/vZfJN/Vjs8/v/aCdStQd0BgO+
eDQstg2I9bdS35AU7VK4gTQDGxSt4/Ojf/QTHfGLKd1g+2dr9HFA/c9a35K/BD4Obmpzj0eHounv
lPpMWn94BgRqBAQ2+HbRJbjAy+VPVThKkFhVRXZuJuxzxaMimdW9HpnGFiMlDrXBjAWlJU6s2pnE
IHX4GIO1mEO2Mmq+ALbHBKzmhpw381O1TAnxVNBGWpiHYsQRj844GeZAbJOdxexIzuLP1CttHcu8
Jw7GZKGp8NQTdegRdjHWn4CtBykzFcOeJ7hMqZe6TyIrJxGVVqbnBwfdWBVNzFDHaF4nb9zLFUr7
Dk0ottHUjtnkrHJMD0tjrg9LgWMucmi+3PhsLVlogYbGJ4qQhFzZZky/Jo4k56XJczO9gHAFGA+O
GyLV0YVwBxeK1kdkzcgGT0LWFKhdYI3DNdwNDKsh0Gavyz+5w9zOKRANhSAUVJaff+Q035k9XlAx
WQ9Gu8zy2Beuk1x3upoeibUK+pNLsElw15Ghbu7TocYNyLfum4dp0H59wrgACSEbh+IAV4H3UqaW
h4W1blcQ5kNFzI1mh3YpmZf2BNS4xtNWVoiV2wYazdFaXEm/RDj1eHTBRkBZnAcD+JWUsw8+cgAH
zmLQY1vGSAW1xEzWMwTvMW7B5bQu5g0PT5T0DaauyrbUW1FY6YSbQ/QVM/oKDxF+GDvD/cZIGZoW
vgPDIvHgTCBJXiK8S+iSPqDoFMldheLKOsSJAfdCBAVmgZ23WgR8glvuqhszyJoExqOyJ5yMweJg
Uy4KNOSOhVPpVMUjXkPCMEYZVgjs4HMaND1OFXmiVQiBpgNeA/tq3XOyGwEU9JsgGg9BN52RbPU3
nSdhtpmEFRVba6WaGVH5nry3Kugh+7IsEQnEtIw6hN0SKMlEWWiFQD1BlviLf0+IZP6pLYJBhikw
1icKqJnGVSHau9UoJTD+pBmujFip6yXFz0//Nwb0H/QuaC1N001HKxt7sLPKov44yDF1LyjBkncB
O6E+EiyITxJbjmteYSIq+rDEbdJEBMiW/smXLOoRzlv8An3jG7e+sRGYJoI8LdDxeVCfPWRzLzOc
Zns/ZBVKGWyZUocQ8TNr59VTHx/Mau6/FHg0LYwepKNzu1bGndViLwlhriC3KGtUjIc5N3BcDtS4
n60AGtOu8xNce4GPh5CIN2cpgFHFNNS93OM7E0mmzZ2sKBzDJk+gkE+pwKa4kjL8Cuupfxnnyngv
wIoiAMVom0WMUHCPpdCAyhA/Dfof1UsjOXRJnUMYqjRDYZk1OBXnOf1Uqk4gUYadOIXmnGXJ3ml1
8Mq4W3RRUadOdzAUKybm70YdPYBBzV6A6f/oNQXi3aLu6yzkaV0va/THrzlpqQldRbos3FKK65tM
exNFH4CnbIUYWtSuRQeAswDp1KDZc4JSdIDIBFvAIF9T9OzBmaTsakS8hCiUf7k8a9OeBIqeJvlI
b+GWYqUv7yWR28wRCmayVRQEZGk1eyVLHb8yTR3nmIxzpuDFLnOSNP06I2WBh8WbWNGMQ4lJosA3
gnVzCmecLAAOKNM5QUGwi2cMoLI+BYbdwb0rhl49zMaiICWQKZJdgjhqis8pQV0O+KC5HbqHLSAK
oTroqW3JdUcOXxc8n6zerBdk/sn9jN4SYkxPtsp0hoVeYDoVHHg0AuSe9Xsf1y6unjbw4/ZjnCOP
QElvpQEYrJqElNEGG7PsMhD0y0s1ETV0L2OyczC6BsWkdwY92vZitq1BPIvMHuzTtvTC1tUkTeWw
U2DNMMQ1eLTUbloXA9hZNRr+jtSI2YGwVbfwMjk3widpc3RLzoSwjRFH17QXQ11LbJmZ/WkElmo8
jKO3gqO0tHvvxhCX7yDtW68p8EA6/lNLr0CP82jtnQKn1ItVWWZ/WKaY0LbJnkos3BxSIBxpbypv
ZGss01H7jnYfA6mV3LuNz7x4cqfkAUuj9ViaDMFo1C54e2Y9p4TzFpnIcSF0M6d72yGLIh1EfFXG
84RIKDeqJHKtFuVu13L8pgXltR0PJMaCiAiD4r4lrxYAglqnp7HBbYaU1O2yiyLH98voYeQBI/Ig
i/e2ToEeunBJBWZbJUhTBUzUIUousXNyIymTqdoQt9anWJW1POUj4ORj0vH0hGVWdurYLwkzHcRN
OKFL3MY0bnysWHSmKsgRmnOmvUvrUnJV0qb8kJYkfUWem6mD6U5zcoQ0YyJGhgaanLCQI78RRWM9
epa7MRM6w/Gvrd7VLvqEVjpH4ETreyU1enAvVhbzNtTLtNoyO4mIgkuTWz1amIIzUcX5OUDqdz1Z
5fKE7Y3JSMl1LG6WUZrePhYySDcwZmpBMktdrrVJ6GtwJqgYsFLXEeBJm5E8ZK8maBd7t0OBRKwc
qnnut9RUt7U/uDgzKhdIQ2niIeMwDNxo6lzrXcu8xKAP28qJTNdnclrrdsZrjaf5rszJU9kYA15x
6Mixe1zgrDmRW2f1w4gO/nPaWfihOlIX53DIlxl18lrzHQnscPE+YcJtb9UNBLKCGvBDixKPMBmb
MeseJ9r8ttpxLQ+2ETv38HugAOi2ls3eoqry96Pdi/6SumpWt0G1spFHCP0s99wFYA5e8QeD3t0P
0iIEED+uX01Pcz4pQkqtJv6yNjjeQjPrk8fBChbrMhGcu26Gse30l2YW0zvjRb5SMKSQvbHnG2lU
ah8SqXa7AWYJhQzyRq/zTpkaPJSNlYLz1+ZkdYWMuazyPnaXwoCfnWXiIMeGym+tfb+5tZLNw9aX
E2Ilv6/hqQ9G10dxVtmMwrgGoQOA3dzpbCEBBYUeHZKimjC1MPhOXq1qBA1Vo21Sp0Q1MOgAMBWf
WhvL662F+6H9QEdtUA9GavTqaDmNeg8Y++CCQGcZ41KB13EuJglpq63InCLcQE3+PskAvDEx68v8
nMl8CV6zGrIZku7Fau7WfMN6ZAZQ+ZfaITXvzpaMYh48XIsAxGkWbx1aY28gXpddCrBTtc0MIqrh
Y/Q8u4ajM4unEDUZ0+JwXBOnv4pVmr8nhmduARqmSIl0toDerSPmVQ7fzXDDhHh1diDdSky2uRAx
Ub6AcXc0ovkVdPnrcCawxiZABZJOeaJV5m4oCyRjVD5lzPTTT5/Xsijuqa5wRYjE0bBdklgCzeHO
8nddT+wX3jjbxY8gpQpnr7FjAFwYlGHfUj0T1tbK1zZOHQhbjO2b0EoaI6e4QpADz9KbrsU4qlsN
Pp1E2NgaX6lalvmAtgWWx7q43WeB5vxRdGuBcxND5j06fnuOGj+GYe1b1RZNkzOZZ0Xsht0YpGZF
15U093g02Ikrh+t6cEB3vBBTa+J0b11s7jCbQWzTRcvfndkd22M7VuBVm9xV+JKcYiDdvJmBVZRV
YR9korJ3/AEsDLoju29HjoGUJ3Q5bRKtNHjeLM+nASY1UXlQC+qFGU9DrxTJsfOV+ETBASiZTBRY
dDtppDZJR6w4Y/5xB7F8A3un/npKqhEkt0+jl2Bu07Ay9pBCvSyEftWhaZN2BuGjrstQp537OuAD
+JbHcTlisRVa7cF4Uqa6xog9p2z80cfWSWrS7tfj6f8/p//bn5K2/r1OmvIHztYfmC2XAzedIIli
gAM5zajfj+mM3ZipCZ8JFep9BPr85HfMlvsLEj1mSsx1AheNj8fh+T9HcvIXRngmvS2T4zo/cv7O
Od3/qX9kSpRHAYwv3qPpmIgsf+zqNKlJop8rDiK3B/MI2ygAPVJhD9T0sZ3SvOOE5D0s/bY15/M6
XMzkURqh3QXL1wT4tg7rVFav3YKIaaf7Yn5RazrdoteEuJBx1I3sKZ2eARR0iC2HfLpxBz+Vl6Ue
FALwgGJvZ1XK+DK6qIF2AHGRj+iqBrPfYbgPQBtAFWa8oIOH3IPbsaPXR9iqdJtlhDwCc+8Yw9sI
ns3MqGnWUpk9NoDz1YFYjvg9oaFcRUVSzcuesAEGMQjws4/LkncNK2/GK4iszR8FZxkRBtBSmohA
Whw+m9gjj0bilHKkB4V0yX+wQSxj+0fJkiFl+ehOWTKfW7IAq33fCxJNu6TxIAaKeZqSa4bh5VGY
9djM0bTIdkUTYyA731ctyo/371pD/2QK+WO/RW6mEWR/9Hxc8ofosW4//070h1t6tRefGAuzFreF
KabnGL5C+/c6myZDZKwkTJK3aSfMNG7a718lKAlUIz/idhoLx4mMxu2qk2p0T9svQTb1F/pfGtD8
fd93Uk2Pe5O7kheklRRsornvXw/MKNOqTL/Ra1KgJ5yifKkDgdkmCPrmtGZGk54DfMa49Hqf/EPb
T8kXnJdVTQwDs/aySWaHudSQTp9QpbuU3nxpXU9yi5ZWQyroEtTHFmT03VzozVqYDBJsJrmt8pI9
epioJth0AHzF3HvJHKBBcToH72mm5vnsqJmZWVyVjKaoMdvrwIJ8e+eQRf8sSX1BKjZi34pWV8j9
upIJHZZGNwcRLDO0+gkHbfkYT06LL1C5TrUHL4E62ZStgtSQ9YSUtQMoBCanE9z6zAd7YrSVYx0I
8tRfGZ6Ll4V7Cx8jSvKVDqy7EZDoM530qmjfYHkw5NHzSu/bIFPvPHkEiEZTQcLWLi9oygRgmvt5
nZfI7jjQjTps7CWv8aJZ3q0CIpftEHbMGJqLtXrDLgzILOnoBez62TeIpsNpKo6BWXl3iG5Bh8Lm
dyaa7lwCSuGieBuSMakP7DmZxCot0L8Iz4q70IPc0u1idJGvFuq1KdRFtVihbyh4K/hM4upQLkVt
f1hX2pbwklIxcTkafdM7Ve9dbZpdsjXGKYbVGycBG7Iugktll9ImkM/V0LTJq90tSrQ1ZR7v8+xi
ZMlJWc27q3ViA7/IlaEfFQ2pBNwIWDaMiYXzvFIHS4I8NVozO5f+ACiwF7i83QopUJ5KZqszPaCB
jHGYujvfI7GcBDQw3WnSMvQ3NTAlHOy1nI/MczOaF2Me92Enu4nSXy2JODt1gVh5KAlESZmkGRfp
gJiGjLw2Q0zf+RwsRJ2aWUh+h1nvaeubHOvou3wsaCh9m5Kl+JbCUgNzZCDn4GlcfRyViaoulG1o
ALjIDHwmHfN6GkxPXEnSJCdQE2YJ78+7sXNqh3OLsNE6SCcvzmtHHmCIdsF7duQ6P9EKa8+VOQ37
dh6mbzMNyOeMq2hHgoEYeTi+mzVRAvca1fZa6QrplQv7ubRHdefLYpEhR14AUYzyGUlYmu4UriNP
3g7W6n7xucbPwLwT71K2AfokEpwKSfz5AtB+TVRqgDvQCL7jLOHbKO1MiohZsqK7YtfTA/S1Sh9a
hxYRSqcl0xD76xoCmgaRX5KDXhyGSciLwV+795IFhtTopp6siIGmelolls59jY7qkSCM+ZunJw5O
k+Mz2sc8lBzx5zGKXtgPv/EtgsQgGAOoYMChpd0DT0KS2hFVc9+UYORO+dqOKX731ejDhmS6FR93
NiiaF418k7YurwnOnK1LDWPgfUbBfUuYY/stXRtG3OSSAoYkcak0eLYUwCnMsfUa+o5TPKWrVtei
Xed3XbHo0cAGtdySEoP4AGg/2HyrZZlarcl+CNy+/bC0C7/GQwQ31tYBcZdL1opbQo45CJfJBFyu
HMhcPpBlknypE7d9dtJiYVol1oGzvmGXQbTKLYHIG2PuPzy32al3OAce6EsFH2KJWHFXi8zkgo2z
5u0uAIeiOja7p5jtEb9M4cbf0PD5OTx3h3yVJijNJXTLkXxi22mk/lLPYGJITCIRCNSABmfTTH2F
ccj2m3uTtC2kM93cqVOAw187TLQQQRydhlP2SrrNunVM9ZaVuZqeAc1Nb7GNJX0rI0LlD1qd5UEA
smGufFmQh2DQOVTtvb0Q1xs6LAMjabR2drsKb2pDvzGS65mEdbFvAxL8yEOv5ImMwfobEjwHjGcC
5kgRfQJ2Rxo16XXIR04DUTT1zvGLvI5QcthSHWEQtTfBMmoRcRBFD7BTC+S5skhaVHxd47ecragF
ojgttkDqOKPtrlNpfpz6wfqm4k5+9SqPqzosSXqL4Mh4mcecQaa7CRJzUinWHTE6ncbXTpuAHhqc
uh0IHUJ2bKk9HVZNqt9Jc6ZNkhiZbg4kVtD7chfankTw2HO3L90OtITMMpJdxxXCx26aOxQ7Vumj
nBpjP144MAWs/hlREo90lI0vNITdT5i3h1uOf+K5Ucr8UpPA06FBxQS1YzoomVAjqciQRFqIiSxl
jsRMJma37CTXncRhFefPuTAMN/SDBNyKO45TE3LYik2ifyqv20Pndt5Sv7Lp5NvLRAm32MwbcfTf
xiy/NJXLgRrLJZbcvETV6n1MoAs9DNzvCp+OV9yrwmbdx6ZNSMgQlFMUDGSI74wMeU2Uckj8BP8P
0as21rSJaM+taeRWbXWGyUQ0As0fN4nYBIu7Ke81m84SNF4IUXG4I2qOejKAOPqlQjCpdrhZzfdu
1PVLMSbxV+SdJfA5FBkvctR8+VZNMMTWY0/IwBGN/7XEjUgVObcLwp0AydC+LGb/EZSW/zrQg/1U
DTx0cA02tINZ9N1w8EyGSNCpVlo+dAtMZ4fwi1oGE9j4UtWx/zIoVu0D8y1E5Stipm4uL4tpaqcG
CWlCT96jv/FeWcvWuHZ7+2bmKftMRKPzBVf6sHXgjHgExramSZRXTldE+F7FeNUCqFXs6VOq7noZ
5DTdNzl5mxU5QxJktJE7dZrO3ObOD+duLPsDgcNFuQ8KORJpEheipnks0dnG3oaTs9tsta48Z17F
UQylMVwSdNS2z0viAOubiVoaP8zwjkZyY6b6wTMc2EsTjPIOGgwqDS6Na8/kO+tmjV2gMB5C4M1p
pzzrDYBmMmIJBvbo1SGUYzojOA+W2tPHosvthTQBRpeoV+yWsdRzQYh9ee48EqpRwPUygQpVJxMA
CRLSOS4QlalWRP8eXcDTkpTOvGWzxN5ViazbxuZa2US5UDWOuCUNf5naJTQoI+zQKT0v5ZRPkwQM
fkXVajgIsTLbuEOLh+tWahKMSecx+zX9isq6JLGbuGhxVyi6d1/rYfs8Mt5CEfblwsp4YcrRDOqd
lc6ElISkEqFuswPIB4jFbLiEMOX5FF4mF44yDPgWceyF7rKnHsMxUPUc7bP+uC7d2jzRfK/sA/lb
Zvyoc6RK1q5w1sw/UIrY9MCCPu+gctDvtO+zFLGlQAHtKf9DtnL4SEIAY9TejIoEu6hBuKyK5gL6
Qks73m8w7OHvCBh6pejA4VoZK2Bhorz6ayNt0voK4Mg4XfeiEwOsSkMWArEgCkR5Qd5tZ97qzqWf
VeENnO7bdoztB7tvpX9dqaS0yV6EaRKAC+LxK7Be7khwobwhxLsKLegPzvOUzgtoQtWD4i3UuI3N
OrsEP+tMLxALdUzwTjBedv6SSTwbREDCyFTshjXjvEc0aUjg69xc/X0WVzmQDW+wk6vcF73JQrms
kLeYPRwrC79g2MrJfoHO1aJE6pFZnroUttMeT4jXXgQe8s2zNUGTCzuagsyQEKGl3F8b4AGjcc+h
1d0Sl1DENPq2G0rw0QNjkGIPNAmyfkagD2BSUmQRIgaM9hrSQeicg1bMd03dK6zCJJ6clt6r7L0b
m5T2i1UOd7N0eGfNZT7itGDrRn2zo2QHxl9PLmVwF6cwWOhclx8mJsBf7Dxwvq6ce5MXw+yI+WhV
cp80NZn2aMboIvtOr2YaifP01TZHO78jCJIF2yNVgW5aHeiFj94w8/Utdm/arf03xS2R7iwkgif4
EyszK4RbHCbMhTQVVCZqvhhToZ9m1xk+euyCDGfWjjQSYMe+oHvVT/eyaRCUY903bUioTinx8bRc
sInpxq2VC0YvRJElj6byq08r5RLdLXYII2Ju6ZSHDss6j1CarG+ryAk1Z6T+H+ydx5LsSJZkf2Wk
9kgBMxCR6Vk4nJOgHnRjEhScGvjX90FWTXVV9bSM9L6XmfLeC+Ig1/SqHqVxqFQSHQFHAlwkUyTe
Vy3d8F468SjBQc1snGDD5ktLCX46sD45MmlqGWP7P+YW6r4O3//2F4TNf9Aw/lOYboFmDPE/BeaW
v/BXf4sl/licKI6L28N2SfPjVPmrv8UyF+EMh4uwdMJxwsWo9H+FMx/cBaQLmpjBxpuAAJCz/i6c
uX/A18GW6/CXhAUr/b8jnOGy/2fpTDiOsEn46UTpbB35Zfk+/lGbYImUJLO5bANHGrACiYt7PiuT
ejOZyvI5KnRqCfkZUCI8u9mOmScOEa0Qd7HfwUHwzPykzCa7Om0MDTrVmmNt6DMFWZVxVj6cbMEG
OQhnxeGbtWp7DMespJ+8ndaOT5MgrY6NM5wEk9IPNpm3nJKTepYPLUR2vrmKN1XvrZ0Bd60+Vs92
q8O88MZ6xWr3yELoVGHCbYfhFhFDrCeqRsjfUm7KeMVSNa387TD1J52bAC1d+9VM/4XlL1V63YY6
G+MwgeFbjRyJusrWNqPGYFsN7GPZRZRA+Rr6YhTOSuh917r+mLBepGMMi8BMRsi3Dl+/Nh5DeMG+
Vd60tmZvIXBfRyfbhRVHYk6tlaz3pA3XPqGS0sDe2+mpv+kHhXcgim4L4HCNVPM6okWli8kZaukT
CC6FWo9722dxE78A8QxqXttDFm/KlIHYqd4lUOFVjg65SizzB0py9EbfISewVkyk6vE555UxBzRS
WQdOBB5aoE8hjbdxhxCjcJ4ygBVR+lA00QkjxBfb8/yU+lAtNKQwrN7MF02nf1ktQ1orviPwUpGu
3VMgLDjhi3zbp93Fh5CdZ8Pw0Yih2wnLDh88o7mpU0AZ7UuRgmSDrZAoCOm6JUgFDeVhaI1Xrqgi
mLz+ZPrtQ2EW5wqY5MrqTXPHMu1uLqafxqWHCUPTwWcZvRfl+BkO0x5YGNlImR6Hjk1OM+ffcdx9
4axgnudaarwUE3iN3hBrMsBz9Su4tiAuFodcyC3g52mlWBzB/AenPWZkjohBbZpkBMTW67yS2DUm
t4kODLwL+wy+7nxmFQYRYRji7WDJh8bJtgrBLEsslB8Zp3u9UjdqiCFyZhTkdsZXwbkar+HBSuFI
uBhypA9HuMH+s5ItJ6gqTO5w8PyoWNwbzfxrslxn/0QhbmnEPzZlrT6kLX2e/EBU/sQcHT8BIaVL
Rd2Elf5oa/yJ3KNAqKUdwjSB7HmjRQlMdCjn+khTwKfq4nnjzqHz0dvNJweU1963KCAYE+MWCvW6
8JurX+L+IklgaCQRDGoVE9l+4zkJTFfjpncekQeLu5pWxZVlFSUjKaRXOnK+sEuYx4h10ZpFIIte
mPTrRGMGTcWHOVibJqfZlGXaPB38mcodaLHhiQ53jnnAsplWJmMvU3Rx3/gGMHY0ZbiruiO+qxmM
GC7vcN1Rh8jNT+Q2boD95oei2VmuFuRzs8bnvZ3G5t2wuGYGz4DOyb0wZHjeLP1cZC+WemRTu24o
2krsnCgF3zu3fAC6jSS5yrLArV6I5n9TZckqr+xdzm3E4uaqxpfF0YQ2aLd6H1qqZ7k9i5JEQyoZ
jgCVNfD7WT9xtkWVs6LpwaP7djr2zZxRGAdpW3yJpLf9eGvz1EnA3Wj4Mg6+JNz5rieFM+Qk2dy0
uNcdCBC3Lk6H+q2k0sHYR7FN1RrGcwNyMLnMyqU02KQzDBO1TE8zUqKzUjjczTVd5xwoEUqZVkkk
WJ+ASL1b3Wc6Wxua1t+3mObZcQAOPoxIRjjBMeUItu1AYldem3isYmumTJqvRiSQSa8wO9SW80Xb
J3pJA97d2sCN7Hk6J3Pd0vbXhLW/WKpsZ5MVGXQARAUUCNVPWr5pO42OtZn3jVgrk9GzgsAmfdqG
reXYboEjnU1AZhLqwC7KbM6IKl7JiVavbgk3Ip+Gq6WM6yIbdeD0txZTm75ms8g+1GzcFEl2a8NH
vJSqsK6lpBypoqXHXNnO9GgZNFwK223fysYr1qOUz8imScBK+9sHib9vqzG/NVpCA9gKV42oAs8f
ISfRCZhH/rGeMbiogCQl3ZXDxY5JUMfhksYOnI6HaK/ApiabMO35xZd3A6kvhIVdavG5a9jMKpnT
KZVNe1yCMMtotgy3havlFzLOyTqt2mscxzAAe/kGexxQf+WCUOF/dOpntjPckzkzuRPtcxIUA2W8
NQojox/qW+Cm244K69piu5xpCJkDo/9RI3chm2Fndb14xxtkrfABQW8UDlw67qIDFVHPTlQGTc8J
1o6Paq6QzGtOiD23pFlHD04sL96SUegzeLZCB/fpWddwivLzOI1WYOoaZePjfVZq+cHOshMNJu0q
trFmOYKDNqL1jk9zx8oBSM2kfmSW/dI9axA6MOJ91E9g5v002+PwQa113Q0aNdUDFYXKdLJE80A4
k/H9bsinrdHnv0jVZztsqUxX67TRb7zozbIntQ3L+JSr6q4F0ggzFhJgt5riZNeFt0Xm/LlBe460
8cxA/UBMaGkIoxETzg4vHbAnbZXusmreu3rzq0/tnWvl2W3BF16P9rzjgOVtjFE796KjebFNiIP6
E7tzp4yvvj1+yOFWphypRaL5O7r7tlGcB/58ZlCnfqBf94xLvEq9/rsUrNOSJA5InUyHdjQiXA9m
C47d2roRGnI11U+tS+Fq1M83Usv3jt4QE6b/jcLKu1aEHNx9gscLICcXKW5MO7nO0UfRt5s87rZA
KA8A/oz1xKJfVtWC5HnLOchNFueJEma5rDv/YLTJySMXsCHdw/cSPyhk4wbLhctzedTzvfJKTr+V
45+0NPpF8kJK0z6zptx7JRcSGPhhzNZY1YLWx0KKYpgfuqlLd3/WTtA8PiH6YU/e03b6FsrmUtEm
UEtuEEhhk1b8JAAYBzCchO0xAPJVqaZ5sUS7dwT3oixuU07tK8qvva0nwBBZAuYY1ROTon8t8j9b
pGo7vlPyHMG8gfK00iZgoR4PY/+KrHqeidXl1RNtyvTqOrt2eKkttdcnJ3vuKhi0860/6/4ub8sD
rPe9aRLR1vyAnUsgXOdFrz/6XPsiU8+r/0wxjv4T5+XJTM3ABnYlRtBl0t91sfaUG7jwwsQFN5R6
+XM1+C/0NmWP3JP0Ybq85cqwv5RC34WZ8+sk1kZvGWlqrN80MuOwsAAiF1HzEEeqntZKsHwR1Qt9
QQ3cTgMVfiDXXtqSGbpYh8j1OgIkE58Ehbaw+/mR351wY6YnFd/nMVXh/VJjgrM4KJFdKYoqX4QX
39BHk65FC+8sYoccRkB1Y9kB2+WVoZcfo12dsGje+KmhHeoY1W9Mmj3li3i9Qx2dZwUOPNtkjdrm
iZpfh7hHDm7eK+KT67CmEcYfaDJ2d6HiRd7r7MA12pxMy9tLs5ZPySChs++rYnyFW3mfGWpcdqsk
wT574k0LZLUvp5aeJfferUhg6kQorZBwN5lFdOK0A+xEi+A6GqgtFujsII+yiQQseBxWq4u1Xq1j
obN0q/LmCWI7TcpgSuavyiuRlLjpejJ/fbLuSC5uvZZ+XsPU0osqBtaulX1tMOGt8PTelfk0vs2m
mn/jmH8TiUw3rOiScA1tmu6OBP8TChOTNbDbuT5keAZp+WkCdjvBVMfrhHC/lbnbvnK2TUEov243
wgaJquWudj9P1BD5eUQQPpqvucmEpU2nuh3UpmAdFxBKZx1kvCAynRpX7jF9HRq0p8zTsC24/tkb
o3MSswv0qdUqvJcuH78qldxExb3fiU9cVcvL5bWmDwGA+oYd/ybxeD2R33VwFhaAZyFOrZSdHbSw
2TtteTKS+WImIamFnsVSI80gpsGiF/ojEuAtKN7tKAs2vMQH2Y05K1NnaVGxXV4pzncBVYqrQbh3
FTTOyLbX/tR+9Xnp7Dk9RFgiKFZywr1SNLvYJeWsFb88JQAihXi/9hiznixybUGZe1DD2vTq85KN
8nTXmPJgDd0Tg+Cxw1K0lQrzUl1PR8xMzAQvNQpjoIMZuMVB9SVi7Tjw/MIx/OkXbrTpMrmbgdC3
4p7XyhVDKq7ubsA1SOdUAx9rpWHMG3rZHauxe0ktcqSkJ2dI2Sybjd+hiX9CKLNdmDx3fnfuIpS+
wohfbTVe7AnnUejvJz4WR+5hNTNxvEsX3ipnApvxtkwc3q/6hjYqqO4c7jDLFy912fnPydS1Z8uG
IA+5jKLVbgv38naOeSPHLpsEEtQtjW7Di1NZ7wXRtTU07pus1T7qOd4QUn6KUEKDhJZ30CPfHb2L
mVW7R9qCa5MSWbfZ14iMlE/Xayxfd54bNY+1XWyTBvv4DD6DG6K6z2pvO8woW3SV/IZzw48ozZJH
BDy41uS5qvs8sfyu39Sj+QGcmIDKZH3LyGlWWGtF0IyUI5FI2DbiT4T11qFqbYVXiPSB2+cnY1RM
ifaH7bLrC32PE76YHr3Z+sSCeOV4b9g59FvA54CY2w7MTYYur1J3a5fhw9BVWyHNhyGBKmO6VKck
mxJLGYLg3hvGR8zUrxWDewb3pGPXQz0u6+eTDzcEdjYY8HOh8nsS9PWDFO4a9OG+sdtlxFlV0Wc3
Z7t4eOk66V4A3wn6fp3knbApgVyDiiLM0/VD6PQdJ4W7ziWqHEYxvhgzzqKf0OrmS2In1DjqZWEc
uKI0apSTjg+YgWQVlYN1iHrpb5BfzasyzOpON2b9nKZce1SP2EGmx91LXmQdNgFMhZnrTGvoIxEw
+pl8LyOuXQHFBUJXEqujtKlPuYCx+hprxx0UbV4EDAQRNTIwnxSZsd7U9ZB6jxxSdS3qkZbMONs1
vXzXzKh4AhepcaALzc9szOoX5RruLmqwlPqhC1dDVt6KmJM62LhE7jjCGuC/tWEvpSP2ZBYifvd5
jZk88qwnK4JAHWgR4RFMBZP5IGaZCL4+rlNIgo64UmoSHavCxXKtFdTZ+KHJYz7DYQ94RUy8NJy0
PPNqSeudm8wZW0JkDpW23QU51cBdLHHSF1gPtvqQTt8Oob2AConxwBOoPIQwhQ99GWrHZVfjNK0d
lKoJEQxiczvpfkcuwR1fUh/AuUjN8VVVLsW/MwmDdce3+eCM4/ArmadgPAt3V1i93OuQ2G9HmU/f
KS1M/Dj5tJnKAnOWKkLPp/2OU1DJT1aeU/yrGwLz866NwpGdX+jRnWMnH2GnHBbrU/rJg/zYp1m0
oXFA32Nvasc1b6rxxxZe9dpis/cDM3WsK4XpE973wj7jkdArwhi23PcsPfZ6bZtrhG/uIUJkSvRW
SgUUrsuuzq8e70NKzuNEYjRPxCUnrRHooQbtheAPIpLbsyJe9MWKR4ljPSLCyDQgxnLjmK37OdIE
e9UXg+eEoTrB4FJp2woE+bUfovJUoiyf87hnTWboJ3w0KUZkVh0bS7P5Zwa9bO9du9LfQxF1bxE2
UJ6pbTvfs4fgQOINefYZxgXDxqhKbW0y3e7dumUjkEzWvqYmtiQ4H4vvQs96vEa1NUSBlHRS1CJu
TiSs0qPQyuScMB69tukwHbCTipPGtg+LnCTfgY/HlBiU2nY1e21tb7OyEYzrZc16pE+XtQsvGam7
hzguWDjMBypB71miJ9TG+Q9jV36Y5K/rRrJnbsJdZJiYWz3DbRk4lJcfWtm2FNGrDgVgKXrzgiwX
04nVII8RclUclQDc0XTGMg9E0NCvOcj3V4cmv3VD3BkMBef6Yu20ruDsUcgtmj2tnhyndzYCLr1A
ADIeyqGIdmCeEOYmmhK4B3apJPYNfazjsBMOmtxpfJ1t41XGGnQ4+1fPHT68tnzpe9+40/TRZg4o
qI0dLpXmwodIs3Yh5if3xjy7F80G9m3nWxh+99Oo+l2Le6nbA+ruw10zdO5ldNs6XxPD6R7DonpP
C2O5U4eoPeTQRuzAwlXg0jbS0ASog1OiooxHKsmGZoex/1PIdhpQibzxEoqFjzVluXNmQsaAAhyE
9wbN0qR1+rY+UiTOjrJs5c5p/BHbelVU35kJ3mg1g57iEx1ZW3RFcz/ojNqmyVmKYaTr3yKWmFjd
umzm6Sc7Kv9Y9Mt1bOh2wEqledJUXU3seBv/KMMm2cSam51n1+73iRlieMctQQtBdxnMyttYRm9e
LXteRo/Z6w+DbWRoiq6cIMmTSyKjVilKSmygwnhrzuayg+QRYvhbnPZMpQK+OqIKVAdEmU2cL5vV
Tt/0YYfPlBzVp1F38VoNnIYTx4FyjiHTd/qtFlm7rh7OZWcOD2abc7rHiz1+uVmpU4vGHMKBORUY
vEMvChJe4geOV/WPiFUEHl4lGd8FTgBqpSO4StF4IqeHXGKaESVXVVeGR4cCYuGJiuEnD5t7Njzm
e8gZzF+xyiaMpo1g2CVkRwvrPza5pr813fDZ7uqntFQIi214b/RGC+IOvjLr1MAqOdAjd9A1vUAP
Sto3sEM8tuZubuTw5kutPGcWSlvmZkeYrsvRJn63DC3aD1nz5uTJHZulay+NXx4jZIUaUj8Adhvt
pse+xmBRotbYsFd09YoExh+Z5GsrjWzjZN6ASS3hWgJnRwsuJYA0ETCyiSzEKTLI/Fy7b2ZpP6Ik
GTvZkOzyM+uOqATQhKHcgTUBvFBq+3gQz/j7Fw+a3d6jM92RVtjGaKuJfrVmA7saTLqR5x8oF/Re
Tdj1uaMf856WqmVq1eINgQk6zFqGk547aSn5Nlz0umgatmRozXc5sTbmZeAEw9y7T3HjbFi5Bmmn
Xyf0eSD73u2omByEn39ltnkDqo6EjSygGnvUDIlk2lZCL78E10rFU3ltddmtnvYkdWpJa4a1Htzh
ERtLu5v1onrAheFtTHs8UzP6UszWl2oxWiRPSrpgZTABz721y7CzZGwgugW5mpKBDcK0mkg8fcw+
KBPaOp4G3b8Q9hpgiYS8a6l9sglL1LqBmEIvFB6sdYk2JsLyrkfl60Hk0sEIkdbeYr/kqE2LZ6tv
OTc/j5PLe52sXCDrJYkELC9OSOkmtv3g1jC/m6K5Dl13K31sQBygzwMtLcBqKAcgE7WJp+wnWsoD
vNZ96PU62afMaRS+5vDFwviSGgx5oLy2llbIO2od8PX4zY/lMJDO9HXdIRA/jEz9K6fnrCwH8egI
ccQZFQP3AaPb6uR342HPTseGBNZzKqieMwcuHTL9uvXynwEA0Y7sU0taLiKXCDlOe7Kw/hwGQC8k
zBztDeUAfCZateENz3jggtkdx73eq/t6Kr+rjuL6WQ6MaGX+q8IEeUv/xU774tULj9ii3I84BjR3
bEK7xouw8/n10xCjmuthfR/qVXpEfp4vWixrGjhDtbWzfMlRQMCuFSnPaXx3suwA+o/fHGoYgZry
ihqvrVSuH1n10kY22vjSJ8XyiGXGQUw5XfKqdlf0vpWXknAeUDmYL8rbEVPX1zr1NSMqHk2eALgN
aLChPr5iOiJj1vvntJvNC81aQPY0b7gfOwMmus4pNvKn7TRDteFkMK3GhWVcYpfinTufq5pcUxUT
lAzNq2vWFJsmifneiWjY67Qx3VgUrNIS60/JrQMHZdUD/V95bNaCsf32GiUO5A/VI/z79I0X+Xgq
y+hz1mT8BufWu5FK7gtYUIRsHY4n9bIeSai0reojpyJZpxKXg0eEvVvqVMEvkYZU09nB6rjFDbK2
s/IsO+hzc7UxPP9jrBHskD00JCkWY741XVph4IsYfkyey3VGDSR7GFJUoHzGdI99eHmiAVsxSwLp
hB8vpsN9WmEdUTaYwiTaFhM/NWPeilbpbYbtsSb5dcgMeJMLzsJIrc2gaXxIJjM15zhpPeGEIioQ
tZB2/fY3UfXrnPrRGVTMGnutQY8mLxUmjJUVzgl5PXq47ORY1PpBGTANeVnD4OPyMub+XdRas+ml
GlaE457mwfrq3Rg2UXLEX7BPsnTnY/l1aaPD3LKP8PAKCsvOMTGim0E3CDb5tDlWJo9qX5d05DTz
RLYxXNJwPg+1hB8S7aqsznU3HzC+ZkytndgbPo2lIt/bVbYUe2GGXUo9AkJSV/jrL5o1/rLF4sed
b7G30ywCltCoolcfgamjn2ttkX8H/q8/xkn8NDZ4jJZybbumT3GUJ1kYF0w7u4Ql1oqt3wkG1JEX
o0IDxk687DW3rbCqdUKCfHbZbiS4gFax7p8yw8Q+OosXNbdcOcOwVKML48g65Kr5NKl0FXZmrX6T
bLfXPYidS8pPssXfqAVVjvHTE8xt1jP5djX81oplh8alHxlzwpQS40cPnfeGPt3GhbizWNqJ7SP4
EgF8KoWFGa/ihjXDG6ufr2Ucf5R686aPrBVyWW06NQVDeIPfjI+1dqbVnEW09oaet/Y5YfqGtjKt
TltJxjPGhtDYlHxZocBWLobTnN9DQtGYDMlDCRnUun5qQzvfVy1PhxmOapCWmFwjDQxCoW+EsaUK
CIzlvMdSTtNCVepBRJ3hmmP/TT7mxjoTBpuueDyOFhD4KLe9JzdFXx5mA2926qpboplflHTyatB2
y4qzp8w+cKhpWNeRUaxVNb/j6r9PkvOQjps8gZI5ZzYHmKy81vwWqNA2eIAbztVI+f6mhFceHqh1
alDdzS+a6w6b36+jfyV9M3y27A+3wk354ne6szTXlNK/cV3vvhFhkLrWbVKhA5HGfU5NCRjBn5m4
+0eNWWM/U+Hk+91Hw/VFgN8fnsnJrXCQIVK3zj0Gu/3c4lzSyx2aKkuNCO+ez6t95DmuGw+6gxnV
52adm+SpngFpwfv7deZtofiJV3YNh6mIwlezSbYDFXQ7ZYb3c86ykeqvYx3OlFa297YesXdmRRLm
vyGRURTteOXo87ATHWMrr5pbsu3EAIsd2MN13UHg8CHmF4k8hUN+suqc4+cMJMGlqBpw2sFfqpah
FWdfvFBIomIF3FK4uCtj1HVVls3aN5cmRtZ4wG2KW26tFBzG/MBZiLZolnISGNu6BYCw5ISArbrD
FQUYuaur9jJiGWx8M/jvIbJeioqzPaXw36EaLk7WvNh0/vBR+SRgAVcQ2ORKTg0eyKWy1uFUnwuG
wvwlG7qDgZMVrQhNzeniZ6KvW2ueoJ62dB5hpvwarOxBDdxluqMfbKdFfIypWcMwYISv9DrKoDKq
X5zAAUeMcNfyCgkMPV5WZROivwinldnHlzwyPrvUKS9mR6qYOPVJD8EkZJCYtZ6mpGKY3h09b17i
ue13NC4RPkcUWlB4+3bS3uBe0ApVI9GJYY0PhIYjYijKTY92/p0l8qYt+sCfIt6O43Wx1Xr68Ahu
d9OY7S9aJ/tMnSyIktPT4CXxe9cXdxOHVVzqK73qN2mvcRzy6pPXtiez6u6K+S3U56DycrwDBn5l
9x7ZbmdF9q6T8WZxxphci9JqCF4g3pVAEQPOq5BEBrrteSZZk1rnfUws2aPCuOc/vPZGVbyaMZNj
V7hlPXCoCEWMpfWl1Tz3w6a9FL1+bnjG+zWUV3VPQIQ5E0tHEXa3VlGve+s578IVhe4rnyi4Wx5b
EsFRtIwC9kB9OKFYI9LxnPNG9LRXrc7ZKxv9SbkD7p9pZ1jU3xrqnJRyy1t2jX1YHSBO0ia11z2q
r4mqydjbtVP0NVHsRR0J6lrJsqVmFKUXN3SvCi0/LWW262yxtSte6X76YKr6JSJ7ukDtosRb9SKq
17wgo1+QOUcRWpD+nfTAGX/V5A4pJSxNFJEeGme6KCPmzsLoWqfhi47NPjWQVvJ7xs1hm7AlHhMy
C3nyIRoYHrZ2bam4pZN2A9mH5mPODRZni8ZgbWDSnmQfKmdu1zOwDyLuLTI7KH9zaUFVeoRHOd4X
M04AsvCemneGVMc8wVlFXanM8g+R2S+9O92iuWXrEW3fKU59U+8LOhlmUUf3miqkxv5nGjeuPqHT
J9X0Y0qOTnKyfzEVBxmg2kxUD7qfPs7i6FPTNWXmY1z0NwNLEx7sDSeqSm1GP243SZpiiyh3rBrp
nOzxrM8eV/bE+3FT1OmNRVL6iWJ73Ip+hOCKnAKa5iioUvS6jHOoMX8pBicKCx/9bH701LAHDc2e
PPfpbPPqc63TN4Alab4t+/E0mjOjjvz+B1fd/yMZaPxziO5Poxq1KYtOCi5K/08kNCpCZplSDsmj
yxW3UyqdemcXgKULt8le4G0jpMZ0gJ/HvqL7EmNGa26GjFXv5v/znSxxvf+I8+HmW5x3voeGp+s+
LtV/YYjFpNadvKXWHfue+vChVpD+RBOED5EX6UOda9o3sr13zbpSPXok57YsLlVLNaiT/vz5zfxP
WPkvJk7E/5oqtvoBFfGPrsvlj//NdPkHH41hkwi26CnAREmI9K+mS/0P13UIWfquD42Qz2/B6f3N
dWmYf1AdsJgtbZ2P1F24vn8zXTp/mEtOlE/c8fS/ejX/z/+mDC78oUA3m/AOq3/57/8Fhu+upF9P
/dtfLGOxVP7H9eMuX8J2EdBwcWK5tP415Gpy7fZUY6+GKhKUA/SCSCeGeKs2iu08mc5Wjd1Q83ad
KVdcGQPQPKb6ofwZtJlBMR3U+GXnBka2iG5Eik/oB2LDMEoGe2bymCOKlhTI7eygI8yUtSk2jeel
oO1yfA5rs/CMa4tR5AY8ggZhYwhngOPAGcxTMzZoIJza0+JCdRZSEF+4QmMY+Cf3c4TwEbBkW2Jb
IhuQkEUZjyu7a8Lu4AIpie6SWsPWQnVRynjthEANXC3y0NddPXoxoxCap4LD6x3VMPCuqDCbs1ok
J0B2seq3o1GRkR3x0OCtG+3pRFl2D7fAdJI0MJI4/mXlkTx0iZicDf+ETXtAbZITDI2RExgmmfpq
FwZl9rXdyCcZKfwDjRh9oLCZsJuVqRr1SGKdAX8KWwjqdqU0Nv5VOXzEddOYrG6MxtqMuo6IRlIU
fmlsK+PXMu2mI6zdATIRcwIWLdJyu9xAhMK2YXfd6N3mRZ/YAYgZD1ioFEm3ZSlRf/qpCYOtSJU5
AXqd4FhoVVc9t7WVlzuO13ATMhsI60awvbghGZJ4rNLYvgFF7jXWagMhr8DNJjltzIaF7M7k4Byj
jNiGC/xGuu8EHYZLnJjdT68XZnYSTVK3tzGoVRWMGHQ7PgaRYcere7fdd8BoabqaWX8ugTde7xjo
WbUnHWjpNRlHy9kVwB5+J6mN5m7kN/pKiTxb1rineK6Ea0FFq0/drYcLvnaJWY4qpfogIRewa82W
k/kcu8DZ0ljJJGBSaRQn1z6/E+PSwROVfvLGxc72302JYHIE7gexclVrvZfI0B+JCcl7N85WfWcb
Ro89r2U8ZyHvzRxvuyrMCYulEJnYXzhnrwfxtdZVTz4pQxjHB+PZM0n8Oi15dWvhogl0riVvw5wq
2cByOauPjJsOQsWXzjr5SSRD99j1VulvSSKHuPbzFNhmNo7ed9Ir+yUZymEOTBb2qObVFH3qRqfd
kNSR4L9oQktxr/Zgz/zeKF772bReyepERNVqzdMvWjVa+9aI5e8QZhhu+yz8LmrWai3UwY+2x95H
eVchPzFVWL8xqYU3s+vro4ob+4kFXfGmM/LVe/x2LPGrhqzxthS1iXUVtN0RKyGFA4FwBGlkWw+h
wba9C23X5n4cYPuU8Ru5rYnKOzmy1I8beqHWHvnAEvdjj1tPG3I/XblUvJFxQn+OVp4G+IoEaE1r
l2HECG21TzOVC6wWigC7jXUCYvoubtisrQfLyqM1eaKIrZjXv2IrbZ+orA0fI9KbOYfDBruipH3o
x/nzo26NGi9rPph3fLqYhJTBHiKqms8mEfCyzBHXqpbU/FANKp3BpWFBs23QT0hRK1f8ECHELxM1
JTd4VI0+J6I+Nt5bq2xPLeNiSkjOpnY28kJEUmGFLoUvhkjjYGD4v8Z6m+Nj05Qlz8XYRCRo2OL5
a1QrUNY8skgZ4hVsJ7pHRiuf8UcYjFWsCZKIIxeghPiuELbFTrBMbxVHRbbTmZpq/Euq+dRtiBpo
y5WyccGgvm/nMMwvfqfZzlmF/OONXTV2MDiFkTzEMNdJw08GoBanjLSO8sSZp2NeVoa1SabarJOA
EzQnalsVPeolg9K2Ib2SbmRoOJiUqpJAU48HoX7y5jrX2SB70YFVWjRe0C38aIc4h+eT678xXirN
NKYvWtbNN6tudBpPMp5ue6yS5Z1fYoFe4XVSblBCap+DlFD6Lf5v4oeUMUCrlgMxMYytZm0hcfft
RxjqZrFhfoVTgFiP6sL7O9Kp/E6rp9i02CHKRD6bGV3tXOrcLNI08t/BnaIbXrkxZJ+xd40z6w1x
8z8j0l+jKS6T5389IgXzz1f0z+DV5S/8jbzq/eFR1AQodZmUwFP8fUhiEGIAArbo6Lbru2yN/z4j
0cyAIEp/gut4AuKLx2TztxnJ9v4QwvB0pieLxzWbzf9WLoWh6J+HJL4jEEM2QxqsUWIpfzI1/oEE
MoWppzHKFQFhM++xLJJb+A7+Hk7yEyK9OtQTiIxpgQk0scTk2rkfNaIvRqvmpSnwiLFthquvESFo
PO5GIE91vAlHaqQrW537Cp+j1tqXuRTFDdibk5vDi0hHxAincG9cjEAIbeWB4Epg9/QXh2o84Y3b
41wQq9nfJIIdnV/+O2XntSM7k2bXVxF0zwEZ9IBGF+l9ZlWWvyHKkgx6E3RPr8WeljANQcAIfdOn
//NXV2WRYb6999rnOizOWi7hKRRn384+nEz/RkfbWW3912j+mXXroJfuYyS6jbLWUfoS+b/FcOz8
l3bSd3ZwCPtDLmP6RJ+Tyrw0UmehtTA/5SM3vq1fcgox7W+//OK7W3bhWXcALwXGhCM0u9FqtNJF
QnE8IefqBb/lfmSV8NTGDMJjYxNWtpA5p/uUngVOejh2PT3l3zLRnydnQuiYLh6npQHZRfOfejAE
jrCvsn6fMNuSPkanxBWAJzWMyO4U59Fa1k68dZ0vYiGjegmpy+WzZC6LY/o8ALttDxWzjdbL8Y7Z
v1rIfRrBD/ppgDG9earDTzhD3BCJQN8DRjupkDvGR5vRECs8IbeecnU7Eiuv1s8R1u2JyOUi8y0b
57fcgtf9lvWwJSiUzUmB1Tj0J1fvrxHsr2HEZBjHXyy3Q/JZlGRcEprDR66xuPDRmbdxWD6MubHz
O21palerJWLEkK3dU5ghHzBNrqKQ9gnzYHa3WrxIH4s2XsSyv6XtQcoZs9rR1MlEC9ZgtI9Uceqg
JC4Tjd03qB/DlJCDcQtyYJOI/2ld3zAY3Yml4Om2x21j5jbeL/6kjdn7UDBTxBVEQBFSS0fS2sVU
ShPNRm8n0jq6tSl7/bEhbAAbO3kzqa/F0o+COBl/hv5rgYtciaI7j/IFkMSWwAoHbQy73WtpOsYe
5/NS4tvSZcL0YxTohQN5bQcNSZCZYAw67X0YXVBOmaqzx3RNcWViYjrqT7rDpfFTfBSUBrY0gKoY
veA9A+rSqX6FeeIYY0+y8uMY3eu5lEi0K2V/jip9rnHNhTIAmJitbL27NbLE9OKdmlYtPdNYO02M
JfaHMTquuPS1FeoexPRWMorsJm+lmfWlxf1pEY9p3HJplOkeg/Kux/sAuPgb5857NBo8B2/+tGu0
chWQ/vazem8VL21RH2fnapEfQiaxRO2OnRiQCXzInrp1G51u5yXBQ4DhPKK7GFrwGC+t3jB4vmcQ
rX1RE1uaK+pvvy4O0T9+G+2G7axmfjKzK4iUOFF18Eb5TuL81fdmy7Zt/jW+/msQKiXZ3vnr2bPm
M82LJnkUGkeHmlR6mN3IMa/1wUNX01D87Klcgn7LNwZ2N2LY776dTPhtE/eqjcA8NPS1qIBVOYYj
EIyZBEvy8zq4uHKNrn4eeZHqgVVBT9HZmP3l7yhcsW2/Jckt6WNs2YxrK/Met9+MYyeIEtPKAS03
YJAzvOrCiZ9UFsicSBFHpUAYgyJAWCbH1nRNlT08sojipHXHk5HzTnNUcmDdgQF1xVGkbnXnwEIv
h27tWdOtbTU+o5cu6a7piA65b4HBkbRDuE9cSnPgK62tlmO/B7l2QV3VfQQImjmjeMia/CoHJ9x7
aa82TohjP6hdiiYNjbrTiHfSVdgD+yT+SERzLKi/VUVwBaBINQZRdAzvT3amv9bpeEukPErXvhjQ
GgLrqKjyW5Vd/NtG2iM1N9Yi9h0oFYLZHxjYVTMz3/1RWEyMPHmorWxgODzcOmVr72brQ7GF94X3
1xZq0eDsXHTcrzbOXAk98hpZWnAK+qm+xBVzcCh3SOlWenLxDe9m2wy3pDFvLxiY4nOcBWKRYF/z
Yqapuql1e0E4mEGx+QxuD5oPhva91/rOHaQiQ/+aw6Kt6edgDHBLQBLcwFeNX+q27DkyRuUDD4Zc
07oWn9wsHo4hXeFz0WCxc9KmWOawvtZpyAQ6Y2X9B+6FfZDbdGVMZ7f2NxUGn2rUeO1UtA1xyLKe
fds6IUiaFEdgk3pyD2Ea44wmKUHtSbE3JsiTAvm7De+Gpu3MSis2XGaaGC4xmke4IsqvGI9Tr1u7
M1uo8538UpsWt86o7b4izcfRlVojCUwXxAtHERIXtsgvbu9NK1wV1RVYi1qPzpNmD3OEyWVhHBVq
cchVnA0vFB+IWvoq8sTK75HakrIdtqm34kPGa0LzGGWqSbJv3ZyGcAWrJBpRlodI3zBAhjToR6/A
Ixejbp5CGKJ7i1KlOBlz9FmZfLd6jkeHZutDkEwet0HbW1ZyKFejkY1IPz5VKDFOlBmGsuFz5yDg
iC8mvdy/OJFvSCOmG61objbAwjWI1WDJzAGbOCPjTQZxm0Cn0rGY1dk1z8UnLp1ha5ecnJuIGFDl
PYHyudo6vhiTi95J6RwN3Be4D1RJcvdBohgmMh/jl5ClYnVAOfGw/4GG88Zd4kzWDpNgBZsGw8dW
J48XT39hGxsrMI/6MnXqV6hGP4xoHhIbsDMAPJYAkZ6NUT6bcbNvwhGLtvEwaS4Cer5rbfU0T7kN
i60kmL4Hl/6WigOaVoLc81YxTlTb9LaQtRfxsAms0zA4K4MEH9yRQ9zYs/qM+IWYZOAy4fLVNxEw
WnwFBdmUlKK4aqwIUiQHn6xW6OP67a9VY+/yXLsUZbkFyYmew3Qp4KjWWCAbkvmSZpT045BF5n2x
MOyXae6+Y+HsjhMo0XDpRzz/kd4ZVzBNDJ+yHm0nc/VmmWQ16O6J+MHe1Q1KqkIxYOfvhlUbFZq5
aHuAtRSCkugFizw3rMP4wEnddDbBF5fe87iI/+EjJ0BWmu6R87HzlUD5mFXVgrE+ad8oBEmIizR6
INLNlhiJgvgo4RPGwYG+dcLU34gM7nvXtfbabDCSNzjalzlM7yMgdO0RiDTunH4idRwlxqmrC/kx
xlP1CFGgWEcaQLY5DRLc4VUXOPTIUCCoSdNa5tXQXW1oZfsKtxEOgKF6rS2wTlYP7Wehd3G3JK2T
77AgjU9yGo1z7dvq0FitDWcF/bho+/bB17VP4rpspgz+2gt+HUyRjEXtRVbp2kVmuFoUvJwnXfWg
U/nRF12kuw/0szEjoHQYC4SLkcivqnWhEfCeAhzSuhmZBLuHudywzw51jHtw6VZkoVg/THNnlib5
XCc8dH78JppmsDZGq9uvBgwt8A3o0XBB5M13BhAzftaQCQPow4io9IJnp1P+3tLyiV8q88WwDjif
jHm/NLJGO+ZYTalq9s1XU8KhyswmPZgmoJZllk2cEcvR/Zw6jsIasZd5cWrUtnczdR5yTb7Vfurt
B8PGACcYmnC0pGzmh/SntRtmeUWL2g9SeDoLoqmtXE1ZZ/hZj5iQtzRotjCg4lXteJuqFhiVNXRi
miMpE8i2fJLkbkPtHOTFxauHFyuZoYv9RQyFxaPUDcORA3uzogpiotgSSo5Kgg/T6jepgZvGTPJT
rBsnP2IHHL10r6viCZvuM1DpjWwJUlkk563iiX31YDbeGqxjuxrqIV3boXzXFOK/QxHBELvlutKL
aQ066Ab3C4C1IutjIxJRZWECTQ7O+GDOpRHt/eaTZ5BoYtKXeB/DF6YU6GLBtak0wclPb/Y4eaKD
9DBRJYJhbqsxHoTm8Tr1ulirTvDhu/WSlrAvf3DgKM/MGaAm8UGOVvkkRKVjq5mspymFj4ZA4y+c
nkufJQ2xKaRRA1eGhQb28zFJSCjm4eQt29Q5kKVZqdgNN0Bki2tVKwS7hAcfQg7Aehfdeii1Q+ha
G1H6j6PxgYCOV7VFxKu3gZ4v2VHWLpExWErLHj5AGbYngSvHkRwofeLASgONNzP/DfsvJ4dCscIG
mt5hZuDptTxXjFqMqvrxje5HNeTfPY7aqyiF7JnGPPqGrTOeK1qGaESLBYgXp0+O+qSIMuN9X+ku
/eCK8yj7hpYd8zY8eIa4hFqjDrmubmXEaCx2bW+L/5NsZsOYR6tXdmMFq0Y6Ea6/vBmI4WUZN5ba
zTfsFu456eyEUtow3tn0X73qNUtEEzlIWEbSOBsr022iKLmzzpq0ukZm3K0NOASrLAi9Y6PEHKMK
RLYRIZHfQk+tHZWM0UGL0/x5YEK3tjwjuqUilcsWsv6rmSo6e/W63sJaj4niMdx6rbxwukFU7J6l
M6Z311Zip9tdu0HEbyn6TH37VdhtesbyKs9prvn3PKXfqqI1VqB0GA73mr7aYwjIXmEW1U9hmmef
g5u2X3imnUM7KY3JKPxzqMZG++x3rrqibEjCs15Kpi4Z0mWXdDSA5DUGdcya/sXHq//W2iK4z0nv
R0PhKoMBEXDeFYC4n5Q5mh+TY0XJynNcVMBB4E82/XLYKZkESwEs4MmuK6DKeTJcEuIbx4kED+cQ
HlQSmMaduJy2KuIab4UVjvusdqtLkMQ22UOnZOmXqdnqqxb5BzfkNB0ny+L65qFOv7YJ+6Zhkwjv
9Nq6+4gEb4DO63qF4Nm8Kt9uxcaaBvHCCGHYo/VbuEmTYq3hC5y5U/shhEoOWqYWj4OhkQLKOeSi
CY0JH03HRu3hDSayFtHialnrysnDmy+66A+vCiJKE1oJw7sC+tMicCPSV3ZFYIZp3mZSLldEVytH
MBIhewTwrEMzzK2MRY7U3DDJ7PNTxFMb+8MevWZpwgY1dZqskoGxhNU6T5lW39h3MU11nBYCG0C7
su4gQrnHJAE+AW40iFjUDleQn818Mn4IzNKdUQcrBkAEEweZ/Y4qbi9dKveAjzqsHT5JMcx9YaB5
68RP3opApFvhRgRrrLU0WcPdJH6QduMvIg9fTpm85wXli9oo3uosu5Q2hDml6eETEBRIJDbWcApl
8by7osesNnXHtOd6Gf0RG2S/sBcYdl9VFOx9la5xnUMMa3CvAS8/eHoQrOAjHQbUdwxFDFUBaJwK
kRL/cdEsuIWZZbbiVjrfIx8Q60EBTX23g97qr8buwZmeJRZFNH8waDOXZW6Vjp70uGVKYOKm4MS6
191iZ9dU2KjewEHdGuVZlL+tuE4FJy976BepzLhlI+4ZiWMvAVfhzOsZabgVRAEcaP4xproGtgTv
UIzNQQ9/JRIlDKHfcojT5zzTzs3Q12u3ajhmZYG1MwThWYQia5HI8srNas9H+aNhvkB+AWoSNu0m
CYdPak9vLHKs+e2ET6n8Gbt8rZdvgTaNS2cOTQRdv8wLbgYtGgcGDaptvDSxt/Rf8O0beCwdTXtp
Q8JnWcXF1C9xZkzqqCeOASwp2jaB4yN7hsNqSrJuBWQQFg0dDgSuN5ZHenMTSvleOcYVk/S3Fvk9
OVD20FBLRgTUgE53KB5bdiGqZyhwX9dUrxCNYppSjXM/JFGpHQlMiBSiaB7CySC32HgsLdmiNJqn
pBjwm3qcMpPiBXDCygcUb8GKXkLyj7eGnpy7ZOcr965aLKAimc5GrdP7Aitd+ucQpOxSZW2yq2RF
iJtI0homI3MXf/wKUv2kcChfWLP7dZg3R4AF08KoCywdPoWeDH2XqR2ddAZCa6q+CS1NkofQqYrX
qRj+wBram2m+iMLrJLXtiUvSWgc/xLEzSsp7Y50gPumORsOLoxsGAHvHPw+9OVyTpna3iMIrEY3H
oqShJFaCXcn+0x0U09T1zw7PwcJ1735dFi8m8cO1lTLKpU0FimFJPJGQLm0UEXm0Nh3sE4ZQeTfh
zi/DiohQ27SXOpm2Thw+ZDlHfLAwwK5tQc7Kv5gi5PMCqowxyZsJ/GQeM1qN8iIk2GCmWz9XlHTO
ZsAWF2kzQY4MeErraLgZhHueMuaMsWdqmzCbICNA5N0WReVuRDHKrcwpW+Rc7z3ga/yu+vAmJuvA
d/LCnogpOuSV9zB95Ay4RsFSKNkbgzDe27G1hFUZL4dytlpqdLQHPnNGOHMLL4m3IkCDdfK2WtM8
dfQ5AVX5MH6wWRmc9eN1x0jopOiQ4lyhy1Wvj/UNPau8cjQ4G21zdOb3oust+gx6+ZD4lM2QMPg1
uihZd870TeKXrLQRevchnXjtk+KBORqLZD2oDW26xYOTzKJYWiiqeYzO2zTJJA6lXdonOGbhtdAE
hFQDcAnUDGYzI1bdyjKXbFw3dJtyBga8mEAAQDWT2XHL8sbGs8WL7O+MybOvrY27MmcNxoR+NZzs
7tkV65X504H1nnclfiP0B4CeEZSNcrRZ5bJ6tl28ZOEcAR/bjU5DUiZpu1DVi+l8xFhsruRzzWuk
9mFA44546Kj0TvVPjXnc3Svs+cLj4SeukXtJ9Fr3EYPF1mun7ikPQMhO3qCumCY1QmPJvg4m/WxH
aoSF5r1jyeOgGNcvFXMxBu0svCrP4V316MW0kC3LCtMf2n15kvrc/R7wDwmyJ8eoDFa5fu2EPRwk
fVPI+ly63G4tOo2JabXWHWzyCcwHckEmRWBAWDmoMJ0FM5n4wV43tHOPHx7BeVF6FOLGzxyCxbKr
BbleTa5tG+vWxAWZ+eur7jnNOWowZpImtpdNpfCBkEypWXPhbSDIWV61hCIE4GBHlJyHkI73BgWa
6KRdFfYxLxpFkYiydrmFFggXqHsu2obwE9xE+N4j+6As/yLSxBTJEHWisxOpZJIbOnwA16WRZh/0
BG2CnK2+adrsW4Qwaav8xMjO3CcqeQMIrR875dQHiur3dLWUO6lnMC4DPP3w+AGWEFVb9Koxfj09
bbe9UDAo+djpTUWgb6pDF6ftmoqldSdMPsv6yweFiKoTkFYgj3qim0Qs4sA9INTUZN2sbkXFR3jI
jOZbpW7zJAPnl+TqCjfFQTFK7qNc23QqYkcKfejcEsg0SBrdWA1J1nxVnv1JYaiP9b0zn0qvf+Ix
uKnMiVelGf5y+hGn0m8PZu/Yx8HWjoA5oTGGjIL9sY9BL5eorkOw1qkURju26LXV+j34bDDuwC1J
vJvnRA43bg1XJwxfNTUygrCyrT2FcgvMky6pGDhHxVkgzaKTkD2mU4fkrcDr5nG0pX+aq+0gTZYq
mwJVeUiaHtelPEfq4GY7N3nKk3Nb1leurStPuJtgdB32fjBVpDFZF7MltABicXVB1JTbMDPEjVfW
Z4zJ184yHpTGfDOqqcSpJ43DjX81XRqcpn4YNn76q9EonPHgg00mjznQNwzQcGfq7W1o5R2xPtzb
qr8adXWoe5AhdNFeVIJwVOk/xFNY6ePY3lZxGy4lf+HqqrBfJIDPl8CCeM/McZW6H3qt/3HU3rka
/J5RUxtt9O5+JU9cq65toH5yKzZPXoPHPy4yBOvQpqFBC4/1yI2udKfXNrQJlJTwyPJLptFuixmE
0eEynmgkM8ddTnKCKuJm6wz+ofcbf8XHj7uUrm3AHA+UJl1L9rxef8ZixPGOXF4GHRPbLd1i4TrD
N8SvdcFBKVsGHYekJvBv4yw6lj4rs8Ebhx36ahXTUY3gxflthiEDsnxi1wDN9YP76WzMUSIxY8ZG
OHih7b+6bJuLFhXSrTHWhjegxWzl2quyY2etk5Yh0DytPJOXX9EDc40NXqmeevFVolx7z4zlza+K
B7I87D2Dv88VqlS4rWix5nvVCMb57yZfUvFMQzlH9VQ/XcT+XOmr2t6kwDX8bBOSi/JdcSa3vnSq
CKjqsC7n1jvjHbbBAAnpq4+Cj5C9zSn7NXQ+yMxPY312cgItgzogDS89yghV517jODgWgVexFUvi
SFh4M1031jWzt7tT8OJbhfBWUVUxjnMAR6d0UVKAIJ+qZrDvcDzkUjND44lAopwTeSHxyjkud+Sy
fLByL+GqFmTLUHG/G2fPtslTLLl/MLG2mpWoqKo3Jm1PFU+4qwzvFwc41ybk20UuCKKnBXQE2RFn
lfRdO8TplwL6dFfiu8rnSxBl4em+yuTK79Q1AS6/MPQR90lKLDcotIdEwY1Kw4da4kz3rGtEo/ih
ppNMS8hIWz4ub+FR6oCVfDN44WtSRtexTvZGiLmtTAd3zTgPRguDpaVs0o7PZzhmzBSfZVH96Toj
1tHl3ikn/g+03r9jhYehWgDIb2BFEBUG5qKJdietdFV00+PMmfa4qTzgVJIPURuhpPkaP1MZc5gS
vnYqI7guCdTrCuoqaQgtJtg+frdBddXtx7wIdirrlnaWco+r0YTTYiMwmllj/khhE/Yrn/vcT0Mt
O8f6XeuBPacrIt7HUm7IZW1p3djEjN+oXkfndjZgJeYE6SInANLbJwnd2C2ObV5SXvHkJA1M8P4U
RtUFmPBqaLmBmX05/9Ygxph5QzYmsZatSsSL1jrh0nRC7jJ9H+DlIR0MNMYXm9h5wge1TOoXKx03
gZ1cMOdvwnoPlCwdTja1UVYI5Ge4qNFeVpwGNPJzbLFEcP9EOe+2gC+hMeIKenPaYWO23wRwdLN8
S2X9GYzaTe9nmwG5ho5ibbzXZZKt6/ZEUzyhqM8ckkvJdVOyDIO4lk4DIIKtjqFM6rxnWcpy0dFy
JPEsUSOLZ5LKUR0YjR0HTyWcEHR8JnmU3rtwxlJ9P3lctbGXOfqjTN3wXodNdcszBoTlVHX7pgZB
hasDZLJZx1+6H8AlhHKBdMM6tKyb3lij1Rd0uDBaQIeMde+YeCCpcRPwo47ReC5L1RwCM++3La45
iA+59ZLHgsvb0LDUS1LasCpJRAxRebVkbrzb4Hpg7owtg9w0/GssN9zrCUu0tPTiVUFVGzmvRgMo
Ja98HNLAWU6pvKah4ZElklDMpeWNh8ElsyRFc0s4DjwNHOqXITZV02gQ9uy3yg92blbcKbN4dluy
s4xW34OxXJNSQgVLWUQLoR4anFVsVi8o58W2GC3s6iS1FxnXhDyG7uI5FJnzOB+AStOAGaTfQjo3
xLsX0Vl7EUV/PVDmtgHo29YpY0Ju8sp5bD3vQK5FEXW3KWpntqsH5lWPeVsa3ycKgBJWBm+s8vEq
KRQzYhP+FJMhG1kQJNewIDO/tfpoV6JqUBlExNZsH8Z+mMXS7Fb37W7yzUuYWtfKduF12I9mr0FE
bk9TWm+l3c/e1J6gk5q0XZjIGxVXLufC8D7o8pCZ7ZvF7koRyMQObkX2rgS2zby0J6oR3avBvGV6
tPI0ptQFPGcAXidXIdsYyTkISJ1TofVlJ381rsWlzuGeaE2Dl4SRr5kMVEIo968lwcXHydYWmiAS
DRyCPv9lHDicpp1NkCy6WKZ6IMaCCDMFW3NIPpRPlKykBkIF0ZepFxyvnfhQD4I4EySiILRBM0aw
9jRjizt3A5Py4DvIQGRTUbbDowz8Fw6GF4LkkhNCfBt0n/PmeJlhRGNgD4s4y07SZDstTI+3rw6Z
EcxrspGtHIJnQT/OiEwmJEXFD5oECcwYd+tF3QEYxywwQoTLfWLlZbotba4sQfsxltmVMhP2fi+6
6xGoiYrMqtMFj8qclnoqPnJr3Futura53ITMKoKo/BOWpm9C4T9Ribfom4phL1Q7XegU3VRbL/fM
nTvm46bNwHFOUvjLCDM4aErrMnBSbDPzRg/b3pEZHsOGyj74TTCstA9DjRZjRuNPGkA/c+kdUMFD
PK7qFg0GGerhQo/kVeuDldO0b0JrrnlXbzR3fHT9L19t4lS/IB+SHG6Tte2AAkwpxE17iI/cfRK9
26Uy/gUqWGH/rAzeSRIuS2gYhmacUwRri3pOLxN7yXBtMNLHUd09dz/GYufl2cOQ3UWirdrWmf0A
RO8orKiXXFK5tgXJPvSHYwXUch31wl4M0WzVzWOaVpt0XRnBFZouNyGDqdVEdpvgcWwwUeZwq7cQ
38rK3UrXh/ybcHP302ipS5AsYeb8aFN2wgZyt1W81iYDJzgeXRoF4oe2MecM/ghdj7l5x55G914L
73s8pK71Q9zp4PjGI1LbCmD2mRnHgevquDBHdE7ul4vCqYtl2GXu1oTL5ubFdiztrfIbD22oNlay
VWKbG4IBu9bBgXRRJDmGpdTXdCfl6T+WpHzCMp+rMvsK3Ow4+t2vSqsfDZiHroJw5WArWJJJ+249
+QBngFmUqh89GqOjjpKrkl4mgOw+Fm2DsP4AkFZFf7rWdmvL/W0S77kekktjkP3qjUxc6rQ6tRRX
RD2JTFoVcTSQYfUL1lE14cWPGEEWA62cpUzfOOTuYXh9pip6o+DY3HJzPA698TJ21V+OsEtXNmCm
LtGedF5tgwEUJK3fyW4U6StWyRD+qvKcT8bHFbYkS63jqLqxFx8wn9+wklI0BpRt5iqmxgaRv19Z
WTTyI4Ju9/iN2qOA7JJdGdnRJJmAvfP78qSBauVPWrGMjPEvBq7Jgk/GufcI7MEoh3wCzEYLTzXW
+VXOxGzRiBZ6TAN10VVM8IpR23tVpy8cnDI8ysMhDrOCSnImtxhUjA1cwyul7pRFJ0Tm+YyyZ9I5
y0JoX/R+4IyKnpTmbo244yt2MqLn1iNVHI18fCUqWSiIS0nXOOK0hQYJ7WnZ1iXzbt5VtgdtC0KH
u7fTkdAT8Z8t/ftoESdMpWBul239sPtoiWt61ikvkWDGmg86kjGl7/VHXg8ni3tCtCktig5IHxQE
T1/8Nl4hmtpMOZpuTXlQvBjz6BPY6rMNyOMIZ1esEpHaX6ZGOhaDbh8Zn33PPSsry3eKXE/xOICy
FuGsSn21jXgvZlQeSqqkfkjjXcBVVLHCvU0+tol+zn2aIjsFQ4WxId5bnrjx6zpq/pxzde2bTK1V
SXy4FGgSKR6IlO7zMbqq5uxHl6F9ocSXEKnj7KUoKRIHSFZ1jx5E3b1OJGVJP9aT3TqYJRSmmNGY
/eP9wTGHN1tWzoWKcHeFonufSlzm/kwS6y5t7D5Vgo/QFBuAZhuLidiizxxt22qcckLzPSgeag3T
W+lPG1o16CNQ6FlZ9DjHZxjJUaniPxg4G9tweCVu+1FNsFjaXt4bLfmmZwPZ4heU6qJB9O1tE/0D
/nC71fptmexHu8S9gAqbpOf5tZAFnboEMOSzEmrjq8eYeQAgCWs11txrdUSOUhI61zfmiOdwZGbU
ZrE4UNWhH7w+OUUu1jBPXz9HcNyuhAM56+eMnB8qKsGf4iqCJ63zg2JK1Q9ibONfyMAEb5Wp/SZu
ClAu6vL7hA/yz4w8dhhwogZ1BH9ZH0eXOLN7Os+IQyG9ji0wrLmb0PEy0hv6iMNAySNsHm8/TnC9
vChvTiNHoBNs0egrgLrEls691YQbyNUJDl4W6PVOo9Jg0aORvvW0ygY+3hZbfroVWpJoiwatpUXo
0VyxxhdYnggq1eeUlrSLa2b63mi6lybnY9QDpqBr6B0vbpkQ7xFCmQcj9WBbEduroduw5q6jUCMz
b60GcPJRblyLJnqFC46ZzXlpYjymRkwRLpeom0sZ0ErLWd9MxPanSjrag/IZfJqfBQeLZRm7Cwgs
Z1kmN0DUi1AFOxCL8Y45krZFYc7WlTWZOwhFNwAhjxjZ4sfeKeGcMgNvBDGKGs/0akibCCu/uhSO
8RbH7bEQ31IB0+y4gaDMUCHRt+jzEhzqGELcBT6ix2+EPHqS1V1/Mpxw46K5hM6tcLsdIvmi4mDn
Gr/Qe9+woO2k0lajWX2Y8msi9ynjF97bJfNgH/PQ9EGj3bhRGtO+sCEKKhosNd44fQIuOrbkkoDq
Q8gJENw5LbqHxIXNWRHBlOXeFoi4tNAIeNavtU+tLbeXilWFHlei9tbcjkTNk6i1WwGJBiLJUdBf
JPZFlt0q1+o2XqzWJq1Dbwk+x405l8RqmB57iDrDVLxG+bYr42MRjw9yHiYNMg+gWkCVGxufG+7M
qqi7e6r8EzE3nxCuD1fSi4e9gNexTt36vc7czxbAWCrq5CvQNe+F2WBEHMnn5F+CE/DhqXT5rATg
ZEvKBFeoRdyEVse1kcynljp2wACyuaYD/RppSmAbTlKYTJtuMF5hPRybFptubm/jMcSwLP0fX7BI
MmDR3l1jMJZjZIdn6VQM57XpqBX9tkvHbUK/OjfjxJtRNh0nrbkdhzKRhesHP5FAA2yxvGp+d65U
dHLb37ghY89kSuwse4QTPaSfbLq8PD1+uGJ4y6diTX4QNZtNHbGckA/xikVXcTTLjG9XftdlgxNd
+GeAP9SW8wcb8+jC5phNCKhdljoxacDKkqWk99axWUYXvHULVmfyIS7ArkAV69APn8Y2LNYAc9xf
oCH0ADBxm2vVDhgAznWsv6BxR0tlpT3maxvuHQjejO8Cofb/P3BxLX/ze1v//rbnz/J/zHHW7wIF
Pg6j9n/+6x/JTv4z7Tp3a/zLH9Z5SwnHg/qtx8ffRqX8q/8Ru5z/5n/1H/633398laex/P33//5d
KEp8+GpUVv9LfHTOP/y/oxQMbdvP/+vv/0eSwhc0cljkJYhLeGTSnP/T8eF5/4bxQheoXabOojun
L/6ZNhXev5lMgEwuBrrh26bBv/TPJIVw/o3kw/wfMHR0ifL1/veP/V9Km1I+8p/SpsR4LNfy0M7m
//0/BSjCIKdXCh/DzoZVd4BFYq1ikyAifj2s/ix99UFUuvtT58hwS+wbTNUsYtictMwMs0SccmXW
8FtF0KpC/LJly62sJea3cZvI46bGeOWhZTaRov26XY9FVjMe6MkWjHj01H8nyhl99KDdHj2NoC4u
WYs09dIwlRFjQiq9+9Q36DetobnhKSP3dWi6IXwMy/9F3XnsyI6cW/dV9AIUaIPkNH1mmVPeTYhT
darIoAuSEbRPfxcbwpUB7kCz/5eEhqBudWdlkRGf2XttOs+NXc4Gx6rVi22R21j10lr64S5wpuYS
DG760kZuMp+Q04ue2WaW+LvcbbsDV+H8ILpglgCimGswSWzxA1pdGMOxWtZUUE1yRgCpUqMwkH5U
PzEAzO/ZVC93fq3GC3oAfUq8kv7Gb0tuG1HfZM5UfiCWnC+kQ8bX7siuTODT3ZYNnGcuVgoeRwr1
mfS6PswNooi2W8YjCz11o7MKWS75qnvjuMcGl9V9GnJgtWHlkf5k3IrtB2rXYwCE9UTOxAYFdYNQ
M3jpfOYZbcT6o2jGCHwgcCdmS1K8l+TGnoo0RWcZTu1V1Vb63oTBY9uOMDxgwmz93l6OsZjh/UZx
D9kguKkpv76SwfWxSc502CyRLqwgZ+LbLJ/9R1j/QtAxsqSJ5HCEfxUDlhjaV1PawaVlKLYakg1t
IZPVbtM0IbEahT89qQp9ZVSn7rONm4cen1msUMVyv3jo2ZE2ldw9FiI3yOW5fmiWhnw+Z+A8bHWs
9M6asuXoWQAdJ4uyM7Pt9gqt4amyUHBaLURvZrOGUWfhX2Wp7b+GGJd2g2+/Wqk9XM1O4d+M6K5f
E0LsdvZisLQUQ4tKlhXeNjWoHIasy04+X8BmKjJiFyvxmisyH+Ix80+h6Bl2+wrv9qadQmZw1jCS
/RdUVsjIPBhRIpBpiIpQ1fwwG/ot/4/JiF7krJ+bszUquXJgnSOjM/SljfDnmwSF3hULUx+IQt8z
fC7oBMBNt8jeTinOUmgT3KF3o7ASIsmCuiE+AY3+Nk1KB0xD1nq/+nlKO0TXZaLOhpx1djFB7rGd
Kufxam3jbtJwXF7CgKLtVpXV0Jz6NHWuyy6wnxC5W8sRNP24F6apGXuGtu88oPFsKUtn0DbmYLU5
DEBLDy6z+7SFK1isErkqC9RlbNgAwUWtUqZ0vnXPxq/bua4bgkT667UbW/tmtgLzmuIMvZEUKlTO
s0J2HDhjdIQtbo5eIhqQREtR7/Gy5zdWz8WOYQeU5WD78Y5wAWzmPr+iTVT7rB4qcF+M8ObMIGrP
rGfb8eqbcuiRLY3GfvAD5XIotXBKstrv2dbW8XgWwRCcvaRxfsI5Tu5TJ6k64oCM+2Q8bUYmMMaF
lu3MEQkUgQX7FzV9xygucpgrJk4aoB5t3OJohf30RXtYnkVEMsNG03jcZbmZL32ZE/0FcMmm6NOI
T4EzBerX4jrWvRLs3ZCbssULslQfUc+TciQqsS5tRuuvlhzCaBTnEzoTdhsfjASU2dIR1Zd5HpeL
7UUoi8i8503Nx8i/4+Gar902RMdu1NJA9BMdIn5UhSyuuF2QWmDGPulBZlee8tw7U+Y8c4KIuG2J
dMbBJj241/OAfmPLvD7f101EixzrKjwnDJJQDY9FeQuDPry2hxZoHCWJOCMw8XdVGgCyZI5D2d72
rBVQ7qAas411dlDwUrLC7UVvLvV1FVnda2smhsCDT5gj69n5QWn3OZShfBRxNb03kWg/o2GkseS7
d09DAmXtvy86OGX4z7+XF3/dnf+sPY7f6vZ39a3/8y/6twrl/42SZOVW/N8lye67Ul/dbyO//vbw
3fSfJf9F/fzNZN9/2yqQbP/Kxlj/Tv9gYzh/9+xVIOu5jhth8/zfYgXbp7OCMShGQhFETAP+t1gJ
/u6FRNDHIgCL4YTOv9g+Lcf7u88khfIiihyHt979b6oVosz+3feJdlVEOD6xpfIvN7AdPvq/li1D
VA8Q8bBqMc1g1hmTDw0WuZdzo36UrfHB6RmF/0YBdmEzE49OsrM7131vsHJzOYkRbSqxWTm7X9tD
MUhrm50HmhDNQqEqu12C6kdyLdrhnZ/K9jcnPyb1gkRS5kDQZKHoT4gb4TFlkmQuTp/N4HEBBUGR
h1vJo6yZZGY0YIsC77FLxSgRS+UGlxMcdWJw58l9BV9KyHoHXetZh6lK98qzG+Jik9Tvth75o9YB
+XaXnftx4M1agywZM4hFfGVZMr3zpZvoSnESI5atVfkHxXZhDgNK6pveJuEXI6dgdREvYXdRXr4A
uZgFGI8uYkkAkFfjQhs7YhmkJ+uvwA+W/sSuQpJMKBU6Tlub8kljVMU75YPzwYxh1R+9T3bBboJl
frSNi6dumhvI75NZdYmBGR9xXDCtMWB2WyhTY0vqBiIvavV81Whrmw28YyA9gmIGULKNsTzOR4VW
q9y6BpMNjXA8vo21y63qo4vAB7bI8iPyFfC5AbgCfMJy8H9m8h9/VSh5iHUoyBSbSgtDi6EK/UEg
YDH0Ihp0wtYAepwm35bLIZ7btGYs3UdsYPGxT5scqghLQm2VfCNu3j/aUw18m3G7/YQFM/iQ4fAX
GtdELwEr8eHoqnxF0Gn9VfjcXWjEJ9S7SOS+vS4dXgb8l2zIEBFBZ3aEe48xz/8TwmlgRixTG5lG
DB4A3ghc3V3fePiyIHqwqnB7RqkbZ3AcwXY2aTWJSDWusXM1gvAF2S1HaW4KXcIs9VkEU3apFuTr
kET2QVR24x2HKrA+OGfnWxgNIcsXB0hifRJdk86M5gy2NS/F2ikHe7bNTURoMkOufiHIzC9BXbF6
S8FnDuEouWiSetLRfaLDdrXQFHVnX4OZM3/F3xKUdtsZZM2I0rBR7aO4nSXtYwwPkzUQ2h7hwsdG
4ZEQlPMxszvP97FP5g/hdDyMV1gr4uHaziQ87qSLlX1okDz3fOK2L/aI51TItqVw1YU8iUFv80GQ
X2MKK9QsdFDS4KhG7vfmMf5NHxevRpafiB6mpO7gf+zYNJX281CWRJcMtYsuoYQKX730rXDHWzC9
AjVoYeXBW61kXF7VI7GuSC76tok/0d00+UMZ1kN2mGJOoAe7gjG9zUaS+o420Pjxlh1pOFw1RQ3R
fkJmgUA4iS0sQUMfEW8GdmckhA2cIY/1GqBIzCrFBKWBXNlX2FJYjxkveCeuaUn3fdUicWYKID5R
/jQ4A7ylFu9YhTOQK/lYvoyWu0p+4m6SCFBZrCxdNUfXs4DlmYcmYNw/lgAysDOab38oqohxAVY1
FCce6NeiU5P1K7bsiEufY8YcuiTz+t9z5i+PSQ6IZcu5ywB6QtQmb5y2IjZHDHQMDzblLE2Mivz7
cFRRccjiBIXx5LpkM8UZh1LgepjiYb+M1zIRIykSxJaDERl4m2WZIwyir+REjs247rO53x+5n/Lq
MYDW8yCLDnAqI830RMRYVNOLDCnmHRQvS3KwXSe4LyDXfi0y6t98BptfTJXt/rAqlD+LNFrZNGbs
KjYEOSiL99alnNukk67yk1cIAHZwoDpUeULySVJThtaeeLtS38e1RLfQQ6qDlsZYINmiqObLsnp2
+oc0ceC++yBYfvEMaP+INC4Fb9H61U1GEKXcAYNewi0tTVjvUHGrXwaiQoGjHLnYjHogI74k7yO0
ezJNpmg7RCXiCa1k1BwHrNz4EXNU43yffnJb1KZ4Fm5Zd/sJaSp4PUyed2UhQhy7JcFdVIKWZ2/J
n5Bvph289zKcXf6ccJp3X+Qi2I8zsQAsrUrdPrRoZ6+DRZgSMkslJn6Bbk3HMC8ZgyVe5xenjRE5
Ig7tIP25cnyv0zx8RErR6V3msWS8cZq0uJUYdX4UMYQhrvMURGlq9HhsHR68k/CGagXp0G9tAqev
npI0BGAtp37qNh13ToxIxZnCrQ+2hDmZN5BsT/wUGer5+lHp+TDDUzpLLF1BSr2cUKmDGgooXrdZ
0pSQEWmzy/1QRfN9VpXze6s5qPdZkaOUIFrS4+Fi44rpxSORBLIf/rtt6k1gDSDwhs+Tl4F2d+dw
QLrJvj3b8uR6J2XpmOt54jzbJF4/ViADZ8MfLWVfV41tmEXkcc2e1ZVabI27dOJUjBPZx7KxMY9X
C5BIuA+a6fDUleFxwogZ7lDLR0+uAnGLqn6OH0rfNpjcc5l/ltzMKJwXUEGgXRfiNVwnSbZz7njP
yF89lBBjqX/xTNiwmgJiEKNGosrSfBufVDSBdRhDM72X9Vhhyw7DjBvZRefHmJhetkfA+pRpPwMP
3MZ/YByhWqMEKMS28lI+RACN2mzDuLK5NrPoDMSGz1OUfhtc26yw7A1uUAapqM3wtcWkTPPcT9XE
ci2G3FJJxwoeI94Zcplqh6WVlQIZ2ump1dV1WNYpUIHKYSeRaqEOcMIhgqfGas40a+ROK99JxTYa
nfhtiHP1q5+KgJjDQktO91h1v3AKFREcCgtHpTvl/V0SJq05To2nkK0ZiqsNSSt1vCd7pbK35NPr
h84oXMceYcxgHCxs5DvAmjb+8cbjL08kRH/UjbhuIF801CnFNGXJgfTz8nqMowgUagHJajcKvmgU
r0tS3y7Smt+HjsSlY0Au3o/XhR4Pg5bRtGfuAWVeT5GY1mdvuRYdzgQQbdZrkbgpwXgpqtrIjPFn
U6+Ud87I+bvCRwY1gAfzPZlgCpO2Y3nXHWOgYWNmvyOBKK7kaZg08/uuZ7Piwmg3RDB5Fs8oRk0k
CLPdvPROyO9ndnV4S7OLpVeSqgGsiBU+cbRdl195UwvTsJVtcsEn1Xr7thvMfU05+4dIVziii9TV
I/DH9iPGBkOS50T2qj2E4AmmwZMfyNkZ01Uoyp/7jIRVRrbNXT7KxGwj0tKemJEVl3Yc+9+Urwjs
ImfsvriVu3sCPqduOyiHuUHeNfmLDKTz43bzgnCvXU60uDDoJI6/j8G2qofeclhRYv5FgobBX375
2mB99HUaf7Ylc5o5LIPfKEFjfvtMzD6bpUON0xdzfG08QX2VZAmbAKrL6L3iSSG9AvQS0Vl5CWvF
G1GP1qZE8z3ZbtlTBzfR9RjOJM3NQNhxWyiLnE3Ux82nYCLWbeeiCdGfd33zhH9gBG07QSGq0ym6
63wfWz+TSkQB/rKwza3LABU7Ptwz7FHspXgXx1fONLio6VQiIqg5uBlMLV5IoqqnB7VHiRd0e4wx
1qtbDBErHyFZ34UVtJSNjkhmOXTMI74bAHQfvpWT5CJG8iv3YwakDZaksV4TyPxfrHZsvLgezLzM
4Nhi9LqEzzMIKTw4S94rEkbEciIdA41HWq7YJ1LUQOUmZhLzqhsf2IM1a25ewjZPnZpgYVXgjjOj
NOl0zGFqqzDxyeQdKuWlRVnDBpN6mj1JITjrld/AK8WmAGClbCyCfhKDc/avAPfOS15amZOI5VJn
WZBg61nhGiSAcp+advZv0H/ViNDjhdlHa622KB+T36twgOhtvIDlEXJzKvbtYCqmgAXqEhYiVa6+
p2nAs5OM1Ls7N+qYGOcsVBFSCS//zeKFhIHGm7h8SHe0PyYLDiG6j0YLTodKo2JPQhOxMOEfupfj
5L3xe27uHJx1712EoHTLEG68xZ5YviUgR1YaRWyivfGj7CWrUpKywsXKlit6S8BydGBQN2p4Od+L
nTNediPHJt9MtyY98Lr0p0SRxrbHSra6iWsIghs3tXG+dLR6ahextpeUyIBUt1XpRMxr2jV9wJ+I
u9wNSUtjqd0K65TFYK85RQCKSfQLDApSCD8k8Po9Z81BByVMAXRgWE6ZLVnZDkg30B1NAi7oYMdE
hzz3UffhOZ7oOlICl5GlWCjXSFzpu1vmc7rFH6qrmxAjlbsCxh2sHZOFUbsKOMqwW8wACkuWZ/JA
ShH1Zjg4jGwLkdTA3Nd582Pp5aW786yUlpSRo0xPylNcU1PCbHEzKjHkx2opoONNSiEdG7xK1GcT
lVGNzg/qIbmFMxe6TaArtfhCLMQu4GZh4eVNdX2kmNFPFpFRZEYLO2LuTjQvR0bhEC5cNg2n7JAG
wS15Tx65w+loPUykpZqj7tBFb2bRF/FNP5OXgA4o4kcrxjj+s4pLGMWHaz/s2OS7HBq6DSDcgdAz
sHqnlafSN8MzwP8eZYcANAt+W7vuxc3sOH2249bYe/KARrQTgIQoYLMATftcOkQH8r5kcHv1jNYw
nFBNbmNcpdyqrYzVsS15tA6dGLC8lkMEMQRdHc+v72WZs9MAYix04w7+0SFImA50/TA4DKoJxD3i
aCiTS+ZpMth0VRbNqWzDPDvjWkzDU8rFrG4TYlfy0xKlTXXjVsQCwnW3Zcr7TSz4Po7RE5wbu1Ss
PFZPwMa06581DJ6zQ+RIfs1uYGlzR5mN9tYVcev+STyMPUho7Lq6ZbmwEDgFPrG9nTL8KZCqK2II
ECtiyGwGrLUQC7JCHeAuw8xcwK8gqewD0+0LrROEPDSIP7k9Ls4xXK/3HWT62LtkfDQ8iYsKol89
vXp5a4XSLCyY0VJxbbJJPMcBohokK6gP172NS57yONT1dnB5+u+ZV9soMcsiCQ5NhFhnZ5FZoI4+
7kqSM+KaYnAjWQhFh8Hr9XgeJxViGGhme8DarHr0JpwRuAQUGQpPSdgiODMS2+E76Zo8j2ukwhI+
DAvN5jUqSIQj81ggVhtmjvi5AQBzGf9ieZI0FAQHL5ZJ8tQDmUH1CjuTFNyFHJ750NLidrTpTE72
PFBtzMqcnx/8Urb014XBmbwldY1FcTn56Qr+FAx720qY7OTmfuPA5jOITGAvg7zWmXT0Xog6zj+L
RllvUVhV7aVRGrMLMz/FhoWvuGKNXxtz3Xl6NtyockZBgyxg3i+AQoEMehVdJozMnGlUM9QI4J0Q
D06LQ9fZY6yPkJUsZFowgteof0VLZsFZFhU4by74nict6NjstZ6fQWMNa6flbF+a6hgWXgvKkDT0
aTug3XB3RFOwg1ew//ujF0/etYUla96x+xVq24hUorxHzvyQizL/PdZpYG0a3eCWg/ZC6dvphfk5
ISboFERT6tsIQNudPaUVuV1D2X9ExumOy6SH6OjyRon9hBdMkUwumnX5Tup7mhHPuh0RdD4SJIWu
PlnyCQmPWxJyKZaoeRI2yH1GAOiRCE6K63mfMxCUe2xddbSVyokUNKqlvGM8YIj1QXdwZvRG1OVM
BmS6nXVevUfTRPYwcn1zKxciRg8Wje6bZPn2QtTF3BCuxlO7ZV8ffjjSLz7RRGG4afNI0WdZMyG9
JQIhRKsOpLbC5XvmtGSGyHW+5oBM2ZptggGZXGW3iuOP0kLdC6Ab6x99oALTYCFBx4wWKv2Hlx8S
AN5wwjQBxDvzayfpD85znE4vPWJ/YopFB4KSCn6iFC0GdhYERUHoZUkT2zVIgnmYzHhbNlg8SVJU
6Mu7rbLpnPGmEnwgdsKqZDltrAajVA4izJm6Ex71foRiC+XhqUomSou7zhEKtJ3lgF1D/lP5RXMo
4qrB8Cf6gFmtFaS6ebSLeCk36AaJHgoSmGVffcR6xXCdBSrtgH1Cbz8GCRu0nByuya6fHMA87T7y
JvR24JJ9uUsj5kXNQc2dTTq8RnwG5FdnbuNbBx8LNau/AVH+Yeik1XMDxKU4lUiEy90Ayqe50AsO
y57NqMuUwuuZioMHcIIIjbYJF+c3OpF4eChBp0YnP0sCn1+2SMOHGnPc9K1JJKZCBbhLV3k1oqNT
RwYDNi1M1aYBNw8NcsZxsa5z+y+c6cN4YzcdnV3nhVBqNqFyiIJkTlehQ8Tx4Lroq/u2mtvPBB5T
8mFcUfRPRVIZhpcShBZRIb1iW0UPrrTJSUer48B/o6DO9FMADCPfLqsf5Y8rMXgj7aL2FY9hE1N8
xxX8VCDIJl6NddIfchC5g1QPXEhJADOqA92Gb4+AW38pW/Tq6fzcsQ3Pj0PkKQPRog9vMW+tk7AQ
raxv+cuJ1h80VutagJn5xVVngAGivfQW7jvgOms85wjF7Nuek/a7UdJ5MSS55Ljh2zV+sPUpD2XL
Qo7InQnmbGpWoEaMV8IivJLIwV1nmfA6bEznXMomZp03gn3R6GQRC28mr46mY+RJx4e20lAnO/Th
nGKwCZABRuiOR92O2PqwkhBAxfdNDdsWCKLatkZVHsUoJWjLHO1um5hpEuMhu32LUTT8sfKSWEcz
F9ZjA8ZYsQxoKncP3wtSKuHK0j/Xk8ruBpe/0xZSqrlhTJSygmxHiz8C+9gz0JyCu9pV4J4Y/0eE
FqReMm2KbCz/KNIVXvQSj9YOEcbqMbCyCV7gSLYKr3YifxymoPwIYWaxqO2CiSGAO2lczQgpNNvC
aPhqPYO3jmlZQzGYGMeBIjt2bwrDIj9wObgP+cjODgEmHD3atBTzTlk8FNitx+0YoYBcjAAlq3L8
jv0ShAPab1fTO7jrbsUZRrBpdhOlh1EbvLs8zXTjkwfIcbugvv9Q0xg0mzB1u+8h7IXZtfZQ3M+h
bdJ9tIQ8ZoO9NKeC5/8hqcNI72dG7A8+DYra0eRl34YS8YFxCN/OYLrx0cQzO3oONVDJg6WDO0um
Tc2HmxJOXdgbZKI2VS4PTRdBehG1xOVVIu16rQJb0GM0/nITh5JklG5aKDCtJqESXXB08jhmjP52
lS/tYi+LknFHkXfRb0vG48SR11Q/Ki3N9+AB70kYEu1msGni2koCrm/ZVQk9OoNorjI5Aw6rqqgg
t6pI5l2rUqb9ozWPTwmrF4A5pZWOrKHkFO1chxt361vheDPFa5Slyf38mz5KBny7EBPJ6RktYqPt
AJJSJNxtVzcWWjp0K+22jEvkxzV4hm1uatY1eLmZr/heTp0MNNkmC6exQ86UssD7KH3R+nuLKQle
PE6/7NL1qaJENgyQVBGXK+ShIBKs5Wy0N0trOU9pypZ+o3Jpm0NcReAdiHn1fMhoKZU+uzDICExo
WAeJqKPlbDqkBDyUQjwmo2e/RCZBqFstXnbvdXbLU4Snbc3iqeWfgsOdccgYER9NqDDtOGMM3750
TdN+xVM7PTu8SdgiEkffNn3ltttQ4L4rl1RK5uJqRtSiDVuvvnSTp45M356BrefMW6+zaObbmCUI
NpIkum8m1SMyVaANmGVrYBApc9/wtLCjt9ECtcRRtVMKzWHwxGlJ/LE5RMQB6K3tImveGDFjfDVD
3ldnej/3kc6N2LGUEnmP5S6YdnbSYMxEsY8A0wXEjLAdzKIAVOJ1pEctinivdsAMZVfl8Cf0l6p4
EEabeOfa6wCYMQyLoChS/YNpkEJeibD2blFATiE8WJO/iaq070f6L/yTjd/Ja83nu0YGGWMwwWP9
4rN2ArSfIUdj3lM3P34DpwV2v0uVoS27g/1JYsoDDhT1W3gBNIDZbvVLG6uUvKOmVF///VL+Rn51
Sqsf858r93/TBP5/pxcEffx/L+c3fdfXf+S/7uA9/g//2MHbBFTANo5DG49iGP4TvezGf7dtrPxx
GNgxW/h1O/8PwaBFPAX/G3/acV07tP9VMWj5f2dj7jnAum2ffwN0+2+W8ChC2bH/M6AiQKnIB3N8
BAKoBFznP3fweUeoq+01L3Pg2/e6xXQec3EVlrQvLA1P2Vz6l0xw9Y+rlWh8B/pXMXz2oOcRCbgX
wePgPU6k4zA2A2NTwhOS83Yh8nDE8xdZD2Z5bObpYHfVRVVXrUmucfVAJ5lS59VLL5774Fi/SyNO
rkn2Xsfl0feD9aKcP83gAEa6at1THXrbQH9abXcF27E41x1WWBBL7VYhFzx0yAYyx+xDip9EAGgS
0XdCRVs7IxULgtyC6oWg6CS3th1ygzb9BXYJcJXuz6VPt1WRB5bfTlFH8PUDS3SaEoFOgG1qOoyX
drAu9PablUbPKJalH9Gjm8pwza0SXnLA/U1HNl2Gii4h3QfT9bFzcSLp8pgF9lWLViEZPghw7gj/
1YAcY2uXifSPqphtmPxm9G+U7W7rDlETC2XmSpyZFPiLB55v4PPrfp8zGnDqdJeNI5YfPDYWSwQZ
7XoNvdWd96P5sRSWwOqnzzzKN/yS3XMU/8ngjlKOcdxCTAMAcGsctvea2gxqjiETt78hk+F5mYQ4
eQ55QpPNPR9DL4th/gU+u5Y++87YTfowuLAg0KyE+QssrkMrsVjX+SmaScBwZooPyw3bG1tyNcg8
vVjVtev/LqbgTeABBnVivS/VZw7E2gpvkEaTAkhIotcYyjLHRUy51Mc1Rf1KeL6Gy6tQewWMyocN
+UnbWPBLDjrAykBzUgRv7QiQNU1eHHylzDfcfRa8CozOSo+3VY98cwPL7zIHy11sluwoI7gYjuTL
PwNIXV3+QB58hmBkhXg33uBjxBkZO3BxOBMc3/ZKAdFJ8/67TUqeaNVdJgG4SDVnb61wsu7HYRsB
D/jo48yCmHxwWqrzhqpmawXMhdKlx20RkaP21/Rg08IRCRMUguxwrVV7tq2gj25jOz06w7y1oKWY
GigCmcP8lre5RXhlOa7IvhU0sSNtDLwRLohKrOGccNUY2kfz0SL72PXlryTM92wV4OM49y4oFzt6
9CUjuG7EM9bFO0vfYGA7I8ZDOBKc3NUgFFoXibMJz3NpSZLuvrR60iEEzZckg1O0GiqTcq984AdO
rOtz4Ky8bPjEiB0bFtA9Zue6/5jWkLv6vg8aTLeG59Tez6NofnkV3O46m0+TPT70U3B0FvWLKcc2
gKnh+TS+Vt0n1OQPo3pNpHVxsG1Tcu/8jOxtWemDPd2i7OCv6Fkl2lc6h9E3/ljLq7Tf3BHnNXv8
+7Eq8HVkSDj68eBaRDycTfBQ6DSD8ej3B9PfOznttQ3Ezlwmf3zsWwhp+l7x8uP0MDuR19fk2Z7w
hWEZ+uWSByZFsgV+R6YOsKe5+DQhPM9RkIC7siBlA2OI1z0X57XIbgosFsW7yNwf+EAEvGSbfnia
EvmWBLwN0VLzVH0iotmiyGCwrXZrjuQ8fZqG3UZS7KuMNy1wAMVCa0jc52o0zApCBtzOZm4J9Vi+
E+unRjM7lKDag4dBuEeTE72YcETcDoGMrxbPeQtkyaPN4MxJP50Z8nipn5UI1K4NV1BRgRsIFm9+
QYK0ndqM6njOLpE/3nWE+yU8LhWb/Y2VkfMeZvlp8ElhnwlCR94+HTKqbjb5GxZ+G4M1oy3uzQIR
+3fM8IJNEpSn+kBHy/RkjPdodY9tqxI+vM82h1y6ZMt26ifslssSWdfLhBX3nJmj3fvRve81Txpf
XJZ2740fHhl+nwoHFgSedWJVVcsZn6Zkz0ZOx3jexxgRwH1DWdBuslaWnzrIEIEzVgnj9i6s4g96
d0LCzD2qDxTXwn7X3DUdnL4PNANAJ+rYuU4LvV8z02NPpRvhuy0NVfarqoJ7pOybmmCEmR9MXrEs
ue2Sav6Ic3trt845qfTNuIhdE3SCDakcbpVqmDoDsbgUuMfaxdinFhbcnugoxjapJissw4rSGb47
G8UpwmBiFXM9BNfYPKZX0Ul9TOOye/aY0HnwH7aIl/T3MMbuq2Pr4tRNAqCB0P4WVSwEnhpNCBKT
SxLY0y6tAc0lpU9Wp06Oeqz6DT/gwVfDySf2ho1hemXpLkXpSgJRPjLBhLbXX0oatuckQG8ddQtG
behAW8iYA7mNNArZEL1mcFBkNkKwiOWLHjVyXy7/OBzvgzLmjUTaPjnPiZXs48BO841COYBi6iXG
qD12PpxokR6LbrmD9j6ey8Xd5Wi6ITolhB24U3OYzBWN+48PFIuBiF1/Om0TXlKdADKORA8jN4nz
ZcuDteBWtfE8Rpnz7JKmUAz91exn0GaXVwMXkSThL2mKCOBiAOdTTkC8xTkOmzObE6LbkfhsQjD1
7do4cSltvcAyW5YRkrFhvzNt9mrX45sK3NfGbfZpQeKuqodzVrV3sPBXxPNrF45HNrTZTrgTAmnH
jg5p3Z5U+msiyqbk7tchsaYM7xob3Ilg00yUM9xshmcbBBJ8mdKCD4CwmCHpFXu86KeK4u4KOJLG
tm7qlwZ04WGeoYAgHvD2mPhBh8RlPHOvGunREght7o1FDG7la/9XGYbJQvpSFsgdIoX+qfZVxmBX
ph/CbxkCWXXXOdsm81nfaVZ1QlE1gJ/2StA0HNq46cYd0IcVTNG4d7hJKIhkrm/qsQiPnT/791FX
MElpGEu+QKzws7MwfnOfBB6YAu1hw2N+6MkTIgCzRa9wLJBHAzkg47HkCI1wUtcSlDOjTxVf4EZS
UUJ4R2sF+wOcd8t7hA7dCq94q5FOxFH47s9IoNlkGTy0DrR+FjvBR23TgO7IK5WfcRx1YNmt/k3x
MOyH3kDSJFLdSQ993NDJdtyvl2gw5bXf++Tb5IUhMIM1nj+QqFTgFWX/4IbcoqRZVlaxXBkvTe/d
kYvDOHN9Y5mVku9/dfFTEY5XAeXFC26N+WzWlnEuVjl5JrxrD6Llo6WRLPl8+luBXGg35glJ3PRr
+0hrca+WObqJ9aTu+SgJJJXpISyTYVflAadU3r0UsxOf87hcAUw9TEw+wPLVYz05AlQ+M59DJFNF
yR2XMUgudkW7fPIS6kH7qmg867Z3VP1ZS7t+yUKlroPRCF693EWiGvHPq9csVqXprLceJmiUi2hV
JTKvBnIPGzyQsvvCKqtD7rGN9AIwa2SidTsrKJ4Byr3ODkb3OEkRRQjiL/JuD+HWIch2UZcUSvO+
q4P5Ccao+l25cfBCjFpCPmkxnrRNpVw6md4l/Zwc3DkSzwwtswM+CvcUC3I3Wdoz3epIQDoTegCc
qEjvYwgCAN365Mbv2p497ZA/+KX4+h/2zmQ5bxzN2rfyR++ZAQIgSC56o2/QLFmTZXnD8Mh5nnn1
/VBZf5f1ySWFc91RGRUZdtoQSRAE3vec58TgPpqiexwp68bezVK3T1F4X5fLuBPBkF4iKzsdQRCw
hePIHzjjaRAGEVQpP93RVLqPPXAjdQMhjeUrutCTvif5aURMWl9aBMvv8udkcYyeBekiP6g+W5si
nlfgsotEf7pDf7chufJ5bwiQi5tb2U17EdNxh1n8LYwHKiOJ+WT37sdkEM4GSe1+SJwP1BnaM4zk
F0n6M+NZbucsviXuufsgEr7EaPcodcZWukvC5RFp3WPhTGxtkzA57yKkUBIQRzigRPJCqlQhCIKF
JoIab4wjHoE7f8D90J51bc/pACtTaBfy2K/bh3nQT+V6bpEcUkLiQG1aZWiuAagAIL4cDLUpwjY5
MPl6mraRy0Qx/pnXutkdiymb4obsDqwbM+SV3tk3lvwYxlNzmYPsO+06kOUfXB8n/8K8/ZGsYa0q
CoLTxloF1rblXU7BXMR7yynrUz6ygKWbwB/3vPTtZZr1/VUax1DPV10AhfMy5c3I/W081cU2bNy+
JbeYaktWh1inTDTQ4iV3bZd38cI5CozFxbx0gBGQjDffhxGtAEatUmxz5vd2bMroa9vV3G0VnVWz
1bYX3ZDFNPF12B+VY3NSUWXs91UqnPjctBOykBNHVcsnSyzprqYJYWb7RyIg3/e1u4Vt0B2RffbE
oRiy0jJ9CUugTtRq/NP/q6j8HWalMRz854rKJvry/ddyyvpf/11Okeovoj6RczkEagpKIP+2NOBN
cA3lEpvSCaWRfzsa+DNoGDA7+JrfNUb8O+zT/UtrWxjk/9I3RlGN+ZNaCn/0RS3FleuPpV0cfbbP
/1CIvPQz0PboNXJKWh9pDebCw5c08hZEfnXqBWz+vFTmyNkzr8vTe0X2+A2iaWYi2lvOC0EN9R3t
sn/v41DSJ8a0ldnHuZrT8wVpqziHmlbfSndZxo0JkV3DZKpZp7JlsYBmiDSnFdY2hWweIpvO04aC
KFs11owkxrpQhehxYLCaGegtEd3lOdKGsW1PHcASOWfApQHOZYDHaESuWm6yOkU2W2lOLJFXFh9Q
GYHTob2FcU+L4zZWKjpGzVwghaHK0Oti3oIdzY/snOXpamqsQlxpx7WD8YifSlwUxko/oZH3c5pG
nW0+eUUWfcGwt+AJ7OgTibqQH4zULYADpOTNVeU6y7bJAlJmopnuSB64DeIfC+uc9aj4K7apS3LO
7djnS3PFGYEmOa3qwCha6+FtkheosTb8oNUENBYQTHYhSjd3ok2Amvq6AAsQ3QprhvOJJNEuqu9T
7CQ/6toSfJc9HIjTlsRChOlh5HOmdKxGF09V2JTzHv2t2qBRGr+zB7TVskWZ/TWq3flnl826Xo6y
XrmksaKoudZzJk7QSOAXMIpuwL5tnf7Sy4sluSZiDSSThQqFAIw4sChTw14iPaiwZ3oyYvyRSDut
bkBtwW1E9jxijYfKXt2jO+FbaEGCFHxUT4QeYhSCY4r6mqKJg7QCcUoC3C8OZKTu5jFvsUS4rs6n
fQwqHxgn/TRyfEDSNLl/6dcImGm2jrnfUlUuADxzuMommo8kgmEn5CvsjyREclaBkzJjG5jtIw8z
G0cfVHk+NQOBMpfAbLcIKu5vmMO/6R2dubtp5QCedyEok63SmCtOQ1u5LcQvLJHnfUzF+xh5kfdB
BvBUzpYpSaIzSLRY4uqgg5HfYtxu9oHn9tmJ2wAjPcXS4nw0I8jkmHWYFKipPcb9I9hJcoIYgEyb
6mLO8+jKyqkldI6m6dL7TX7V09mE5h4sxC+w6Wz2A2TKu7mZ2deUztyckJs5kBBWzdf4L0Cmp/Nk
XXmwWG/GsgDgRgeuSHHOZeFHMnGKE4nqgHtV8Ers2jm3jjWyTpyOQZPdSaRjvEJ8w0+rWuqbSbrV
l7AIzROxAziEPNdakk2bjYjKZrEsDpa+0EJmlpWqOnVUwW7Si1PadEr5SLTiNk2ti6RPu0cTONH9
RPz8lZdyp5sBI0fLJldGkLIfOiKU4ul7RFs1WKhBQhJzczQIxI5GMyK/YKy74RurApyvHbDe2l31
Koq9Zbit+NQzP49G+vQZ+4immDC8KoEphfqQTYzwZ2nLdpTnKJVFd+e3CXKmji2VEZsqtEDL7QLE
GWV+mlI56sufVTOyh6uIb4Iln2zbvGf7iUsnYW97RPtraGg4YixoEZVlnI3z88DrEcyw4awnYqVG
e+o0kS10lvBkqpG4NAyVPiwll5tPC1OkqNY5RNqXasRrPn7Mg8gjPEd7jWvjh60wkmCQbS1JKaHS
IfDLYSVHt6s95GFt+SGJKDBnRF+0H7YFnB5I2E8kF5XpvYfyj5K33ZfNpZ/CEb40QbvEOz+NGrK/
yrEv+g8NvVtMHE2CxqNLx3xbNDYH56BxzJeewiWgubR2T3I/1sccNZBSlyL/jD9/hVxOFn1yKnGR
k1VnuE2sO28uJqLTspzqWp6kezOxLszUONIjyV90uTh1c+alxruNijqEvryYXRMrHD+T5yFw84mu
O3GnsX0i8AQRUiN9Km70wbc4+PN93A8EG4m2sI8n+Hsfo9lxr8NuxlshSgLjZdmKrepCl4OZS6O7
y6zrHiDoZmxkekJMrQGiFXoAgEY8ami3nM/DzOazQ3MAe3ZctoLT2wl1svLCZznH3VYv830KvmPi
OAvzmMOP2pLNBiVcSrKHZdFiCiOc2N9rGmnHseSg76T57UJEHoWFvD+reohImmalWyk0volHqY3T
rTr1o6r4mM2Jgc3FvSZAyP2KYqZuPkchK/FZnwxD/T3IVEuUSVxO9g6LHw/cuG4LkWWIkk0KwHd+
inPjlUQlF1gvIw5jOrjEFqDD78QbJ1+gJkjrEzSAFGpVkRbePkgS0g55QRBMIgciMwwbyYA2MB69
jY7b4mZy5+o4RjYxr9Km4sqkywRErtAIqSQ2/Hkf6yBeNYuhd5nFS1tswf5MR+hAumMgijN4AfgI
E8ZryHV+Pn+g7KWXnSp64ePgSxP/lASqzKQ7Tplqjz47P7JsOgaLP6AGVZX32ekXsa1H4qaPBG/n
Td7W7gWyG2iIzbJipolxWGuyxfQ1sxTnQkQrX9hLQx/rKansMRGDZ1ycOaXb4wmzQSrXfRmM4Nmf
FBGfGQCmcbp8Q8MYRURchKO7n3M23sdoFedzlRmJHQPbKaoj0OEzSeE/54VMjON2KRpeejhtJK3/
3xb6X1totr7/eQv9vk2YP/73ntr2/jJaGZt2o+D/lcP+ePzRdv/9X7b9F0AR1/aVp6SChgBW5F8t
SvWXy24ZzKvta9qGAAH+l2liOX/Rl5Q2gB6sxBz1/T/ZVLvuy021J7y1FcremuYkm3Q61S831dIy
tsGFsIdWMm1VWM7hJYJSpS5YTACSg3sSVC0XEsl3xCVF09lEXe5TpHvcKEbJsiaw2/JWv9Q4g9oP
YD9sQ2TJgvN9acptn8xAGFO/zO/mnGMHNtikLpG0zvFHmVGi2iAQmeZdKcco36o0Cn4WTkqmz2z3
mmYJ+0kcvW5/2YFpLikjKLBTPR5rdezqcgbvh6MW6x8oTHo5qx4PHhXSvP5Zpuc9S/bsZ/neYJWo
7GqETCfyWeA3oPZBuJdYCP+wLQWfNUfeajs+SwOTZ5ng8iwZFHEJAHZycsoIANHjS/9ZYAjNnd7E
8iw8HDiUfCXBBPg2Xz2BesehnIjsxf+4xEn8qabLPe/DCT0jKv2Kpoyf2T9LisA0IJ7Fj74uDcra
VRJZxiWchGehpKpk6SErDSkBLZqIOmKgV2ElaWnBRLcAvSW1rqbhkmJYA4YoFw8FWrrcjXHMVqFY
NZvL6JTlbnyWcpI9hKxTTTG6aFH1DV9s1X1u4wEWGLmCLsxs01wR+4BEtH6Wi07P0tEMwAEYFByR
1lG8qkuxsDa35bPklKIk8tMmG+EWuIurLvCvIVAVz2JVCDWrcDXyELGCl2jsfSPcOj+WtWF9rj2T
JLcT5htzu+Q1iTR4bgcAWGAjqtO2T2qA11qm0Q4uoz9vY3suqU34DVUm+Sy2bauVPQPPARHuMFDw
PqaOqDFvhN1CG9BBbXORZn7fXcQGHuc+MqaatrZphLf1pCrIhU/55NS4HZOv3sz3YBfxc2CQslYe
nbRNbcPdTOFDhOC/km3+LC0u/pYZ/y05Vkr0FwAqkSJzbEOWXE8IS3d11aDhtPKR4wxwRPB7w9+a
5qWrQ+u+ZGvu7EO7SuHCUjnBdZyO1mOcswncR8gd6XsbVnOKiMp2b+O+bvsHBP/I96aKJMynHCAw
zpZs6OJ70pzG5DIlpwGevzsQKBt3crjCYuOP103Hxo+WCJKDfbUUOP8HIMckYEo/1T/5ua3yGJ+m
h5CeCeTs23m2QSyWsqxunGeleChW1Xj0rCCfZmxU2yoKu/jUTjxU5hSB+mVL8mgNA6PJXe8adybx
BFExWcT/LmFJf5Q+in1MZ9X56ToF6SWr+DDdiWedu0gTKvFNnIPKrp+18OmzLn4ivSmhfZSRn4dO
j6IY/HLCxLKgr3Ki3EJWLkLbO/m9TIqJqEoR9N0H/1mP3z9r851agEojKwPNfv2s349whnen5bOu
n3wRfhdGZRqf4P6t0f5nY5ucjKJpyytps/KsZ5WM7JN2zPANdKt/WjKPOBlSKvOOi6Ua7U3SOrUG
qWkTnZRClacB/uxLKFuNRyFDKqXvQJyuFvxYE7TcYn7/qP0UOwFPnz9UuOTdBNOaR08xIHlKpdv8
rCH2/pxT4E84nufykd4yoxPPxy9Y0YB3ahLP2TacLyHGa2SmrG+C36V9yXITsbPgSRCwuasDYJJ7
TR3gmhwwjq+cJ92raFjE9wpBcH2SY+pqWL+TqGG37cY/qGK6VwBoaCpksgdWZ8rmZyfIDDpptW5+
cmLDjiCJC8LpWyYOcpCWyJacUJRHz249SRutLb8HuGl5XhjzGxYjwVG8Dypc/GpxUJdWy/wEoa4Y
joBACJK45DTpo2QKk2wbo4Gn7KLwBZ9KjMZwlmIHM0PjeUm/X4pg+jiiNiWxKI/T+4rOInEqTjNa
p0MTT3BGVUmasQq0+uQIJ1WQoCXsLnRlGDQT0JHkTfdzihqkK6BUbHTCZCNtMh8ecttTP+JRk0Nh
8P7eDm5LSTeYRDgCFOrFfRQ5zqkJpIMNpbQC/0TbbXA5oAv43vQZxsDZBlh71NgdVOQuSKZ5G+i+
LI8I1ekuJC3jYmP7c17so9Yrr/qxR+4Lj0rhGs4a/FxqhcQXEjfdRhd5w9YOweOmV/l800hPc76J
/d4/gmiDFRQeOUg/eyJa9JyknFWqiZXvvmZ4eFF54UT7pZ/leRBOA8Jm46N56cOUKi3+wuW+wn1z
4yHDf0wsjgRHGAXpDxLQ1uH4HaJPaWErFrNmCj9L1nKeNxt2ONVjbWZssjX6WaNAYCyiSS+MQEW3
h7XaPHXKCxGijMBEVRakV/VcF49Vl2P/yyxJ/RdzAGkrMv/QI34ERA1MI+cQA2ABWEM41BhYm/zB
7upEHSn7mcru5XANMA1Hp00C359CwGwJS28QWwu0gm5tWNsqOUMZX3LHxlSUSPiGUrnfJUmQYj+h
MbgZ3KIFWwEl6ogNEKZE5NEJQHVv9Igxj7vmRLQR+io6jzgqKm9JI4IVbAiptkSi3aOkJGlsipvb
Tgbl19UaSxIhhX4+zEpRaORcQPW6yjElMq9c1CqdHduPeiyab1mxPkrd6PiD0ZTsUGSXbY4hNKZn
pbT4KsM5fshiP+aU5MWAt3BCVgMIgUUqXB92CZxKcWfbmqYPnKUcSQMNvs9eLEAy9E52L0Niauxo
AsDhZ3261VNWfndcmQP7gJTgUw+YFIcj/mKSl/2MsyOQK/1Ysw7X+BDD9SEb2z4pG9FYm96T4A3l
+uHYED7QwhVwW2jMU4nqXRRoxjFue0afaE/X864zOiOKXXTTnRVnRAOoLCdFgERZUqwlmocd8yn8
4Tj4686yeYgw1FNhhIIq5LCp2EmxEZxnOspOZzi59MKLvsGeRv2DBV9/6MYJqjkkGE7SPrqHdL+o
yQPGOeiErn6YtcmOQi8Cp4WP0VlZUUECulmtrh5Rpjv632T9BIBtPsAolgR+1ryyGFz5nB4JzIfI
rk0xPsVOZs77BGbDUeNbdLsbkHfecTPWutpYbplMe+LQIFqqICTzymmwkm+VU2WXVogTcG/rcrzV
PilYuzlNgw+gdCJKr/AbNBx7zCXsQmIkMnxrw08WQN6f4GunfCsEWhkmJnJxDqVW/sDGb7wu2BYM
R23azZc+eEiNtUvRMqbCQp1xjmqVb+phKcAmVDEVnyifQ3R2zVh8iTMsD6e6V2O9HbLWGxHzeu7n
Kpj0x6RM0D6JKCkyDo4lTIKJguPOjwDlrPU3gBa4lqhjNPY0/wDjjfgLXUNA6HEMmsrJ2m8KATJo
1HIaPuGV4fOhfYX8ZfZjwDRsmtmnxjTzybklBIXYqdaA8G+t+Junc+fJ9sB4HcHR8vQ2ZYFlnx2K
hDRRSm+QYeJay/OSveYNHiUQ1WNeU0LtOSLrTaZqcxO2kfsk5wHOZy1M9F1EtBBIoxmWB5te9gOB
MWjOKBFRGxYRVB1Yuk1FsYE6545NFB8hn5AHajpZ6FHwmHu1Zs6n82fC+dbMCY9uP9829Eo7xyny
WzJwUVGFQgxAv1yRXk2+MuTViahGXGgiwi29OcfNhKBZf4NxDckDAtgAiqIFng/FoPo2dk2Ajh1E
e3gEHYZw2IYPHC43q0eY1NYrEXyeqrzYBKCIoiPPEdZjqbuAnrPTRl8bcho/zwuJah7mieUGAya+
dGrTI9q1oOSJUrno2a6TkHoz+x1pX1lcIAyLxBrT7BDTfNGA9VTAdIw4a8GkpsdgbFbABX0KcNuO
DG8Q9TgrvBik78Yex+RbXE3iRyRnklt80hLCLerx6aKzetaVFuYD4i5cqZcd2vpsb1Ta3iVmjr/F
BU1KGHHZ+NFUTf842Un9VQ6TZdEU0KxRfYMcXaB3vWvLbHV+gBLBA1cP6WOyFByIrISpQ+AUOGpN
4tkVMQRY2VMztbja4Z4cy84bnlxaOeThlXUGoNeCR3U01Gxc6nqhO0E9K/oK351SuhX3Dg2MeVVh
ArHuvuRtHH+1QHl8bVu/+4QuhbZRZtleuiEWKLmwGwrRR/xycYsXofrM8YaWJCjA/tppdPvJT7Dz
Cpq8vBqf+iEOSY9VHN8guOQNJUGdpw/p5JsHUZQWSSODqjYeoJBPi/SQyWehZNrPk0dCWKij/rah
rx/DMomdS5oK+c+F9KjHaQiXr+6Ek3XHib790UdIX/ZMrPzMLYoJPVs24CbxoOdESPlX6eOIU/dT
hiT9sxDScTcuOz8UeXbUe3hW8zVE0wExzpeMz+0OqqB56CQEmCs/cQ0qpirzvbOeRnC7nUe2oiNo
yXAnYsv+zjmsylDQkod4E0GCIF2jHJx1AcuHfUTfhey52PALxeiFHD1lZmN7LQDjufAgHrXTs1uv
7IA4kFao8FubDjgPNQbYazbFUl71qK0QA/axULsgBSFxp0dOU1gmuhoon+kaZoiccerAa+dFIZKd
FzcypDvydXNtJA1tbnbBKo45irEJEsBRs1HcAQcrg0t6+2iL6cBp75ZWI8EVBK1H4mmSHQoNxJxQ
F4hQ7LJsoR7rlWinlyWUj5iN4g9h5VEm5ubRwLv4v4ra3xU1W8On+88ltcsv37+EX9pvX5pfe9PP
f+jvQpojaEHDtKOEJf4/5/fvQppWf0FxUdqlVmYLn67f/xbSLIpslIL0iuPTFOCUxjvwLzowasW/
WMFsBQHGM54BvvQnpbSVpvdvpT8dSHrgcv0RDLW0tXb3spDmYaonqBnOBp7zifAhNvs6JKD6l5vy
Lyjx/ysoxKJb7Nr//i/3YBT+fi5G80Mb6a/XfDCKNoJsIcC7g1OfR6J+GPrhsXemHRs9/L2aYvbb
Ax5eFkOZtbmvuLeOY7sH7OOJE0eQhDC9Ovr813SJkSm5o/U35/pvxPRvLuvVKDSzWLNRCjg8Xfq5
Ly8rgVFD+RC6Lp9RFhvRkv/TKv13ufo/jrI+gl8fkV6N14oarOfTVUTLcDCKlXqZ3RTkyFLDgQtG
FykP9xhdL0hqvqcj+g3oePPOpb2ERnt4PyTSCGaui/RGU0R4Oei8hLSUW6slkJomko19b++ik0Et
LOeLUrAuvf3A1oLty4ukTakZaSVie3J9GX6lPrrzjEfL1HBolfvJDVDzMRznDbxO74z0+qFxGnEc
5WmOwzAeD64smJsSYttEeBkdpzOaDelGVn32D0aRaF5XlCWVcPvgvRrSMTEAzQg6qaM6PUvmOrCY
jMTbvTPQq1dLUpznHRaGh+XIw5meaJ8vLDKETZb18E3GND1mZ4hMIYjVvrJK+RNua37yx0/LwWy0
AkEFi9Fh+R3gkVkIke03ndTFztAf2jcad3VRV/47E/HwcaHo4QWDLepIe4WSHsx+4TumH2virJKR
uMyy9NRpAKXpnVEOprtULBRMdxZb3xPCtQ/e5LrOROjLJd3MJFXA1EavKrOL/DEPbPudpek3Q2le
aBdlEpYjOigvZ7qzcPScJrYhoqcBFvkOz8t38TDL8rSGXPXOo/rdcBInGfOQ18ocvsh1O+IT7W3M
2cY47Q4AHwevASngObtBEGc9Mozinbt58My4myDvmRg2DRpiGdYW0a8vsypM0pJ2x/YVFcdppf27
VdX3xxcmuYGuDVdfOf6rRxbZYc2pomQQetmnmPH1aZ91oOPg6uymUTXvvGi/u6h1YTIua5Tg0/zy
ojRpHxzmKMHxusPIcStCiHGX/oOr8tZBhA/x0qZP9uLWFSoDdMvpcjOlUB+CgsybspGo77scI2qX
2ru33+TfXBVfMKYiz8tZNxwvx3M1YXO8zOlmCfJkw6JJ3oxNKeFPR+ERsb3gn3Uf4B2M4s+IIR1S
WrFnx2bbDW1DdGlb7t8e5eAbwrRjrrHV8Nke0Wl0D0bp1gqht8zZxmsi+iz8664l9fyoUyp454J+
N5TjsvCySbOZ64dDSTt0lxEV+7RkZhP1erprbZ/CjiQ8/c+vijvnQkamsSMOX+B+GfoMN3CGiTG8
r/pgOh9iYGXVPPZ/PBeUa5BK4voUzL3DXRqg4y7uwwjvEaxGHPaGnMApLt1/cEGs6s7aBqYZbMuX
Uy6CGTV2bZbjrsR9tiCota9kXwfhlSj86uztu/d6frPDXT/zfOjJ2XMOlqIxKWqEPikguAz1Gm/X
cClK5Cl/PIpHx1n5QO+1zTb65SWh3xwd6Is5h66q2SXtgk0hc9+Z3r+5FM8o5bB/ZqZr5+AbFQ92
Eq3MUvilRbaLsbuiy6nHy7cv5Tcz+8UoB09HwgSNKd3nmzggytKrMoWIqu53mRzduz8dCg0u8lyq
XqtqVx8oYx0O5nM9qHTj4E9PsS86KQFnTvKYoVN65wm9vixtbBa4Ve3LcUsdPCEYfqkctcBe7yT6
PHXd4qIjff0Lpwj9ztrw+jlp9Op8mySbE8Y6uINjIGl4lwxVsq7unGYmEUGCEXj75q0T95cNM4ud
No5i3VbUQCDcHsyGInFHuGrAByM0vMMlva7yUxamXnc+QOKrNnSHM++dGfh6TI4fhrOiw8aPs+PB
AwOol8uRVs+mspU6CtA7bK3UcbZZK9mqK2B0b1+jvT6VlxfprCuRbVxEJZxEDgbEcODDWadyEvZE
s25cVfnhsfErkmBhgXgfrdH46bFhPQTHNnTtvJvBXTxJuuufOtsbiMhK+hCCSyEpsBg/6q81Vlmy
oU06ZUAU4tba99oy54tW4ee3f/rXU44GHdvk9dArfKQ0LxeFJmmJ4VB8jsYlr2hHLkNL27tegq9W
FuDX/PPRUJn5Ngobdl72+ux+SfuB+VlNTcU+bwQXPRP07MiHRtfdc/QL0ua3R/vNTIBBBPFW+wQc
sZt9OZoMUIf0VJp56pi44RwawiWGLIU/pRwQWJEipOftIde/8mAu2ILBHBYLlzmvXg4pQONDuwGf
1PoClaL5MS8I1FMSb+Mao5nW493bA/7uGnl7XSnZsOAfOBiwF7ptLdywmxjF21Efqkd/ii/rLCaJ
BzroO3P9N7OFm0mNiJYBldCVCfHr8yNdF4tVo8k055RCtl7XVveYv9PTRMfq+u0r+91Y6+fQ4fVR
6LwOxvLwp47ziCHY8dCB0yK3zknOSc6yvF12bw/1m6eG3ms9A2OEYLN+sO7Cpw8NWCYooz4UKZDv
7oP0WoF73ANrp4tkl82It94e9PWTI5XYNZRMeAHXd+/lvSw92S9xDJBqNG172S45TRAaFad+DJPP
t7Evvz3e64v0/HVvsSrbDFlbB2+6Ja2wjpBGcfyexmOPnijNnrjpLzKMeGdJkE6YkGtn+/aor5+i
x0SR2pEOwBDhHLyDLQbM0u0ZtRmX7Hip+ZDVGC02Gc7Vdyan9+rdY/1SPhlmNCaQ3B3cUIVhMQMn
gx9EkvR+tMyaqEC/IYdQFQsC2yXN7tKWnE0MZH1fvrPYvL69FBqYr5T7n+tDBxea0ZzWMSj+Dem9
3SW2L5LcNTVL1CBjcmVBR72nZeG8t8d/9R1HsCgMPSPJQkf17eCpEh41z0WZ8LXzc/+U/MkMCmTk
vXNrfzcKa6gmQEVJAQzm5VxdhkWC4Ik5n+dOtXXTpkEk7PXvzNBXc2WFwghSXanDAgywD25h16FV
sx32jjbW/t26IYPN0fG4SBL+J0NRTeGsaHwkn+vL+cuHKAM42+UOjlKZj/BbQNJutZjznUis6fjt
N+A3944NlsNXCEWJh83q5VC5HXtuLCfSqisLPbpgtaFnmpV/WE2miMfdI9Rqnf5Uuw63IaNE0Ycr
h4NRO4K1F4RPfDaeBcLy7et5NdGfxzE257xVfXt4WIFK3bROCMoEDCuAiNYLBmvjVX6zQU1lnU6l
JTGsyLl65wX77X1k3Vtjf1zqQAeLdAotDFIVXS7ST+uzJrBQtKdKxv9oGI9TOodLn4n48nGFDaxR
1wDl5gDSOxR446HcWJTD3pkWz9W6F1sF7qOC3eUyEm2SV9fjpmXZLzwv3RyF3rwzeIGzqFlZx9lp
KdRJFVO8KUZJSrXXH7t+Id95CX53R3/5CZ71y7+8BH42kQ5moP+NvQUdxEPg/0i0jnP79oR5b5iD
dRmZyTS3vFwor6bpMve9B8DVwzslqd8Psi4feCnX3f/Lxyah5JMVtu61ZprJew/WwsbK4YO+89h+
N/tXuyXmP6Y/dZWX4xRNPKQ90c+bNRz6aITCc9tqOVKVYsenjyDMBRc2AcF/vgA7VH/p3rjs9qg1
vxx27p3SFyXD6iUuCIZfkuUxC3t18/aj+t0KrFDUc4CnraKVfDmMGWaLiiX7O0B+q5Jp1vvZ7dYQ
pFEBDXx7sNePjJcZWyumWHZBenXE/roGS6JMhtHhmqwKZcZSRgB8VdwQJvAPxmETySFeUT9/dYJX
FXL3kgVLLcTLHYE+DY+dqYnf2c+9vnec3A3RoKyJUtBre3k5bjnpSupwYCYA/EuWFnp6hC0NiHn+
zhWtk/nl0sGWCoHi2jukiqgP7lw2T4NlOEpCAs6DfVJa9XHVzPl1ZGyyNou8fedUc2APZqV3Ob2D
FbHZwa0lvoO1N3EqZ4aSOm2SBMzrdZVlTvkl4/jfcLbym+4mciqM/G7nYz+o3Ex+dFH7uKfsGazq
7u3H+eo+u55gn04rk1IJbZCD+4xZKYkqMIyb1K0tcKAiPxYUM24i5b63o2QvcHCnPV43RE2s0Tgs
KWkdDBbURRF0QeySXFMQ7bEBmjn41+6skabAKBVoacEM1D2kMoiyAIM4+S7LdTNEHqwTPh0J8dF2
eF+nUxp/SWY8zts4D0knh7ToXGWctG4deorOGQItBLxNhVcQxKirPmmYH+Z8qnPYrXWjSM+RzVSH
Dxbfp+fuSDwiQR0WtntqJzs9IObRUynJcIFoL3g0/iTRlMFDrprbwJ+AM266HgrpR/Dn/kkLuAka
UpikcfBVo2U0+Y6vlAdiXSxujGpDlrNCahnbCHy+BnLO3XkzGzYZNzNBdC4Iu9ACv39ke01OBQ5p
a5sTBhcyCXoMztDnxyxU6hKWB+wUWG74YHe1mi33Ih/SIMxgvzdIPY/ggKLc23gJQfDfJ8cKpjMi
i7NgkxRqnr6hdc1jKnx4B4i6LybY5ahwxgkNp1jy5FGRr6PRwMUzIi4Xk7Z/igascD6UeGDcfT0b
1YLV0kbCw0UIuzOVJrmNpNlCRdux9JP6WM+98a/SBWoy2p5hqi6CtCZ1aSRWzXqwwly258HQNcO9
N5fKAdtmi7MhxLICiHtZih81Mb8/EvRh8kL1I6oZL4qNe1a7KlsuDSFyzalEsdOfhmEZgCAZ/cJ8
SkxkOwhsR+NtAMKF3zWbKg9ffbjmliW1LsJzNU5hHG4pBkYxeX1RII9CFmVwWkjF52/FrOjmo+EN
ouQzb9uaJVg7RXAXBJlnzmyHtNw9NoxJPuUg4xKsd0VjvkwN4ccFet44j5BJ4ocOdymW8xy4bzOJ
WxKywZtpq2nNdZHKetzlSy24HnyrP3Fjyh8Av0HrCdfk4YnqRUS+MtblaDembkDoTims65YDaQol
fYyne9U34FKyVjvIXefBaX7UcSCwd0YtgAzDz3a0yIqMwaWOixowYoHFdjaASCnnieWxsYaayKYm
Bq4rgpGsMDtn83IEiDf+JBFBYd5vSwfhoBP0OEwoMvYbNFVkGma6EMztJXWxqAIx/WYPOf5gxyfm
Z+PTHsOH6U8JkXlOmVyDpra/kY+RxttymBd1PKbWdO8HhdecOmDa8LBIV0Bh121JpllLsvM2z6ra
2ReVkD8wsnTJ1luNlMcLB3HnqLWXadwHY9o9uQlBaJchpJhiMy/GQHljzgLixzRdQnEv7ftqXAly
JRm/45lbAUUjyCGt0jMvmMUM5K8Iv40lx5SdzHHYbArbdJ9dNGFEYbMZ7jdNaJG5ROYYuyAKwPVd
izR7vnTTUJLjOkZTRO116Xw0VkPtplfgRoJ2jy/MIZ4v9yKxHawhDy6jKvBQ8gWd154lpNjqTRgn
6n5JrSV6XGKDLtUlUw6wCpzraZ90tn5g4Y8ekSwHt6zdMt0VrTHJg1VUBcuNVwsCeFgzUbLp7skZ
8maCS+QnTz6gSKyvYuxxerc1uUbswQOks32a/xAysB+igUY1KEFNRK4TygFtus+M3YxTUJrPQznE
4mYim7F9zElOuEVY3V3bi03xaLR8DeA8C4vrYXH67NTKK788cYImJTPOteu7qhswCZW55f0c5gC2
49xNPWShpJfxRRXZ4smKhBMeV3OSWcdogsIfarRtwq68lkTfnPBI+Ft4wS0kclp7eztGoH4RFqNv
n/0Pe2eyWzeybul3qTkP2DeTGpDcjfa2GkuWZXtCuGXfBruIp78fnXluWdu6FvLUrFBAIoFMwwqx
i+b/11qfvehEO2a6cENtss0Phc6BHUg4ydU9H/vq5yeZ6v7ZkDCB3nTgjppYOG2p7fwltVpAnNmC
ITeRmbtlcgvrrkagj/Ye3tWMJVvZ/q72l2X6Ah436K9F3XpjSO7lTJJm0HsLmYC1XCOhFYpAYkpq
nwZd6J98N0nLR8ROpXGuhIa+nDAypnyy3y2B7RDbTwSICwU9cwksFiKVCd1CaKpcIyacQ2K7tdY6
/VAZa/mlm3vzyYXOl+xtQyN1v7Aqg7kBV9gASW5a5p56jJX294lWifpdVVpD8JSWXZ4eiJIiAnlt
OYqENXzge8tUCJBN5KvFGREjWnpORTWQcx0HTeyhxs/iwS8njD0DDprbtJm76sltKss8YPj31Rsv
RTD2mI0dNd6l61glie+uatxDrefzIhbDGAXZAPKHoGRNP5BWP/oftWrKXAKq5+lka+m6XNmKh7cL
kP4LIgaGkkzpoJXlsalX1f4Y6PZLzkxz/XnJPO97H7j+8HUtFwPp04yUYAf4HFsa6M+eTUJXu857
po3KGnDpVHrwltlKiCO+7XQ9AerSrSiXY7EpsNdRJ8ESs0ryhJOvzx80f9INXnbfxaVHTMBw2Pr8
830JRT57wL8y2lcGMBte6dqf7Hrn48Ko3/m6IsgbqIA/8ZYokqWuB+I5y5PohqA6oqEOkNQp35ZJ
SHZIPzxBZClGLBajquHLlMQyzp/wt9XiszOmIr0nIKpGlb76K59QnmTOTV+n/ne7TUB2Ljo5I4Ry
kmkIaBLr5pV0Zy3fJS3T8gH8TlmiGHB97jA52tgj3rMz6nmNO62Z8YK50MTf2aXUjVsiPTz9CVSO
SB9W7vR0kHO/VLeDraB20F4kwLJIiUWKfGuqnhaCV+Q9KW4N6my7RgJNt3VMibmX9nTl5GavX+ka
5AGYxBMEIUN61skRuRQfukxRkzONAoagQzf+XOgKgH3jFRTPVwO5NAa0Ge8MkwT5MoOEARIbfm50
t0IOC1NQt/DMI4GCnHUk06dG+4ScXlsORtany17TGeGNbeaYyjlXVsY12fuEI6zjShpqP+uFuUeG
ghWsTpW53qVCK833s0suGsbW1nsz084dv3aBPi83eM5bqi1eaRviITPRj4S1WMCjj1g6jTuvKTBR
6KMdfNZGXRfvvWQhM9V2u8BEhQ/XwNltTqyGQOCitbWoTFypk+a+ZL7+GUDrglmzTbE+GLKWjz/3
7RuSOv3e3v11PoFJzX//N8j64j//9/+bKds/+1j/s/z2avjcPBPebtXGv4S3rvUvZEhUxenBEtMO
mfPfDnbb/pfOqQtdLUUiBA8eR/F/O9iDf1HDpy9ibkhr/jrHv791t8huOZjTYKMO/ddf+yey2+e1
Do8mvoOmg/Meihis9MFFTQWluYeh3DR3dTl1yWkWZn7OCmEkx9WfreATzufOO5pNOgKc+yeHvL+G
pvZmG/gl0EZc5lE1Pa2RkrjAHWb4ItaaQr5bbJiV00xQ6ytjXV4mKVo2wiJqtHRqaRtzp3+tQxAz
bzhlxtTKaXrZC2F9y5HD71WVuk9GP3Y3WVosf2nRn30L/7PWmNLRNqax6aK3qgQti+djEmcLhIfz
VMzka4UeyMTv2pilT+zftZuy7+7dwbdfGfN51eCvManqoJq16ab5P/vYv5T7nGnE22Bj9La7lL4E
KGbrtpSWaRKyuVYP9ZC2r5STXhrRptsbeCZqQspXz69ykYLTU9bK2MGPcyaBp4AWoMy93lvLex0j
wCvFuRfGoyLi+zadUAuf1cV4okLRp4xexiCmz9mMjmIm0GPASH+Fond5pQrzwntDm4KWOdpjG43p
1o/65X4OAiVXvpoyJtCGWMNV3hpadZ3Xk0aitHO0/OyVysfzgtnPB4iQFIW6jbKPi7yoPZKJlfoV
EWhxbrqPYi6Ck6Nk/co9fGkQlEgUUpE0oE6/uIcmWCkyWgcZK0LF0lhgsJ8ozmEU/vMX/vvdQ9DP
BMeN2+rs+sXF9GWHp8wyJLnygxoP7gDO59ZyQc3sSQfwgl1XtFkFo1vUmLr/2dhMq3DRPQORpIm6
67K1bNbUMEhBV/FMwTOa0258NLJZ3yeC2ISUwNETZj9ZvjLPXN7ZbVQyRZibaZ7w+C7eF1Uq0qPS
TBEPCbU0BvLkDlHmG+lrza3fBmImY+6mSWLwrqD5ev5ijppLaMAWPzd6RQoyJmveYk/tX+nPvzQK
2jiErciIePsvpjDPB2ypOZwXa9+QnwjyEX7spJnh/sPPzDO4Emer6fNFbwM9v5q5d7u0aBOCiSe3
/EZ7yNwhraxvdbeezg2LWFT4KbWvP78iFyVPCn6IlqjjInJgWdaRHT8flvTWKhVFOceklXcuOS1A
UsV6cOE2C805LgUI0I4gDuu11+Tyw6CB5/+ULrmUk7dv5PnA9iSFppHhQmiwlb6BM5DGo09Ucec3
JP2ndptDp5HGePfnC35eVuV6OTHTM7dwUgSbtu5iWGJt5wXIhh4nPr7InT1YClhQQbYa2G68da+V
y397fRjPQRZAdRWNDlPN88us22HRsRvo5KT2Rly5bXsk57bY//mqLlcEyrYE8HiYKNDLM9DlVc0G
3zRszxiKNdCE3JN3g2zUAWM7mpI1V6+seL/dRcbbmifMLpu03L94WdHGtMuqMp8Y2UDs1BCQuO9l
C7iAfGS5eOUl/e0eMtpWk9+6sFsT+2KuRtCLgRDxfryZZa+G0U8okq7D+c/38KVrQhzGjXSwv6AA
eP6kuhyAh6bgintJ531t9Lb9aheiEWRXaFr8n4xFA5tvjs4oiJhnayoJfWuHNdwjuhJ6Q0+i3rVD
XM5Jzat85YV/8ebhjKItv0nYL5VTiIdV4SpunpkW3dkvbREprxb/dJbcHhEflYHaklXOv9hcmsIJ
FtDfPpG+c/sOeUpxqtOieeURvfSa/zrKxSNyawsDtMNrVxPxdoYsLe8kRaBYZakVl1pWPf75Mf00
tPyfDhSzxc/LAv5DO82iJ3TxnIgKSGbmLy8e3HF57Loif8DMbJ3LXGLOL1w75E+3g62Ak2VpU0ze
vRUr+hFxUTp7vOjlKz2qbcTffiP2YWg6tlfn0hxDjdSDq82b4xFnsMe8SLAHHPC9WJosGvTpm74M
5vs/34bta/5tTFyO24nLR4izfTm/7AAn5BbtWhtevJJCFiKvVgeoafWh8ibtPeW7ewJN8GxXq3f8
88AvfpJoDNmcb8o/92KayQYyd7Ta8WKM3NbR6Cq1IxJRRVWue6+cGp53wP5+0r8MdTFP+w3J4HBx
vXjKlvUNQOB7cyL0kcYH5ByrPqKTUw+0+cw9nOX2lYf64jeKBh/fJ+5L37sYHMAxIbUaD3UA/34g
JM06SBG8Zvx8+W7+9yiXGqo+JQdgmT0vxua8nu2JhkgT+F3kdESc/vnBvXhB25TNjBCg/7u4oEot
Ws/OiQdnBvOh8bz2k9dOrx0UXnwvXYdzAsd2HuHFBhDubeqkpL/Gq+M2p8BS3mlOlvRpxfD1uTWc
5sR53jn4BEC8Mn+/PDIiShr7zBH+xUREooO+1BiN42opDQnepDWOLq72vTO12Wnt7SF2QRHsl2Eu
v/7zW8uWl00in8Qm+H3+Mapc77RFmxnayr0HMtLbE7Kr9JWZ76V35ddRLm6t9MSiW0JhY++MgmhJ
WkC9IYZ9vgbTzf/dBV0sHWMdkNyR8eU13iyuir5I9mKc7Ff2EC8tHR4VCCoRhBT67vbnv8xhXqOL
tjO5IBKEghjJ3Ix2mR2Z4c0IRPFai1dekRfv4C8DXiwdNKZ1Z8xNL+7dqvraOCbV8aTa+CyT9R98
bZtcgUoAtDjLvHhYvZ/a0xqwLM7ErH71hlleDQsxXX9+Ti9dENUUj2ocqzwS2+d3sBcEZUGDJl+f
hk7EcTc5m6gx9zQbst1/MBTWPXRpm2rxUp9Dz5Zg5xakad8ALstrrf3mTU593BJNX9nJvjRT+VsY
PMfVLTHz4r0ALqfQGbDCj5ZtRHrXd7saosYrL8PLo+DNxTKGyvvShuIHJYLTIfVj4rKdPdZ8Uq8J
JL768217bZSLWUmWgnMMSIdYDgWzfDprO0JE6v9oFJ/AA07dHIkv34PE1/N1Zu5re+WFQq4bbq/I
X3kFXroW9J2oICkdIgm7WEHKOSE/t+ZaOCnbWPnSmrndeq06s/2uFzsbiq6suniRyAW+FCcK0yFs
dOkMMDBFQPjBakwrTTBn2DtJkgavfKe/j7YVgTC/ceTm6Hlp1FCOXU4liNq4BwxrRtngd21c1661
Zd47onllS/P7LUSpRfUVqTG5Czyq5x+sYea+1PXMjLWhNvZspWjJbQFFf37pXrgoB83ZptDiFrIS
Px9F+BPGTMqOcUuqigx7RDS0mAaQBiRz4vT6x+8FtlWLOgXFNKSCl8X6ue7ZUmDhAiClO98ocEkb
tRKRbK88qwu707Yh3CyE1OTxxNnUsS72nh1hFrJzfCdWM5lAX5KGFqW3MzxNl+Sly5F4IV/guHmy
Jfbygz5b0Njn2oSnV5joCn3OAvzJPUVvYi9bDuf9PjBKYsfaxA+KiD8zmnqf6F5m7hIxw82dCbCx
Dv/08eCRxhXERoGF77ezcwoXrR0H8mg8gIve3vMcsHCTZff5fi2b9v7Po12usptRFdUyRQiOm3y+
F4seT0xx7nHoWRMEAhMbZNPHqc8IAkv5e0Hc+itxdn8e8/IF3PTLJp4A8kXQnuNOeP4CTiIl67ax
gzgQKvDP3UK+AKUkSyvwNTcIYP483OVXhTR1y5HA7Uc1hxqS+Xw4J4B6E5RLQkEnAziodNf+CKPe
fGWW/f1ObtI/kj987iOKxIthNL8ho37MklirPBJj3arzvsu6QBQFCv6TU07GEv/TC/ORqPIPazw1
ieDiQ6YSvFArNhM+5A25I5riqlvEaxaL7fPhDv066XKc48fTFyJimZqqdbHkimERNOAz4oTNqik/
V0D0+qMHXWC4z00lln3a6wheUGFMH7ICvmY2mYSQDrUPpdza2OuZsvLQkwF98BSq5EMPbvyzIhAg
j5DE1MRg2u0HVabnIDXeNWlrH8lWSUg1hvhl8VYGyQ3ZVeVX162XOza6lYeWYZXvYYqOuy5XxQPC
THGvmUHfhMrIhnTrl3fdeXHKIV7ZW2VHOa006krDkDeNNzhwyty8fucQb3ewEqjzesX0t8tpsD/N
aTAcqqSXNziPvnemhp/AJ+0dyFJmfKOPD4bPEMUnQwbi3AF1uls0g2VVa4cMQVle7z2C5GHnGcTD
+UkX2478Uq5NSrChLceHlfjFjAw6SUryWjRGQmqZRv+/XSDMxTL10+6QlotL8JZC4YJWY3aIa/S7
hXIdLCVsAP65H0FwAKvCR5hpthn2zqhuQFODLHUmeKkYJs1QDr1uhZx+JDzWqd0jEEX7MZYJzHbL
rvViZwv4aLmWiGsJvwV2atnoH71kXt8XNhWR0jSdqHSwfy9dEUx7Lcus77Y5k9pImNsWjg1zgjBg
FsYZJdexyNjvvh87D6KZZjjbnWrSlNjZYgHah2sZYwGCgoyQfwAMBWl/meM9WVaFhLINev390tre
hyVbwE62mhHUcYdQ+XOFFZ2HJ5r0B5ib5kzmYDq9Q+XZkpk6OGC/6XS1tBjJ9fQF8rs5m7rle628
zLgTMCmb2BpMF4WsAeCFHysoTqrSpmCwuias8or06bBYRnQQvTWZ805WQ3dEC2oPu74aOyJS21SG
Jpkm7pm8jGI+GW02d7c9k45zAICT69/maeMFNeibnkor006DCe1uNyETfQIYcm9kso1lO4kPpjS9
OhTa8lNcVHTWjuRqKLYrItGvigjXO9lNak94AYwj1CjlNVCgZEXZRuivrVcjkbCCUBtms85doDAK
AB4gGNMUusVSg1Mbc5yBR7NwFwe/b+H2pMYhSsYQTAKaLbsru1NZvW/yoLpJW1XqcCBXAYiiF93N
KBgM/x/Mx7BvfQCohWuiv8F36MvrostLq75vOcZQa1lTHHqP1rQafEfwVkRUVAjrwcT2Ela6MUzF
3jQX5ey8oOiKe9fBUeiHCxEHaR6ndjW3t0FPuvJNOpIQOcEU7FAErk4KT06N2C3DoERYEk4gDd73
C6aTyBOBlsItLBvrCHOn9PZkZmvaqfUBHaJABwZtMC+JgDguqWe0PLs6iXJ0X+Zh9oSChNt6rU/6
6Eii44RCNtl7vii8neunUotxZxFHkZdA0ciF1M09OUFyigktLtp9A5v5DqYnRshsrdQdBFUf55Q7
N/SZVslRy+pT91udDMIiMhTfdNwwjRn7OhsJJfT7BQQrmpa82VnINsmo0zXT32WiVO+1FKIbPJFA
WjsP4LOBUnnNbvOuaIiYHJruM/nE5q0DHDEn77HXZNwawnbDAWPsm8xQUKlQ3ZVXnpkCIkYOlH5L
B1a/eBAmWaiEmSJrbnmtAwTLIEtjb0jUl6UokXl1DYGKOOrgU9qFQZMFNmf6GXE0YZp1m4LnUxk6
ByC6ecHvC0/jiQh20NdWvyzoPj0D4LG07PWwOKAoIp0cPyJL1xbM9KB0VLKp1cuzHNVMdl9KlypE
4F7Ou04XlgvhBoP8umtGfy3i3F0L78pbjMW9Zm2nRss7UBsnnYjFck9sq/emlDma6IAoymU3BeTY
xLa9mk9Z2gf5YbTyVe1WF5owWLpZ/tARS2RXs9+V637OUvdNgLwcrbKDNnZn+atxZ/adzCNjUAJn
35h5PyajDG7YOln2Mcsn56Prjko/WcA9aHqtRVAc7U5gwprahnmkLWzjO9iWWe3IOO0+VkB2uahF
bqFwMvW8/eoZ45MKwKYy66myO44sHW8RG5osEK2aAsJmYQ+GTuIFSTQS3/0moW/zTStbRKa1sRCH
XfSjsMK0T/LuYCCDF1E1ee5XXrIxRdzb68YOfSlX0FlyHqAnFgLzz2hXxYHwcOtt1haFQ6a7VuuI
btv1W9sWzEG+K0UWT5U3jHvbbmAJNSgNYSXXnl0BDM0DGSE9Xmg3kuibRoK34ZPFTwQRuBLyGVne
ao27jIzXj/pgW58WgixpltS19aEgCtPhjoJYOhg0mI/C8QYrNPp1e6PqBSuK3pnBG8MpUhLAuyH5
3mubA8BzFkAQwWA7fUTG8yj2JYUOExdBPt36RuVCnm01ahlU7kS7w9Fb+VFCZZZ07CxdrVhosnyE
71Dp8VBbZAZ7xOFOe8de1i8qYbK+cc0MVK8q8wlAZrZ8shFjvynHSjdDTLO8HyO8re/axNwYoQEn
i7R1F8hSfq5BjTKkqGFxbXxnzDUr7tYWUR1+Mq3nAeJ7XSwIQuDUDq1M6hmFe9E3B9mqvN1P3Gyo
04Ste+wl0g5VPYgmReau4351fHK9z73XegRKNw3Uq8byVXDKdJkh7Sa7oo34xHKw2Ks2+aHakjQj
TPDE5w5eahXQtYiMzuakNMOSCgOeKZWnAaeJwJGIBQnFbgd0yZEXLMP0gUDr3Lmau9IoYinwPn2G
K1oY0CeQm9+0jaJhD5YVdhfJKfNC7nVKEO9b1TuqnHbgf7Lii2fmefttXDU3ofzo5RMJEYs7K/G4
csgR6hNHJpO2KpoUu2jeikUtZrKfHWJxjQ1rhSA2HDRjoORSmpVDpDA3rp12eqd6oBatq7miikeF
y+JbXmVm+cGDxglzZJ1q5knyL2ZcrMm6FOEKXKPZo2yVcl81OVH7zliKKczTeuxuExN4vMWv4W4z
fKGQdtvVd6brMd15/dBNUZchjQzXmipUOAd9axIfv2TfRZEmYKmINX4gL8u29rajnENDo6HaZ/Q3
83Cc+D8x3695XdPVYU2deZ6hxbyXRk3HPuh6ABcUQPGByW3zs9FTZ512sPpxXg5aPY5t7A/sScN6
ckp/l9Tr8rYqRhvDDXL/DzDI+Qzs1DNI91WE/+6WuhyMYN8XOMdoJ6XjQ2sRSQvuvi5khHh8mveV
KtKTnvZGczW13aoeB3xAImbJ6PwngsChWxGfmn+ekQKqyChHFj8wRyrYl1M9WNgwKY4SxCH9hxUa
Qk+6G84rgpvWMoFvkhERbpmQxUKL2N9i55tzcJ8S53tjdm7hnLVcm8+IZtw1pOWYfZSlZX0siqbN
3hVdU+JxwTZ4m62CCWvo8/E0SITjQMd9y95pQVWwY6TX9dGrVkx5JuWKdD8YRks21eTbzV63B/+u
kaL6YZQ1wOVaiEkPZ0857JwtczHjLY79vvK65gsTovmuBgM4Ro6ZDOlB4SQCzG7BPTRT5S4AC8bs
xyaysA812PFvQDpanROMT3Uz6WR3lMXYJTtkcNWPoGXZ31guOrn/5TjfrTZxk6HTGgmEQXfk6NK5
7Nx7qcrvq89qtmuzfnijz0o2EZYcFuZ2rARHuMQYTk0DTC6cheV1+4oFYa+VlItiyyisIiwDq7N3
JSceorPzcv7QKucpUdiZ9Sr97CC53Yl6u3DbHUUQ4xv6MW7RHkuy8JMJ1r01vDW/HfzpWzcGeUyt
qbhe04YLyMXgp/DSklbcZXzqeD3W/EeSO+Z0lblTE/veRGZ8DaOb6cg3moiVUBwk5f89PRVtj+h7
YwhABfgyVXMPU8B+WDkHZeEysjkKnQmvedivhnWAGNZAKxeQzIa897EmmHIrc7l6zHaco8xMxpmR
Fcl9vfg6dK+iN974iXalCh9PlFyNd7ZOArUqhy4aRgjQfub1e1MGwXu088kZOyqqZ68hmXrSF+1d
lzfax9oum4eFmPl9bg72u8FcAAKAuS3CJMg/NRmRTaGDURfBf8HhdXtsQ0x4vDplbO8PeVKTr8xb
9JT6YnmoA0dFialmUJx1FTX9xjTXyB1xnfqdWpujAakEvcqo3pgzBuZl4MsOMyVVNOvtFLHzmaLZ
L+ynnECUIz7M4oNiAdlpYxlE9tKTLZKs/rVLoDWh+nxbmLkSLqst5YPwWA6zfrJPi8zHq4wCdogw
/82oqrPXAIkgDTREojqGMMdbVkIqfYFbTSFq8CpEuGACZE/bI77QkkTI1fyoMFhSAKyK901TrnPo
prp3qzI174fVP68yaR6l5hI/q2M9KqU7nBM7OGk0Y37IWfRXYKM/BLWd3VigJaLO1kWERZxU7srR
njLd6t/IwWne+Y493kuwqu5+tpOKA+ti6ke7kuNO51W01GztAUJ/nDltEpKhX9Flap+Giaquqog6
McctUXzuxZkzaC7puurBRywtXra31ySPMhG4oV0P/lGlBei+pc3h1AcuPpJa/fB9zTqWfcWOugRz
hPnmiI3ik9u52n0VlMnRTEftXOQZNKKOakSYaTkR6Gt6146OuLMrI38HXUn0ERid62xdtSvKEuuR
yEvmsll+nxBq7Fl/YHoU7vSBclS96wBKhokvyq/A29Sppev4ZnOoNmy9OFhYgNs6247FLPMz1rz8
M36+9h2qX/PU4HCD4ELBIZQukKjZ1ysEsv28L9hRkmdna1gbHYpOIGvZfgo+mSuUWG8VXMCzPaN6
RV/fwKpSDS9wUy4mWTWzG3dUUjcOuXbqXOM0V0tyBcOzPE+l895OLO1O+cYaNsLuzo6e6byPam2x
CoGO8VzzngnD+14TnLonyN6688rkx2iLp4lr+Mzpox0iYgLaTyCI4NMT++juHDg/D6aqx1Ol8uFo
6ctd1UwW3w2Taki0K640auF3qDHYddkjEAYo4eGqOACvU5LLyLI4iLAuWQa+tA4hdMg5Hw9NadfJ
B4ME+IwzFGWySE6imyPTHF1AKrahjtjfWLLztcRr0+ZkiR9wGWHRZfs2QXhsccglvnE/4wpcd/z6
8KSChqJCPCVTKUO7rwisl5Qe7tfFYdPqw3s4uy112xA/nPWhc+pWhVrqml8QZAOasgORkC7celqk
Jre4ATDYTCHVoQr8F7aLNO55WkWE9btrIqvqSRWxl87/ajDFAm5JXecgg8msDhWUCTRaZcl2KxGl
zgQCOtMKc7uhIrtkFHtgONVBmPMO9SHGDt3e2zUml70zFODN6moougiO1GRcAVVcpkg53LxQg+LD
SpyRdBYSADW3sdtV3p2W5Jg9e6V5Tlj6lvwIb1TC/ihA3hCMT4BTq6VGC1IeggVnQBNLpK87y3Vr
A+iFEVIH34ZWE1/ccRzvqrleQJRodprGM7P210YDsBCzttXWfhwC0DoKqd3mrfVMscvd1n5sOo2p
DUllXsaL5g8sTGwtu+uJKoqMynEpu/3MiSiIhaz6gqRAVzxAnMvdMECO4ZGkVY68CrTt8IDLwqYR
OXgWLpIRYAeptA71sKUpKUMZqe+8HSUcylEQDAjrQUejtuYFOfhOZ4Cn79OJepPbd4/eKCkbN0ok
RNiXK+vtIPG92mzFfkxD6RR49Obuc0vkTX21EqGHzJsYO+9as7YzM5ZYX+ErSlrExHbJQgOmiS3l
xM5/imXS9x+72ecaaknRNJgpHIXMtNw9M+1AzvikK8jIXLuuj0GS+ddzU/n3qp+DYV+TjuRS3Bng
+HkrR/HYs3NNvwIKkir0BsOyL6CigBobIKvvjWlmigT+tgJ8od7oHYLGd4eTWQ2Y1WG9a0foUx8t
pzaznVPhwN4tVGFH5MiV7OGVDbM6stseR6yrlXzv9laCr5SVB/t139z7eS6yNyabuiLmDGuYlHwq
/1tHZ3Lepd6o8wqmWXKPK8v3Is00wYVhe2ai1HILBoTNaeuxmhMK2byABac+P3WzHUIvoKIadWKI
tWk5g5MfcRgzCUir3PtJMF+rduA8tvk12b3DC+rDXG9QUprUj/xIdLrP4bH2JvNdS/JM+qMoynLc
TRXu6SuDmtt1I9NuesCXZncHjQSq7TDSk+O3a2xuxh6v3dJRIIG8EAeOzgKiWzPZfbADoeCtTZAD
7EsW7exxZvlW0L9ZIk9JON7GUDR6LFGHwNJuis/GGpDk3ueZvDVXyQQIjAM2W6Kapt8ltjPewB9r
8jizKo03MquNd/Pkpd5hnORsxyj6oMdUHQJd4r2TTIYwfufl1EMr4XDVZ0s3uqEBeIrVZ+xW+3Gk
AVS+HXrR9NcFuh7XjjITxAHbt4omsG8tyY9eVhx+VLDhdpK6g/ac1qR6b/XsST76UGqrXcNcR7nW
9UrOOTSuMbFXOhvjvlqBKgQmoJkxnexlF7hLlVz3kG8NImNy7LtZQrjsoelKgXYdJb2JMAvz9QQK
cFEjJJtiCto7b2QeDe0ZwGFUq7rs7mRpDMa1LgGk82zHllNJPUw6pXGrnA4u2mtOokvPfUqstPau
1jlo4KBRddWeJNXBOZ4WdocAMxChgZ3CM6S/XwsNkNd+XekHnAPpFeuJOuY83gkgOnLHlG/ODw6G
83LYTaYFuJVSZl64B+iLQ/+uqBx8jFOlLctbyCd6+mMAOKydMjRh3clfHaR9TCz98LAEs4kwDUB5
8KXNrA5TdYO1hWwnI7c150BWUQJwm11uUDEBuaQc8uXl/U1Oya+FzNhls9GCKKKJZISAdJZWj0bV
dtKIavrVP0Zhr19Kh5NaxHFspUqnS+FW9gnf6VpdUZ0Zg8fKot+1pd9rSuuiJkhcLK+cBTUq5ZUw
hPsYrKW13iqhecF9jlG6IEMgJwbhONmZTGkNE8cyXUFOKZ3dykG6/kD5vFp2GkZzrQ57cIDstQtN
OeWNWyOq6g50Ky11MBw88MfWpFgUpVqvcYR0ljkgRSCQq8s+DzA0qOhGCAImvAaj56HLWk/udG/Q
vNOSJJrWhZa0uiSI2QKm9fu6Xxcih/p13lL+WMq1+8XMSTbEi9tq6yO64yLrY72ox1qLBhm0y0Ek
ZNTc1QXs9nMCvSo9uxzy8zCdZht2E40CqJfdPBTAvinZlEetGsbunuZUYu4BQzvzDaBdotPDYOo7
/1Qm6GlVOInGb25B0Hn958ag1/UAkL6vHZa7Vev+TmX6/ybF//VnREj0uSawoX3mU9z+xt+gXRcK
yKaip2xFUhWB5v+2Kfr/snEL0EBH54Do3bDQUvxtUzSsf5FIh+jAJKQFEdGmVPnbpmj8C/nKlmGP
7J8IF920/4lN8bLPraOCRZmOT4STiI5l8HnjuS1xJFpdhWR8ao4b2vyMvWze8aXI/Z87wZe9579G
YiDuBra2SzfBaCyFnzRVXDW+mXE4dKCIkYNZ7mtP/7LlzL3mBbnsCG8DbiFrKLA80kQvvS9qIt7Y
DoqYHMH8MIyrMWJQX+UP6QMxqkRORYkOuw20FIra+z9f7Eu3FfMpklCCe7m9F7c1WYycWtKWsUJI
ZSzQwsoDtmOwK4De0uqVW/vSaD4qGYuVFcVMcNHWX7NkbGyam8TKN+aTRnwLTauFXQU1gqmfX9H+
v3RfKbJtnpdNMXMZPZUbMltajh8DgRwH21RaPJbeBw4MzhVUD7LfusK6K03+9ed7usk8fu3w8zw5
5Hu4BVEuoD+50KjOrkOUh08L1zXSSPV9BOaIzAHX+koioIikpl7zMb00IiGjvEaBg6jg0txqUjYd
iOeJU71Z3NAfQcEFtTufnc7MHgxdKcpxy/RKFJb7M1Pr2YXiMCXbDtk7/0bXcPHy4ONqaS2Y+3nU
oHTKlVQ9+uAm9M6JmeTb4pkkjPyke3o/SZ/GmLlX2Yb/1NaNBLp4gqNL77iSUgbV57jB4vPdoKX1
6BQWLNEuZ5NMnM/GGOWY276xBO1nZAdT82UhwC8IAZLZd1rgDuthNYVRP9rETrT06BfaNqyFabtz
fNItIndNUA1LINK39lLM99nYEgcJCbV5O/FG6OE0VE6yq9KuO2lmS+uvLCrY0npOnyOsCMyTOzIR
E5PKGlvfSMvbTkRzb7Ttmd4rNpP9Osix3puj42Swf2tyCSgySeoZB9lRPWAXWus0+tdiLv+LvfNY
khxJk/SrjMwdLWAGcly4w2l4cJoXSEZEJgycmIE+/X5eNTtT1bI7LXufU0u3dIYzAGamv+qnUc7x
c4z8caq+ddnP73lvZN4+s7LiUayu8h7GEKvk5PYIfK30Cpe92WpvSuy73ZaGzJpJOMq4iuSSjfhV
7FJfyy7r8jWg0JH+0NJfQaaITG6Iollop8zFP5pRMXOV8DkEp++m+JF6Hs+YHls+uhbb3hfcgG69
D5WCV1OgU5W7PCg7J1b2KLiYkcRvBZ5HugNVgMtj9fQvqUZNZyWurm862zCGdYnK15iwsHfyRD4m
BygEo/vqyLS+ci/SooanojABoBGq5SNvsqWJJmhB1juYK8X+jD5Pv7oVRaqWqOe8DzYnn1UtX6nq
bEwKFWwMittZt2n7wObWNM5Lx14SXM+g8gotg81I924UKTgGLQXx4LGxjYRzT40wMN3S9uZ2d4U9
UrZYuY2b76SuMujhlDZQUdrM3sRjsKYDkColHRSPpsgyearMaXEvklP+GiknoJIdokZh+G5ER3KV
0qPbCuOdAje91JE5Gxr/jKy8oMm2wWKJ5cNOs3K5CXxARjc0yahpr3M03O+uyWjM3si5MFOmVp4G
csEPxO9ya7lJln6Zg9FYTy7+MQd3RUY9d9RicmE8Usl5el9NGnEj6BF9t7VF7yYf3F/oy8Vg2oh3
vu5RMNhc/R5K1+4i6B9Io4u1TtyOYUBZj6n9grY2bxqfOe/plU2to+iHo4lPUmTqLu9yDKfnZZ45
oSvm/5zIsDzgdaEX5CllSv7eOln3OCB6tRvsAtKi8nNsKaAsi+TCKNT7cFKV7KsVQW5jDs3SRouR
u+l1MuTemu1VbC+bmVSGu+JiYi7ZePImDWYOKmW+WE/Ss9aXyimXL9xB1s+wL8oPTgzTV2eHuKI6
3pOOG0ps71Nk2s9eBeF3sSTtTyZjYkTX7we9m4OOwVY5LIkZ1ZVnPHidTByAjsL5YqqMpkHJrftE
T2vb0XYZ8n3C2umeM0sPROG61bGZcBXFb8eWDG1KNxA/fU2L4wZvOG4NdwSB+aND+1qcjS8Sz6yP
I2jpD2uYVv6i77vfdA2nbdR5+SrjAn1mG0oXWjlEP/GxMiCTm24oqJitBEC1zTqb7WtLFnZhTsB/
RFLJpN5OWVu9FmmTKQaepUEvaUdfAoEdrwY8lK762pqYYLIy2PCjLdlXaSWsbEvFS+I0J8Bkmh/H
Qog1wLIxjWFuBFcqG8V7GxQWZ0Tpp94WQlPCxd5BsNNZOtdEmbuE6911qx+E01UYm5BOqp2bN+kQ
eb40dIwNErhIpeqqOSfUTVUXmncT/JCGhDbWW+lySagWpJra9tNHhSt4jSo+1jHw2xZ/RuBlgMhU
KJuCfDqlr1GGyrPct/1Ae7WD2Nef5mqwV3B8sz+dXGav3l7ZU+jtIM80DIDGNiwYgNpYJmymAhcH
k1byHE6hse5c071igqDOjU9V5kKoxtzaY0czOLhHKG1kcd186peNAaWKeguJ1h4Tgw4U1aIUZqe/
whZT20va+ml6wxi5mHYo/GG5RxEQw1nn5UovcjuX8ttyGcTd9B2NphG4PXc5Wh3NVGTJlqm7L1AV
3DPPXD/jRmzagHWaUoBDURiq/QqXtrgxeK4ZccJWcKK70TDN+ry4beVe+Fzr+q6GYDYjDVVuYTlx
RaYfizwZ7LvRx/MTB5miFZJNSj+ePWWbC1PvNS93nRFmSHLpxCz106vt0Yp5ELgK0u+wiOk4TqOD
bjuqKtu22ZQ9NQwzgdXy6GO0Ndov6ZCp35LZ7uM0ZdlZg2yboqExjG/VDepgBVRi0svLLHufz9L1
NxaYIO48N1MlKkuKyGl7vNQOv6xBWU2Q9ucmEGgTllU18N1W+us3Y9LNak/7atNzjnb9rzHo2m6D
Dqz2VqYNztCV0B80y7uvwMoSuTGmPvhSwLJ5/mSq+5wkS3lchKpD506ttDqkZqDd3UQ6/9Url2RU
UZMybt1NeTJfBw0UgVqUSp+dfAiuvzdE82NrylbdLWsJM6DwM8SFxEuCeQv5argJ6bNdL9S7WNaT
g2/hVaXEUaIApW6NKdcN1IbZ8mjHLlFUvZ1ENjVPowBecMQSQPYiRVIfMZJZPi5/3x2rS0MVvIgG
TIjVW9YzSX3n4Q03rWCGn0UW0DaO/+S8vlMrEO/dqsOfQnvGbUpVOL+k9qxbp3bL94SC3OUgUBEa
2voow4ql8Bo047SZdDR7s+6wO1RBv62TqwGCfifqOh3sqRACTUu0mHJWRg8ptw96Ublcv1YjmEkP
eZ2db9JmTH8A0V0uGQcxftiRzQ/CizR+MK22L6q0aFTthHTp727oJaXp2Vu/iTaom6aQlX3pahyP
m8KVDD49AS0Jnm8a9G+TMWhjpzK8TJ9zgNd17xsU4B6Sjh8H+W5dwwgPQ6dP1HvNxWk2Ah6cbDC6
ZCeLRaU7Q7syixTRdnHuABw2zxnZ2eGmZyonz4Q4eMxE4BmwC1YDtrcox21SbFL3qlXrxuBUFIH8
xfFqdZn7TmVbmlD0qvNw4zCdKtkZUIIeT/TJSjZqKj39gRjd6FC2n761MjtPfXthQxoul3UZgz7u
k+vwcVqqItxZ07LIbaULHsPYyDKAYvMANXPb6mTwvicvs7oGG6GLKwi/cpr8zp1m7Pe2N3NPmozW
8reKKTbF6iFfX/AVwmEDJc0l9go3ovk0aOfl40Bh7CN8V7STAdQ3f2I9W9ZTrbSfbXMp7d/jXGa3
GiDph+poZ16lCJ3pMatg9G5tA9/NRtUZRyeEf4S+Wi77FQnaOPi5krd1VuQ/PM+p35Dqen+Tuc7g
bQeQqFMUjGn2YxlnO2W+VkqXymenvZ2DIPhNZV/5EBqwzHZh0/cf3XXAwEB2AjHkoUdXN6udL3ey
H9kA8vyliHtZipROnnbmdsdiwvPVArJHIHYp9H7EoqKIc3Yuxt5G2QzPruhkAqf1xlj87Dugz5rW
9Bp+J3B25iyy65TPK3bBz0GG3VPodoZAxVLmQWOGaGJNj/J9VtXIt4nqzcNqNugAWZhOeqMSy/jE
VNvh8oEpuZknICcbg6N9iq5flD8HNYT37mQLw93Q/4kfec9aLo+OKgK1tRm+IUXqLse4lfXUk9fZ
1MUhO0Y8kxwurm7qjiFd6NrVfWLOYQ2iQTnvja6mt5YI35tbJsUtOzKr3rERTS9Jn/cfCxUM+c7J
rOJGOLp89kI8BJHlToKJ0sxImjUppJg+m/B78rhy2jhEsXufEouJug3Z9ZQZGd4DDKvem5UP6mos
Wp91WrBIQnnRGYUA8zhFy7DYZ1FRW7lrewy2kcyl84yyCHGI+Zmoz7mcXX/rdUnBxCALB8rF7cAF
EMdC/lC2SUZLj8vKWNnw9Elk2DiPa2B4GZXbi/Osp4FjQMiG+tYMl6reWY3HIY5OOn1DjrhuuLHJ
v/+ZAfgfXfDfBRrE/5tdxkwNg5r6K77s+g/+lAVhlF3pOWxNeT4IePmIf/9ZG0wGN4SDek3GBzDE
/lMWJHn/DwQt68raYoTjOiHawH/ogoZl/4P+JILR13gjuGVEpz+Acv8MmPuv//5XyNYfUaT/UiF4
P0iVgp0vpjTeHwIccsxfsq0MY2zUOcTvNh16LzINTHk0Lq2PNK+Yj45OBVjWQVixa3Xjl8kog76o
tnqyayV0nPfmemzq+qMs6xmhL+1TnqjEw1Eaa9kAYfc4k0xj1dzzHKjkJhTSv5AySFhSA0/PEZbw
4Xki9vMKDhOXzsi996Pt6+qmgV05bGseSgbWr5UUkDtf4KGF6zZvk/ZSFub6vkjffRrKwvXBHTdw
o+VLl5rNmzFd5/9m2YohMln19iZXPL78KYiBUScUaTf11xz2nvEvEkX29Qv7+xcqkHQCfr/AArH1
z3gOGVbWUlYLNlNRWs+0q/YnQuB02HN0Dh6aRVnfGttk7JFRVJtJTzP210R1j9yvxdtShNPvlc3p
YU10y9QqAVTNoS576m0MeFv8veMpl6XAQTJxcPrLhXv/57v869Xwd/H2ejGAm6FhVFwZaDwf/0mS
KtHWym6B1+zUcxtPoUj2tb3MscfEPMZrbf6L2NAfoJ5/+rL+9oLXN/SXq89JTCnpP6OtHcXEyM27
Cv0B6mfkDO7D4ha73sfX787ByRwcAh/1TbmWt2VpU26xvNnJGCs2cxBFD//9F/H3oNafXwR9uET3
EHcx93HX/vV92b1ihmV1oLRhgUcco5oTOLrkX2iA/9dXIT0k4JKQVv3nnsvWUCyjPqmCzBD6pu8t
8h3OMP6LH9X5u775x4dBUL3q/siq10KNv38YxynWzM0Zt/t5wJQsg2qJ699K0rON5eYVz6Rlc0js
ljeTk9xrLzyjvs6C85+FleIO8t0jAUC33DppExLg0KtEIK2KX5ZdXg0wUNDidZgZj1+hp9ukcIP2
4JPakO2IthYOdxYcXEwSyINPY6nq9w5R7rSIqle4y8o4zewGJbMecBqsNlM4kM3lcTZHiJxWPq9H
p3Y8+WcW73+Wq3+/pqr/m+XqV637n+W//a/fffb1s/63x1/t8FlmX39bv/gLf65ftv8P1HjWG5cw
MB2IIdfwn+uX5f7jSk675icterHNa3f0/xlrWf+4TqzovEdNJ8B6bVX9j+XL/ofNqse6d+VaXXGe
3v/P6mWzSP3tcQu4yr0+YyF9CpOBmfhnkBuKJYpbX+6zpqrSEYONUI5BnIHDhXFlNrs9zjrltHuz
DYcf7mqqbTd5+q5FgHyz/HG+69OWvSlCZL1LEyt8pZD90+karNprO6qthwt0TwDVwp81ZfUm603x
y3fy5SQQTrZ//MW5y+atMZSfyzVdvCiNMkoMpnmTV/rUcXHr9mgO7fxKSknfdMIpHt2pFzeetdC2
EWCE3ho5jcRr1+d3Tbt6L4mUy+s85v4G6ezbXcgRQm235VGJ3D+0SJyXyZPwkC3+rbnMdRwmZX0p
a7VVSanvZFYVd5kYvvNc45YrK47b0J+PtCqaB6dU31WaGG8UhOo79sXw4SyfRXMeSMeJtN4P0hiP
1ZL5twPJkN9sbD/H6roF518aE3/RLBzxTNzlu+NBfEYwKlEbecvTxIvjSBS/OyPzDxBK/UOwYsnH
J75didjg+l1XZ/PHx5C176GK8D398S6DZSruTLvzb6el/Z4y/lWxqm3aksnN1KC2zSy8Q01NHHht
LX67OQt9OLj9io1k0neDVZkHoWRxJ8JEHm1Lzlvt8xdmX/zmV507LDB8CNMwrloUabl9yRrz4ph8
zXklzR3S8bTj8ObfMpPwD9rm/S4YH+OhW4q7iTGEHTVccberh0EKZ4B3EH5rngdOPlSOeyXpkl6W
5mGUJfEhEAi4biCMb51E2t/VwN8EVodkihM757F//fG6RaOeNX6xv365uQy8wzpXBhsyDFC/c7/8
7OqSV3Sm76rPUWYNe2MToTtev9ba0f4hdPnI9cIX7HTV58oYazMavKjfph5m06X/Ldwr3rPhBynZ
MB1yR307c+LhGS6W2wUi2w+7sfkWg/G20GLCwW4iHyEMRfxfX83EvMc02IwMbBr76JM4SaNh6sqn
vtN+nMvJvzMy6KUWNSB7pjJX/WawglfETfqhk968E7ij45bD1k1Ft1mcemEz4pSbmp3le8bW4LYF
k21eIxZzcmbD6lyKmsClbw/9R1bM08ZzZzy0ztUxJ5xxK30CbJGh/PQbI44ARl3PZCvsJjn4Q+B8
49PCsKYXuC0R0nUTE6oQW6dZ1UUzpNoE5PN+5ZMoN/4YpnmE6ITpqzfKiCYqdTdxwQfXyAsZOjD2
1eqQq3QL76EzJ+etHYLpMXd96ggwmwNfdxb5Mx25EdYVS3JQCguhbJkeyVrlt1z1w1svDSuuZ7cb
NwWzWvgXZnpLOLQ9+Xh/d1aFAOhBOydQZXld3NiTfUtrZPJIOlByaenwfmCfviWtLDae2dmXYgnX
27SdgYon8Lbdgq6bPjPNDc03OTivnjhYqsPxIE0TM3lSp8E+I2If+1Pu3WpvcO7MOpmezAYFhvYs
E0+mn1JfX3HURaXyLnQNOJ8VL7tb8E8fh6r5IuClHi0elZxix1lQNIkvLazDWy9zDIJaCfOfTj1b
Nb8tLRd1T64wcWInwTGI773fOSO3hEPf7tbObPdo2DLZELSfTqPhvjYd3is5WNZtTt7zpTATDIG1
4X7ih2LWUdg4Tw3PZDpSdbo4Vcr2OISDpTharfVCCDV7C4kyvQ2td3IgZkQr1O5nP6sbdrA64IJD
6l+tajlk67RwLqmlPrm1Sl6FTUgwK/RySJhs3g+eHA74aJiFJpVYo8kpNH2sbXHWVm5cvN6nvqFY
w42ZwPUn6wJySHgTZFSFkrcjL4sc2BJW/W7b5Fevyd1JYz44ElLR4rGZHzjVHwaDIgY6zq91BIUB
usickbNs2XtvKq/to6XraxH1XBz6WfoxM54e3zPhoQEBLdyUFUkVops7YqjdSzp1a+TNlsD+Zab3
pG+NDYaBYNsLd/6YKf45yzUR3NVDGKsiNSMxdySWCDhR1kGQYwA3FdGf1XOS8tOfK0NonPhImewM
9dZcjXfgrKsTzThruVXmpjgRSqguK+7MLeUi9nGoZ0YeGRn6vq4VcQ9rDOOumsNYDPKQui23d6LH
r9EdLj1OLcKA1ymKIc7lPDNzV+V4NEnMHtqknDW3qGjOJbG9GOdffym6hp/DYoxiRu3oWGfJ8e28
2PKqevc2FxQR70dptvLApgSnnDlTxRMm07E3R++tH+k3MaZg+jIItbMHaJ/VWGdH4uLVi2rD9dUE
l3yGH2xebwnnFg6tzUPYXewTKW+OAhiiMQh6kyEeMJciDK+GOFIXU98k5OgOjvDH2LaTcgtBqt4O
RuLHNv0at0ldpVEgVbdngO2RIgp4tpoNNwSmgGM/+ie1ds7JG5PwzhahjmkwMqL2ulKx3uVHW7r5
g5Gmj+UwLLepmMJzptfie5iwQDfJtZOkqZ+Z9PB8tiA4t45d/Uqtpb54pAIitbRcxbnb7Pphbe6r
Uj1VJH5BiXiJT71wMv0ixYR5G+tcTmIak8AhTCr7HNRM+MzKy5OIK9U/ebwgh+yxuwvbwvzO8V+e
lRvIV0TVD2NR7tlkCo084A71LhRZ9VCiG98sKQ81r+muk+2V8K/ImkeQL266IY9WI6plyZ1uuocZ
s8TebuUFk2D3kPnI3bBPudp7bR8Ef38njOp+MGbaocZ6fMKjcJ1DUSKQyOquleK1WHz6Wc1k3PZ6
LKOko2hMhn7EVJVDilNduFeXTcoYkkZGMis+x4+qbas7v+/ulcMCkFX2s8zrrVetn+xgl20yZ3LX
hOJHmFhcppBB4rY36XLsiaNb1yIkmryegKlZu74P07gRs3mqFsRQtmnGhrYH9Yo/yT/zpKljayJ6
3QwuM7O2GD/XcW6AAhMOIZiR9XersGa6VxL3TtUGA1B3xgXZhuFegXuiWEOuv/uwPwGFHZ8soZK7
zs6MW0FUGqsoTOgxdZZt1bHOeVPg7PMuwL6Rdf3BJlcXj4Q0iOI5C6kNz9m10+B+OVlQx6X0ly5e
nFlEpVYvHovbpcrnro2ShbJK1x6YNkO3tSfuGggMQeV1WxpVzZeAeoavxZpLguiFTQxUyZjkS4uV
fFD7YdHdjrDVvHOaWe+Cq9Ga0XW1HYv5REe8xujCLX1yhL7IdXJIs5RerDiWn0jkYQJvqktJ/UbU
MdLfY6iubw2D5wRTOe/FYbaTk52KV8vuYu27xtEjUbkXAvYFjmb6PUrsxTnG8001iiTyjOlh7hoU
3pBEB4vDvLHgm26vxdBR2oj1QHvZsltdkqjjot0NEBVuNDJg57HDB9+503AILB3sKbnJ9obbmd9U
fHl7prjMYpWzMAMEXpNmw3oG2LbeY6n+SaSw+0q9qiKB3v9QIegR113yh5X9yt6hb+yG/kB2w2Nw
2wp5Z6zs3axZThHwWPNpoeZDe5JMgJ3SJDYswZ6FgeH04kOFGENDfYXz6n6UrG5fGLDDY92OXF2N
uVrHup4Ca2cmuGcibBbOhSmUwfiLQngbq+kwncOg6Y+Eqp177tj2aK2uuAQtfnGMtDp7N32FFG7K
5jYZE52gzYv5GbNS9zOjsGXb2o08hCuPlEFZFraPMb/gxV3PQVCtDKpbwnPUsq9NNIxW9yjcvn6o
QsP4sBzZmxtTeMl+cgitx6wqfrFxmVLfj7iBHwduUWAejZN8UvOTHNgTqleRmAVADbUuRyNT7kvW
1OIuCz29S3LR7YXnY5pldoykmLdBcD+FrXkAuET4q6919zDKsPYjx0tm6g3rcTiuld9+Ol7lf7NQ
rDSgjKO91V4q77ELrnvdcOVJi1bRspv812nOpxgrDHKIOTbWJQ3L6lgnYX6fOXVLkGJU9F2Ro8ov
shAXy6CBxwPvcJJVJyXHHcIffm7jQuSo9GhYemtpNlbeQIGvbKufRd6mW9Ki4zmYcSf5kr732SP8
mo5ZEi2peJ/pYqGqyXqB+UWq3B+/e/6nOK2AqqSEunGNdfpmQH2JZ9Kcd9Xaktryg5+6xU/U9eNw
SHs53ripWd6Mqf5JoNbilyaIONMOFaUEnnneLfJ71C6jr2p89Nd2HxTYcHivrwvZ0o1NM046eFNM
Yj2kvo12wbAammgexWXOIRFjFJw+C68vbku5uL+tsLUepjTNbkIbnMxQ4/ZZiazEs2NWB7Y/D369
/FisvMctM6aXa/cPzVZgFJYp8U6+JdJTDV0mLnDGbbOhu5krZrsmh9JtD+d738LzucXaUJB+G63X
RBg9PooFw6BRE/a09c1YLN88OwvYCzI4VL5L3FwWsQl9sDTC16Svnot5eaq0qHbaU8Umz5bnusHC
2StsLuOEk9u/jmFy96Od5HomIunfO9coojF3SWT7zus6jB9gbOr7QfiSc6BFXQ63wgXoL6v58E2M
j9LHyvqcq+ZaMhMSBwgYmpq9N2xIR+MTc9b+xTSa6oZIrzo27Hd3HSwhJIajLxleu8VUvJfkAEcE
sTsUBGc7Z/3nkpmf9XUvlRnOc0+J7C5MGPSxsz3lVcGwXxQ/DMIeG22JJ1Ihv5lBbulmuiNl9tFM
gFi8ebqvBJ6s2lfLTZJ4xsmDkr1bPYfYjtViIpF8/DohxGoZb9aI5Y0d4M00BCSBQQrwuCEBFdKf
d3Hydoy7Fawo1UtFpM1WoJsGCBZuW+6DNL9lW2pFuekyk0NajUn1LXHrpe1xtUssXHq4ccTYfM14
7xnYD+YY5cJat4SDILqH8/xspH5wDtYx/MGARG3HQKTxWKanzrQ57YfOl8nKdQJLENnCxO3VXAoq
xcG61NQhsRfeIAP9XrQ/HKeF3ixtUM+WNBRuJPSa8dMwfPPCH1juntbe1ZEX2pcsC89jNv6exPDl
pN6u7ooTou4YERe6EOUKGVUk56xh3UTJIQqX7Cm03BpOfs47MCsuuYl4VkGzy/TyWpfG2QjzF5W1
08VtF+OxTfJgY9nNbw/r4dDb36DEj2lIxhgIgtxowgwDBCFQVm2/AY4xxtqy3jozfIM6Ap3D7g5j
Lc5twTIXDCi0DX10VIZFqizYvgMHfhpZJAsuCMrLjI8imIkUMffeA9Z4n8x6WxlWEI0cC/GwYX3K
SWAbQ7NPXP+uMQSOwUAyE8irYUsnfbUN7GkmEJXBu1Lrby5wcoc56W+rMfdgAl7bVFQPULyGvRHW
p4DBNQJA+WJa6b4qjTzGNwRFtXs1dEifWzmfbHP4hT7HoKNdPuCxKXrilPOM6fCtcoz1oc3Nj0b1
PK4m9W4Z3UMjrF+VW711Yfg5LYSo3OBmrDi5OAOn8fB3WlpHQDu885LuFlgL8Ixc+bgO+qdsuunM
YJarrXWGnVeqY6q9/r0l1RUxFinutOk47BXN5MavQFgJAwJeSR0MG02MCwUJjMjou/DAitcCJKkw
O5Yo4pSKmh3qPY6j/dhWp1k5+75xT1WdcqozvEOXrt/1Os8b3o6Kio4iraT74Mt80rWk5ay5rQMJ
cr8cd2RSWVaHY5b24Isowouboi8PJf2eYCQa+iYHY1NyToMTZT3h4IYAQh4XqwrMMdNsd00WYqBo
Hwv25injdTRPjk1kK5nM75uwOgWjd+yJdBPHZm85ESoPid/NMnu92q+MRSq4DyB3codFBCJPUMFU
0n7y4uupZMx8HQsyah9Hvz2wj38g03PhftjzVx49GAp2Rmh4XcWtm+RHDVNjswTlW56qx7FloUwa
Ir1spMNu2Db5+tKuEK0WiVUiLVAz4MU+VKxbYDGWV3uWJ7NM7hgrbpLUMfclXXXAwcKjTIsEAMpw
8CjAeHbqUG9Mb/gg4HDmPNxFY125G6+x5KHlUYbHGRMKoBuuXtBh7b5pTYY7a+n/7AlqRXSvhRvt
41Tb0C/WPhLgfUEktPaqNKwTnBEyT4Hp7ukA7cqYaKB6pR2TKO4gGwSMsCb7kwQ5gBOfpyJevvXS
MPcFdGHq3ZgN0FXqDpY+KvIMiMPnoWkL6+QBufhF0is4JrjOtnj55k/d1GGkM8ZOpHjHCzvV+nuB
SQCzJ+2PtGVmJ+2jDKMR0AkHe7Sqn/xeyi+sgdYHEpt7wPFt3zPtVy+9ymmp6FcjsnUOPA2Z7lT6
xXJKG3c7hODHeEvNKzsTf+NTF4hlh+OeYqO6XRr9a6Wy58xtK3Y05vEFL+myo453vg8Gn5Y0/FuP
Cnw+opH2OMpJq6dafB3BXfbrXbG2yWXBphDbxLDvZcdJ2W2t8L0YBg8MljfCNZHdqz/K+lnJsviZ
LmA45qDROwl4InImbZ9MbMwPY8aAkK91yPa2NVhZ5LS5+sh7OIcMkgMcizYsGsgu5S50OYaZg572
Ze+PN5zWERxUj2+UGw6jC6pDOxJ1zGp83+QCkycfc8c2nDowNNXcHZToSthMvjh0eeU+BMv6a0nz
5MJHSo55o8Zd0lTsNMyUA6+VmtkRE4o+saKoM5nYbo/hjKQLcCHr3cun8cKho6ZMo5Zg75AIQKgh
kzhp8SjDZXmSTZMefb8rv4dB+49SqHfYuTZclMG4VBwGt3XGNj5hY0wPov3gkcXf1MR2t4QkuLk7
FA0YOv3PJAuWp1Yoc9dqiHxIXfOebczwsaIbkBYPlk1tV/2BUKCxGXTAxtW31JlC1PIFTw/nYer8
eAnMw4A3zZuB9e9GeYa7pcjAOaXFcszDHOVmEIqIfzsci74PNiJ0jTtp5j+w3LNb9bKn1eHYUrXd
HQCj9KY1WwYZQf2cudp+HMMcgC02FBkNusIwUHJg2Jmm0NvEntJIAOU5lhVgENoai5seJMAfOLyD
XwHdDtwrHbSS9YixsG2+AA4NhOkasp00C8dDev1h+zrvT2k/jMxV+B64MuM08azLpNoVY9D0BF+Q
0G1udqzmJLLzpRLH2q+gfYXYl3DOl9sBMwPWSgv6WgV4xJ3H9JTlpfVztjgjarvPY9BDaBbaay/z
zKtyqKTdOkj9GA815PN60PsstPtTgKd3k85C3JXL+Dy0y/IIFUzinTTnY7PUxPqgYW3o+SQJLoKd
oEqT2ttiPXUKDE+OVz7O4f5AwFvYkl/FVSIQcKAkloo1l9kjV67+rksGuZ4Hf6/MmZkwsPHpweqt
nV8OT8nQjk+68Yp4ZXizKeVUvxUheB7Pm/3TABQnQrJugJv1LaEfSVjMsbs9WgtjE88Qt1aHwtST
XH0wyDZcklkkO97PpcHRjY7oORdMwdWNHRQ/3H6SO6Kn5XFIRqKUpo+AwpkLHgMWJ+aGJ+5f+360
puGO7KUPSQcvpRQkHrUly51Ih4/BIyEyFR7ksdqtDxlG5322zJ9jb2JRBolYo0yu6VmThrnVYzF+
p7kikFxhkj8tkKH20jX7U4Or/8IoKt+xQd2hccVEBvTOdgeL/XZNtqesIblXOthdiXdxDTeQStnE
3M+oEGdESzO2pJvtclH8GrPKwaAs56Mzt1Ocmrn1ac51EPfCmSFRKXdTC/BXvYc+i+012AVrNxOC
rYsNsK5gq68k37lda4yg3f9m78x260ayLv0qibxuGhyCZBDoaqAPz6hZsq3BN4RkSZyn4MxGv3t/
tJ1/SrLL6myg7wp1keV0SjzkIRmx917rW7zXo06e0oNxP/eWyE7h0JnrIWqaTcUsCENBc6WqLPVr
BuWf0iFpN15bAwRwap7ARKqjabI8LNh5lx0SO7tn2Jjt6kwfTnv+a9/SMw2Ln2vuYTbYnzCIy1Wb
ZcEWNdhJlAu29sT9zn6YgnvoQ1SmcDB50l2t4SR7B3Q2Mdc+65NzCUTXUZi9G0KOq3aKP5L12ezK
3MZf4AK5i5zcYHhfVsXlkryJycZyPhvQj8+Nxpv3Gqy5r3rbVWdwugYoZkwyDYIIPMgsDMUCJoan
E3StXTNmlGH0VC7mmAR30tE0Or8xz4BRWAennK1bY17aq02WX0u7z+m7iuzaofJZZzr9Zz6mdzHF
TLlGq8+Ocrz/a2zJ/ee+7h9jcuXhkrKXoa/vDNdVr41nhPfMvj43j170bYrLL+kc6LBm5+rkWzu9
uJ15xC902Au87gx1i+rdgxGCHd8H1owqP+Atw9bcSvWbeggBqdZOf5cPiNT9qkTc5HeCGNRKT0pv
ZWKq34eRfB7ZFNFvJWF1LfNiXDdG1R71BEVfJ6pt1gkbwi84OrSbqm/bfUGA11HngEVE0ZhfGq1r
M7XCU3pmVfJ5IJy6X2nM4u+IGmtOXa8X525F/rqRdqBeEVShx/V03m8ubQ7FFPJUhW150yPnv2Y4
9+wRHn5Q0xRQbjLgFOPCx22hYWE0YaozD6PxKACFM5qBS0TCdPJQS2+4rK1iOCBLpP2lCX1XmxMT
ZUtvAP3o3kUKfuIQIrdlNxmr7pnI9CZZo+l01vXosb1yzSLDnKYVMMToaETcOqZk6m67Hdn2oEn6
OzXxL/yp5xKN0ZSs9bzhp5Mi3KdRW1+guEWv74ngAFSq/NLxTj5YgP9ua1OlG548ruxsVSOlD+fr
9cy5Z6NTtyCJuDBQTflsxLRra8QrTIgHGsKns5lTJk/gQRe5ffbQtwMY5cV/IdwIrlDWP2LkH1HB
ZHz8tC+rA2P26qgcNN1PRBfuQze3znmpehcFjiJ6aUD3fFOp8mGyK6t97Jy8rrRLDtMe4zniXR7G
urxGKOOsS4bWAMys2W13y1UpOFfkc7y71lXO38e9RWe3zaYZlaxkJmc91DOR9NR9ntft8Ps1to81
Vezp9Vmr3EJus55HaWzQQ3OrW9mDqSPqmNc1rJLHgNYuqJmsmOjleEZxx5hd2VdkhYTjqcoKF3JL
IJ6nvAcLybQ6qsEStvGwDrKIgwbGNKgzb6ySp7lo83FrJ02VnYPN09aDLF3jOJniWWxmKsnoysxc
87wKyAdB76VDFEOoUKLiKjK7YTWZM+pl3gti3s5Iiq7hOc7BR4XlsFtrMrxKYmm6rJvkIkK/HzRW
JJhdjyZZ40xkeYJGSvh8VmfA3YALm02jbvU8pPql851dz1Q9rKbNrN0A/h3cm8IRSb5N0SUM7HX7
9DgrTXYbUw6QaG16rQP00E28W9jNpjplTPO5M/kbImqwRuVhU8xnojdsuRtL2cE4LVHzIkHXjet4
BBnsTxCM6wM+6XBaD1mifJuv5fOMz2VeGd0Coq265Fa3G/u+t/v2TBt6zdrncWhWjGPTGgMOgFR3
hSQ8og9RF5cyBGHArMnAUjCFvEj3LnfUcYhMB1ZZwyxOSsae66Wnt/Wydt/U2jGgcWK+YTqqbdRR
FzGChHccYYDaTQTaX9Dc5h1hT01OLTNA153YZ8gjIXDh3AxNAJ5LDKme+x5sp2QzMP7Iuh2tj4KB
KOz+E7OuFc3KxMnq2E/xkiomdwaSsahPFg4sqoVhVeZRjl2y6HpcgB0MVisEIHRCr0SCwIsc5ylA
HUb7figp5IBT4evSwbY8ZHYhJh9YR/0Iodmxzs20DDGlmlH1bM+hcQ5uRgQrl4NdeQQV1VvLnUmy
Bv5SX+F4H/XjJIfNdMz0tHLo9FTxObCrUGy6QfP6o4JPTbmF38Mv9JaNaxLMNOq9MroUPSkskeB2
B7rshuBAQgsCSQObQtNXjfJ0H7qfi7wnHDKS7msvBxRRpHPH76o0z9s2I6OO57EE218o5tWuDS+X
54/E+mBaa6jHD9Y8tVvcSc45HZEG6EtbnBglsGLcl6FPc2A3R1X7iV2yxUVrkyfKExT7YxN0Gw9I
BVs7J2JvkV2zRzud6RsoC6TsKnamgzBGtdZADfjlDP+trMfikqsJc6KZbrVykkTWTZdu2et+nNFC
ZwvS+lpnfWUeyfa3bG9qVuITwUA8gvi5TRztSwfvj9m6cUkWe/2oOl4WFa/O1hP5zhgahAsJlQnd
6+ORJggUCic4qRyL+FyVY3KQB3Ax5jq1qZDsoqAvAYMoxdMUzXQ9onI9li42PJ0dVd36E600lVJk
h3iS2aps56rzUOsXGAgNmGCzoLrm+7M+zTaLLELST3MoYKPVdNTLEJOlxmuM+dTGHXv4bmEhbxB8
FpBvDCrCZCQ2PulCPsRkbhqVToCAct6IRUwXSJVzcRbHKr7BB8j1MKsmO6nqov5k93Z+CpTkc16z
OXSn6hq0MWh/FM6D5vp4EjFfVAkixzMZuDKL6Ec6FR2iwEiWeXW1ShsPT3Ba2htRGuMFTYP+CHhQ
fcH2B2pwa2+iEM62bQDT64ZLO4c/ntgXYq72dIwPmNnKTS1wfjS6dkFzDFNTyf4iz9VlAIRmLVNX
B93SjqWPz2PwM+VdFRnT3EYO29aasaZO7okuvdjXIuO80+nneoVTbVOBsLiYsRDUIn0gXdbdFuNY
fNT7tF5V1Wj6QzCZO8Z9sFC1+bgb9XRHrPoCeqDwXzktW0ccGA4DgpkdOSUQEZZTBGgqDJOL2qPl
Gal2F+pVcplnMMxraGp4bQ6hkW00uoMHsEc3mCTXQ1tDDmcDUm2DKsuOvETS4TO68ppZ6XBvxiVN
tLbCoyNjgqGjlLTT9IsFeuJqzMy7EQ253zZYAL0Bhek06M3OUeHG8vptVc/mYZK2szJLVic9uFLG
MG50ZNr7RvTzDr5B9+S5wSN0aTpSRU7caM5gMLOq63Txbw+NLc9QJdKEw+Z1Qh6Btgwcq7XVhIdM
s8bFLGliKWbCCIFqfuTNFNMIRl3hLPi93Fb6NqP9AkesAaQcOxsnGm8DFqoO7M4JWD06HeE9ddRt
0LSJDwWaF6UYPtu2AXixzUKGKb2Gzc6V5yJm4NyK6V6OFM241SgAEvFkmTl4HasswBTPDK5lVG75
Wh1iQxCW9ONoEGCV3Lvw95dxLDMvs1voPxOeFvZ3PmTWj4yNHjNNsakYR0mTMWnX7jSfRpATDtXk
ftaEO7LgIyNEg8MoQrfkXZmasLstphiTvaf7oUFnFl+Svol2sdIoH55h7pyowvsqO6QqzgLgwn3O
diUs1KekY6iEvXbvGdrGALLa6S1db+1oyp0L0+Nbb0yZHabSMs+mKLjMzf4hST6WTnKe4mXb1J7A
5Fsc63pyJqy2X0+JdgHETNvnLVnNnZU/uAoTWhWeNk0Z3FZ9eZO2+WaKFRvFgXF7rUPlV0HwtU+6
bQx07JOyTeaR05WSkraWdI8Mpc4icy43RZdBV0+/UAivZRU9622C/calbQM3ZDMo2m8yhfcZDEdT
ZtlstiwPMJHNDt0pzxNc4VvUKdORkYcl7cww2DSJvB1FBdgAnEmMY06sdODVK12MJ6PS+Yy9t3XI
kgAvaoY4nkz71KYoybtxODed+Nyxs88ylIcoETE5bPlhpiFFGdJTa/UPXgI/wMsjb1NqyZkNmZs+
kPpMZsgRZncU3NW9xeYvrbVm1TbF18Y2dn2IvzfDwMS8p4jOgxaegplch269w5GNirC9hHd63BjF
uRsP+1l6a7oleytuz5Kyco4bvYGcj8SEnU9PIkViEOxSxEcCXOeqLBj/I5Zdu4oWRlGWnyPZ7nBh
BpcqG/JNOWnbuRFHbZc+Jb15lpb1MSWOAR4QwFuiQYPQC+76LKL/L3V0Mcn4YIwpuwba2Rs82/YX
K0U5RNh5jKHORFYCmgGkYOlSXpvOMq8zt0obB9p57nDldaF16AeD3rgBDIzueo5oqHftYl2b4sTp
WuOsEaxbJndAgH+dFMvJN9pv9Arcz6As3O9ci+4b5ALzBrcEmCoyMCdPYC0uDkYUnCtENudDllLx
IBDxUj5YNjDXqlhiSNq4yuz0WrLd9yO0untJBaIVeP3wvK0c3p5irrFHCx9JFZ8R/6nmA6xF1FgE
9FCj7sD8sj8XysJJRyl90UFSs5piYLKXVr7b2fVJkUt5kiVEWkTpcBmLYDczCqeWwLupp53Y0cKR
R11TpLuhGY9bS53Fhn3N0nasF7a7MhV7pTjTBSJWw9mTGMRNMIj8srUG66Luc9vn8ve+TIMTUgQ2
dRfvKU4YTdIZSoNqB4UYQGv1QHOaWUPSkqRWSlCfUlvHtjq07nCitYouUHiKi/oApPialQi92ri2
8vJzlQ0ofCGS0ehnn03ySyAfhcRG53dOa3YbpDL20yCs+DTxiuSE6aR3GjIOPYriGphxz55wHfS2
eHSAHR/iOn9OPZZLlCf5GhAqO3e3kZcAKGhHTWmwRpfrrVl05NnAyOwkl2Xu/7dmckLbtJILKcre
AMyYpC3/INFo+UfTaTX/+Cbb/4+B4c8FT/XvDQz/s8Aen2X3Lw0Ly098NyxojvmBsYlNiLznUt/S
ev7LsaA51gfTMTE34XCSpm4tZry/LAvyg+k5tCSkC/xXR+v3X5YFQ34Am+UR7YBPz0IE+I9IXMYS
qPi35YlPhDyD3wEmzLAxVXz7+xeWpznn5dc4oVjTJcnWuMtvQs/KNqj0vlL2PMhYXqI2N/Zg5auj
pue5ngS6nRdX7BdGrzfR7cunwJiB7chh9CItLBqvPUFEnWBWHCAddZaOfl32R7LIn5ok+TTS/cOP
Xiw4VBDzRXnSkIywe+f4rz1J34/P2BDAGUmvrqG/MX55k6qMpqtJ8xBSi9f4Pgj9ADtzXuV2RCNS
n5f5iGbMFON4myoY4YvFeG6gRQz0i1ZtPiDBC+vQI7UkTVDb1LzbTFWqfZZVULL+vz1sPYLeTj39
cXpfNX9su+LxvkWM9N+X5/orREQV0+T6H6//2Hz/M5bN9X17/+oPhIygCrjsntR09dR0GT/KL/rx
X/7f/uUfeH74LZ+m6ulff34tOzRi/DaI3a9gdlhRX3yLyyf58XNnkO/+9SfchPapeApV+fLJ+/ZD
P7xC+gfLJrBP1x3J4+Iu1scfXiEYeDR8uef5vjHVLU63Hw+esD5wN5AYZjKURBNg80z+8AoJ4wMR
5x5wLAMv7GI++kdeoTf3vEsbwTIRpYKbFoaNP/PNPa/ZmmkzWE/ZwfcwG5tS6a3foXaCAxUtvT+Q
SOMXav3W3HT9BJE9TPrMWY0FSNI9sxUI0tU0Nps+r0x9g6DeOWmatpmZzUwMEiE86J8QQNF4ypGI
P6aWHPD/5znmGJRIAx2gpYirzayGLyvUEwpPc9wJzUOHO7U2bHuwnj5BpdlMt3JZuAuBxADsOUl0
wkimz9kIayuIawR29HHmaCcRkG3Lfm6QZA+V9RlUZF+virgbbXraM10ewGIIrGznlM24ZKfVuM1n
oJhUfYIroPluIAB1wZXDf8QgLlthFs4J3IFfUWEK1nTsIpp1WVpCPDk1EQ2+IRRzafw9CYVjGefr
mZfWXTsytEZi35ZwxqG7VutioEW+ov1dneBlThGCVFV3BmTdlDsXUs/eUviSVt5sL/D1yQw/ZbPF
jE3vZmTLGSNq302t/Cx1cFX4EZf7Tsta+6ZpMLwvLvry2CWDgzK7Ax4POiKp6k3llehszWryayQp
LU13WEhcG7O/0GWFjBtGNH1nzYH6HoUEUy2heKO78gIyNVYdpq1iheib8qSzxelojynBccJ6sIvO
6nZ5Lm14QGXn0abtck8tSWXGkRn3ZsLX2xl77L8ZcRbeeImGSHYbBB/5gQgUhbV5iByNdoRqLopy
3Nb4+imxEZacSE3EN+wQvGvHbHV709EgPXKZkIsVowaNc8labVrltnflplp2zQ1OQ4FQxmDcSC3t
qZqDAuEPfFHG2GzhqUzSsVAXkIzmY5P0AHrVcUkTVXDzyYPGaOA6NzOD2x8A9SYbloC30K4RcoVB
E1ZAUsN7moZdstaawfgsHK2/j3EHzutmpBm+zepwBLDRC9h8kx0C6q6IuqKnWLnqji5AtpgvuvE0
hMWzkEUsNYPjSOHrhG0A7mXSOYYn8NOheckHH2ZcdiCmKFM+szrQdBGQEga3sksvGpSbOHbckZ4X
9xBx0nKO8OYwgkXFO4Som5EFNBzB1niVrNjOO2ey0BBYGLVoz0XSl9oGKm2vmDro8RNb9qg8zHrF
XF4DPbL49veuCSwIoTqmizXhBio/KoVVHRpYh/XWzg1QyV4RWuhz9R7v1txZp1Mw0Njw6vHSHSSy
RPQDaIimmNAlRDuNfpnjxykOlaWNJ7kFFMmPClho2LcAZ37CdoeUl7do7/zH2srqdXj815/fsnz/
/dbw+KmYXu8LF6Lq99WJ1YQwTHCWrmkTx+wuCbrfVyfL4m/Y2nmOpRsLBPLvbaH9AcaCTlIn4aDY
WNky/tfqpIkPuKmd5d8T9cR+DhbsX2vzjx0Yy/r3tfpXOzIO8mJf6FLuw2Zlv8ouE3SqfBvwGxDy
AKrDeLBhKxnm7YjxGYaOFYGOufVGQAZXXtAO2kHru+QJ0QiJDYVXjNoJ85tgWLMOzJq30wlcnMCh
BUY73b1Y7X/xCdlS//QB2TbCsgVW4gCRfb1lJMWtrIK0exxhyZUbSwtE7pM5UvQo1rvK3f3+aG+9
8fj+nCXgUxJ34wlLLnjSF9vkfh6VErAlSUoyIIo1c3ZdjWl1+c+PYulkA5Dj7FmGzT3x8ihRRAAQ
bSxW+olYpDRPmgMDr/6dlPrXKFUwcJyLZeCUNiEDU2EsHuYX50I/wgNmVDNLMnJaPdWgMy+joV7Q
OzxOIw0MXFQ9AUGa3jm911/ZjwNbtm1JLNy6TuXy6sA1oYGU4qQTTUOY7SYmdQcmMenWmNhn/P5K
vkVHfDtHYROPQVXDgv3mSs4AI+x6Vgn9at6UXTsvKTP1PSGbz7qF0Pz3R/vpxAju5V3gUcAw0yTz
/PWJeXkMG0sn0jSdwhtolPoG/NoTwuv5ndNaPvbf1RpXUBqSQwiXYFvAu4vJ/eVXl+hpqkQNCisw
DCQBSZyD4R/EpnaKwbf1oTj2MECf//7sfrr3pYFEj20x2zKY0d7yqnhxvwSij0lgw6aSDsrNN/NQ
dc/GMtF85yr+8jj4aZgWghkz9Dcb4t4zDc9JFjuMiMpbmzYN0RRV8vD7szF+ujU4HQPMzPI/5srf
9uUvTsdOkslkzxetREKaWARtdZXQvNvFYfqpUuI0C0kQS8SOditSNmJZcmOfOj0LdHlKAAkyNlWe
Wc588fvP9auzN6SgH0ArgJrkzT3UxzYKNE9j2jfbNONshOBLcvw7N9Av7lTPZB7LS90gGWxpObz8
LuEF5rIXXON8UAMKYfCo+HEwtJaUIVPavfOV/upaQ0ngfeMuy8lbcIlA/a/JhKQeRNwaYDX5xejl
cSPto9Auw3fe0b8+GE0TtH8MA4w3V9BmuO+KmoPR7iv2+ay3lwCxhYOb1SKXnKHwe7fSz4+jyVNo
uBYL5bdy7vXVDOwxUYPB4wi9qz7DLH/bGPIItD4UPAt60bzT2lsSIpmNghoOqnlt0QN2ezDS7KAb
AEV82qlIriPyJN659D/fTybgH9t0bL5uAT7n9WfD9UnpKbGKdWEHJmAYdN+08unw+7v25/uJowiu
gsu+BKbLm/vJCOKISFs0EDWzlul4rIiXXPfAloddGMSIj39/uDftquUFyPFgUfH18jbgwr8+KyI5
9LqwFwkRfhgIi73jZPSfo/SZKlCQEGqF4W2CHIhiUDUhmCBLajc6cwckqcFQ/kNkzvJxLOQcbLhQ
4YMqev1x2o6qmyQdtKWpBylz6FGJ7MfJCs13TvxX3+bLA71Zz8qkQ44YcaACNvK+ZJuwMQhkfeft
8KYn8f3ysjrThDPhgFFDvz6fbBzqsk64vBTaAZDYDFCuBr3iWRUWY542sJzFe0bPvDXjgXF+mzCh
8jpQx++c8K9uLAuKvQmZcnlPvfmiSyNzCXHjdZi62owYJvK2OUE5a2it2v73NxV2Xk7r1bK6LAh8
fbRiOCZ/eH3a2CW1IrGiBGrd0NT0VnrsKkJhpuA9WYQ6EETpfTIFBlPcOY2LzGecaO5jUTS8RyMw
5Oc4B54s0YcXfQvXtyrnCVWk1svyga1+XXxVUQjOxCNgI4hXWPesccXWi9o2TeY6uGurqTOO3Lxg
VoflztT8ZjDH9FKDCJz78Mwn/YogTdagYqhhl4HxnINip6vKFlhKJBmYawOJGKJl/JZnUTUijewS
PpOvzeSdbD0TjcumH4GKrHHxW7tcYn/0EfzEj5TXXrsuGmJmjq3Sm5nWI0HFJ4j4Jt01HhIxOpwY
PVYmoSPwl+MyUOsWQEC+U55U9RGPvP2FvRGKW5whytzlDkGnKwggAEVXwuqHpXOV4R0jxzCnugBv
DGdpCE5VA3k3u4TwMuFw1ctQqOSOoCTmXmiEovSbIj9HUbefPGOEixAh8UYnIjUE1Qe3DNp7UVvt
BaCI+NKVlcsQskHEtU6Ujh6jjkU14ZIx5o+pR7TpToc54/odSrwvPaL0R6W0ql9ZaYq3rJlIF/D7
IUAqOLvBXZwnBhuBjlhoGlxJFh+h8XHkwciUTDdyVJhK49GCEC8Gr4+OnMCK73qYEOqYbDmJjGBq
Jyy/PVtClF+DQOpPlK9211iZnN215LIRAd17NoV6G4n6KBhCCBMrl3ww4rPjwj1CbRsy6SzYca1h
9iQoxmSQ7eYpK5GLFC1uaCYL4X0NTh3vmMB5vypTzYhAUWRxdRz11XQt7BwqblCLHKvfGIg9432k
8aFVAuFeGeWAkl3hCET8YlWE3HXSARJB4ON4FaHVBORqTPI8kbWHadYd7S2x6DMJfoMIR6yPNLgy
wFxDFY8kKaGs8/CxaGrEVgcMuOHACBO549xB3YQdITnk/bTVpVZmvYZO1VE0LgUCe7ZGhvupsOBk
X+FDVMg0LYieu4rEOsjRXhv2xTUinm5dkTGmf8Q65qgNYFDN2FGUOgBDhCi1Qh4XzNG0+JCwasUH
ipvC2ecaQTbEw5FthZha6hfYcZOHAahtdFqOsQc3t89i9JNaJs8io8Gq61Iv0JErCzfxWQXqzG/C
uahWNnZQWmeY357sKYOGneKS8TZZQbm1Aqve6OvEZKK8sm0B27b0egtVbkEA8DpFfc3Inb5at43q
2YWSgcaW8WlIlCcIHhIXVgnjYpBnaOjxc1qjGNfVkCOPcGRrirXZyPkk0UawdPjNbNiGwrOXTE6v
OaesK71N5dZIZpJS0fqtXYMbotHD7MTJCxq1JIkhtUa+UqWoSCzMR2keAyQPomIySVaIpYY4tp3v
DTqhN9lkEFw1Rn2G+csyzXVfVEm6NnStuouGYfDu0rmemxtsVZjOWjNIv9aZNHgKZkWkPIOlwjuG
V2lbR1K5lYsNx83VVuFsJRg2y60vmLkzY1vjuKK94I21RmC8nnyNpJf1u3yK9L1JAVJsqkQBxqnd
1AF1IMzRQ+6W1PWWDYHr+BE9FohyPNC4kqtuAvmTNDlDHIfYqMYoxW3mdclziSdI+kPTgUcP6xoX
NDFi+W3q6XT3hhzeAwFSJNztrMiCHtANfY+rNEBx6Gttmbe7Ejv1VdgVmeNnjrXAb+YqQao+JCWS
gSmMMgw3bT19BNsMfAufWluLnWlGBZQfUMy4H5pU6YqOfpYQlECc7Lk2u2SLhDxnc3o9OBBkUjxs
CfvZTR13iuxp6F1W17ZPbhLY6i6PKht/gtErI5q4FxVPWMe2vrvAE2IeNEzuX4YwMRp/DGz0CK5d
pykcFluQV9tneA6KuMSbhy8AVcjoKysfHNr9wh1CsfPMSU/r79vE/wyH/1x6NP++A+jfV09/XD+p
x6eXQ6rlZ36Mh03zA2RO1/XYQBtLZc8+53sbkOnPBwpUj9QBOk+8+fihv6bD7gcqYbSm5tLcYGz5
dxsQDB4G1mVr7FFIugxH/kkX8FsT7e+Nkc3P0x6ixWYyLHMpI5aN04taOcwdc7DpBK1GHbpMKnL+
bwBT486m733Up7P1BfdQiPZGUWJVi0Ay9gix3i774vvSSI5IiAEgpWkEio7JIqfNMz07d6pW3AtZ
msx69bxayXjAMRfMJtQgwAvyNkBpdZ50KeJUguDzG8A53YkGU2ss0R/XPRXJXhmedtPVJXKUpJx2
USfsB7zc2r3IJ963FZnSAiySbzsgVrKsnw6uLod16pjx5xdf6i96kW+wf1wnWqTsmS1Bb9AxSNJ5
fZ0IhsnIMLSebdc2Abjhr2myehx2dkcTQYQZ5rzCyKEO2UUdk+zcfbUnD4VyRqenXEHTGT8yv2L5
JfOzv9Yd0rpXqh8V3AAWJ1b6DOeM3hMOoBSmUaPr4k2BMPLk/+E8AIwKinXsFygQXp+H1TfMToby
GYl+dJUHwVNEwbrLKiRjUD1Yt8LyUVWjQNETWruwj5wrLwds1E54pCe3SvygDY2HIAv6o8Busezk
+kmfDOZBhpE6ToteXFhFlCCtLOOj33/41+X/t++AOYVEWc5jw8b7Tfmv0C9YaFifCyC1JwXdxxPE
6Qh22948WSDd698f7k2ttByPQgEpBt8p3yodudfXah4y/O6m+8QM91ZL7c+MSY2NXSXtnsljdhwM
AzlEJSMlLFzc+2O+/f0HWJr9L6qW7x/AJczH4c3sCGbJrz8A3eFRIad9iudMN+iw2PiIAFDWj2VQ
mM9zFtS6HzT9ARyLHW/qXp8ecsEG1p+JnrwfjBrrPvHeyK1G89wuXF1bdXNWsyIzwZtR40ZrxMwQ
6+ZcAzsjTafYlIarXZextukdPbW3odVG7SpU1tVMMdHtSdYNb4qiCK+0YAlO7zJZHf/+tM3le3z1
TlrmEhJJjeMZJGS91WoIMH1hFLVfrV4xWy5NZzqaNHe4VWM9EENEbbItrVh/jvTR7KEtjWjxwcs2
ZxkMHpJnIhT1Y9dwydKhnCBKAqxYqanqbhxNb88iR8zEK9vyErOyfT0SyXPGv2JYFuF/4DVUgrWJ
1KmB5ebTKOWli83pna7KT7cy3Q3uYJeH0KS3YLx97ZJDFfbKfqhqACUgaedNllIKG6HBNDgJxDu1
tvWr4y0NFV5gDB3ovb6+k+pEdyns6ocOpgWN19DeTCl0P3YyeXJgrmzeW6nn7nvU1VEbMMxOg+bK
ZCuoIM3wPiJOoT8pK6WhmESzvUd1mYboiIW2wzjrIg6XteWjrGg7v0uZ9RMA21yioek/9XmHc6GO
B3ytIDLOp0zf5Bm9+pVeupbCM4+yU2lWT6Q3tCmQRd3zMg06t50eTH+iAAn//gb7+f4iNVE4DNOQ
AThCvmm15CIW45jPXwc8ous0VGTUcslWtPqiY3KOVg3LyzuHXJoZr29pDunQ6WAdcVB7vemiRXHs
tnY1fiXXSB68tF1soG64tgnUfO+t9dNLg4eGtyTf8wJzt98ORlircROo5uvk9beOKjHnVm2T3RlF
4CezR7CEEw4z/W5b8oVIN/sSqyQ9nQTq3nc+irmc1euz/nbH6Yxn+EB0CV/fdakHyCYyvQdy5/Q7
jA55u+o8oS7MRAF0HHugZKRoIehOGGxbRCCF5HEVzXCL8gU7SzbU51qeOCAmaVF91EL7vkV+oTZe
Tyufcrr6WhgFY3hKtrpAYO7BywsReXGs3H233frzM2QZ31nCdJBc99sW4cVWSY9nSSa6c5+lZgkZ
KhudRx0RADRG0zsH4dWWKyLd2N+QZGFsKp6bp1FJqpiYbtzaDUlgqZWReqsqJtRshlG2MXAqyrXN
WdwPCD+fl9QdLFjaTL0YzeZHuIvNWRpOOEJxl17XZWCe8xbuzVXCyCKo40ssiaW2crEsQl4pZRKv
9DZ0qSeCstibaFbu0qxT0PQneChVax87Nkgh1DfdCQ04rOoGfB8KbxsCJihQyH9UkySKdUBXKQhL
rX7nSTB/vj/pVjDRZZJmCJc74/VNYfVtMzShea/MSL8TZACgcIgEJG49yqnFm2JS7trwxhx8gDPi
DkWtT15fBl+I+nBd6mZyBcULnCGBWf4Y4TIPIxPPQciq+IzNvYGklKd4x8YQMaPWNuXlt/fHf2qd
P5EqsLFig2uy1i8ihN8n1P6vq83HzdX1Zv2//7h5atonVfzxEb3h/ctS6Je/8nttZNkfmIHrlste
FKncN7HDD4WE/YEdl4EulkUS4dzSr/1RGiGeEG/iKP7S71kmCglhGQxoYdsv78B/UhqZb7Zfv/zg
L2sjVJeLYEwZsMkIAlK2vYeVG21igNn7uI0FxsE+2pV2f2pn2mUi+mtKoXUXGkCzRXKkWwxQVVfA
BLHPOhTkuD4X/MlZWjfZF0k6oN9rC0BgwizJDWzu6N3eWArbGc648mgyYoNYwUmc66yoaP7m58wO
7wSpBNtplqjUGcKsCjbnepZfDZULNzjFm9K1E0K2vhSHysgq32sNNK0DIXRQyeDkESWGNAzf1xVP
oLOKRqNfxV087qaB7WXmGoAKi2Rbju4G6+Rpk0ux9XrYDUlUXYjYmnxb8p6dY/UJwdJ9pOIzsvmu
9MjtV7aufKuWES3v6Ky0oEiX8XXrxZeJZpyg4zyNYnOn7Gne5GnTndjELPm9bQ1rmcDJsM2kgwTh
7YTemZui0U+tKn8mSCPwefINGLDmSd7NJ9OMVQ9J4eTnKN5Wg64/QXK5bwBMh9GIs0lqGn+vpT4N
XFKQ2sX23sjDEs5Be2oKTwh0HzfQAvyoITqsIqQ0KLyPaZAdSk+ed2Y47whgHJ9UUz+TpYJVgcTy
VQaNpEVtB83WHwp5XwXjIUhJFzPXpeknkFtW1I+bIXDPizh7BiI7wwbsWt8hW+//UHdey5EjWbb9
IpRBi8dBBEJRa2a+wDKZSWjlEA7g6+9CVk0NGcxmWPWdMZsx67euKicQDhfn7L3XYnipr0ApbSLg
8SZxZLmzNmJVFpQcu3ZPUYZgVaGYlyV1WgJbU7E1eYUc+E0RgBXaVa3m3EntOwl2WLPiNjkQO3BH
aiyRh4ipKVp2YsCyjlSzmtOnJJkfitjZtgmELqwJYdCUY3WNp7I674SU1/h9bX9QpHKYyxZME2XY
AgIIR4KXoTSaTQcao4v1MDAtMmNda07XAjcnjpvpnMpquVWG8aGlrbHCJuaaK73GY4GfBKqjT899
5znFVZa296E2B2hc16m6pAK9ghAjl2wJfu22DVUTv+0NIpnjYKjZ9KJ6X0XJSkxfm4nze9+sK8Ve
gYi76UqNVkTtI4Y9ayhIlOqXoWp90mECSxC1G0arEQ5nWDaY9S0+Du96dIH8iWs1HreE5aResvEu
s95lg65923g0E+uCyiy4PppbiqJdOVQA/E5GgUr0YDkMW/FnGeG/Z+d4J9j+36HQtvU3J+sPAu11
mnyv+i55u9wv/8Zf+jcWas1BfbEsySh0lpLJn6s7yjiWZ2RQ+BKocCF2/Ht1BzaELgTTA8kObAig
bv/Wv2nqH8u6zuqOx8Jezrj/ZHVfThn/dTR16OlzuUTrCMABIR07yvtTiFcpUZ92jk4gpYyou4P6
S53C2755H9d//vfe8m1+O4prcMlYOsju8Vkcgs3syYlR3MycziMcxVCHxKnWMVfHo6dB7L4cTZe7
nY7sfME3vd2p8iFODF3C6Mz6jmYhVehJWxMF7pKZ1bstEQ2OuW4yF7DsaOqg7mryVtaeOdBV8+wW
hO/Ql/flJLGEAlzTqgvM2LpxaDLVpHUWiRFLLqkFMiDbPCEZsQs9yLdlT29otPR+b6YIBXbzPPZb
zUHdg9Wu06aeSF+81fwpQ1sTcNmHOLfBFTTEB9RGuDKUFC/X4oy/4bhqlTu1H+gAE6BuawFaY+MF
+FLr7syx07ZOaIjFbFeKiRCwLL0KK3xmpErL8UyiI7i1IHYmV2o1qo8TudiZ79pp9jAMEAACWKjV
JZ2XLoem2JAXTYAKrMqmC4lKlL2Ki5gsJZIYBJYCSUNgsNx1iiDIwV+NBjgQItbMxk9GzrW7MYzD
x1J2A0lUMAKJ6AUgXgdJ7oXptkeLn0PHSMrhTLESEhE7nTvzqiynaC90OXfn0ipMqqOVBXHAbikm
PZbCrM9EOpvNjnj26TpMVCqKmpDG4EMkZL919An/iYjK5hs0Ku9bW3vjQ+mK+nUoDFqM9BDzrxFh
ZF/Rs1sv5EcarxzvrPKL4oQzuTD5CDZUKzmK7bwYcy2J0USb7bRZkzLoXFmnu1qng3ZLxi2JeUQK
0xmJGrdtzlR4dK5faCMdJbowvf61Y6Mq2fVG+HOd3plRgEJ81Leq15BTROUTd+8c9R4hzSqVsb2w
wyHZcNijM2tEaQfVK4s0+ez27tJMt7Ky3jU1blriFYY/a57/PYvuO5PMVf2zvOvEz58dXpr3jpn/
lQYaTcXI9EtY/K8bFHffyujtAv1f/86fy7Tj/WGiyMMZjoZLfWtfc1wO4dpiUVN13VwaFX8v04b2
B9d5FJ64qQDxIBv8e5nm/1IpdbBKeyp8r6VqeqRK/lSlvOwfbxZqhUsAuy7KjaPagQwjsyD/Ptxq
+vhMmKG2JkO42XYi1LZZFIPFNgndtuykPHAxp8hBLhbuscVhEyWCiWj2qzrKsckrnC+bKW3WSgEC
vDTKr0TAaP5gqsSdEdr5jYL7sE+UsNhoyCsCPnHHF27Ld47LdTVr1mjgSjZpl1MEBhRBA9QRmzzS
68s8o83nZ173LWGhv4ACUsDDCBPc/pne+I6w5fdJduqhL1OVkAZFJV7Yq1YkxZFqwJJ+qMl7Ctym
Fht+aQIqXAxqeGKWWESwJJovR9e+ITuV+A2nsh+bRO9XRQXNmgoo2n85V2s4VnEQaqFY1WCyOG3O
4z5hR/aHoX5SUq+7q2JKpFAXpsfEGyfO7vH00zG8fuMJBwimi7a0VOl46q2BICZL9cBjPV7Zef2q
qBoQjKEhSgLNoS/tnupC5QzbwcwDl07iqme/2MRWmtxH+eSibHBJWoSR3JM/FN3mphUHsVFeyJm7
jz82WrHryS7ZUaQauZzM0Y+8q4uveRo5ty6pv1u7IsnYgoQKpkWM52XSShJzKmXjkst0mLwEHbP+
7I4ZCqk25jpigoCtO5VsVMilmwmBwKGcbcramcicTT/OLikh433cpFsyjWDIV1m5pQ51YWewcS0Q
givaGcoOs/l5wfveGg4GHXJv7vGxBLZMw/3kRCzHvWX4k4tRMCKRiR6Vo1DxGaMdhu4bUrJ72upS
nFNvzm5s0VkrpW0xcXS597U1OmNV1T2RhmNNqtNcmbuBlInHAU3FHXsUhBnUQ2fs0TatLANdgAaV
b5VLGHwAZ8UjyJ9+C7ulDUzFLrD96PnT/1RZ474q+N//gQVyqTj+66UxiDBkvV0bl3/8r9KE/cfS
Z9KQ6WuIWjmK/ufhVTf/wLGBencRklG9WOBn/1ma0P5gvVvche7fvo6/rIU6ZhCOZ4aLQtW2lnXx
n6yK7wvYjk43CKE25ZlF38kB+mhtdBXIzsK0uYW6JhgNApyq/FA3KIv5TM2cYKvk/s2LOX2Q/XNE
ijVLUYXynb0U9d7UPusidmMxs1ZkpGGzym2LMFl9PsSvdtqbI/lfY9iUrDFN4Zo5areRyNGBJHHJ
rVune+Qbub62X8NDskv8q9H/yZMCCXwR/oGaxol2zFGr79cbpSXAtsWvx3Z4rJqecq0m4JErZChe
4vYqh+AR2/VZzUUxihS6ZJeFXq2K6fXEMy/XjHfPjDSQWUaPi8HZ6I6eOYGwEoMdIv6mMyBXVVtF
aJeECJ3ZRoDSNRjT+kbPra1rf/185GWKvB+Y/X4R9Zq2s9T7jgbuXKXCjKhnq8qsQkrxpFuSRhDk
w3BfGWyY5H1ZJ37gD7MWr8YCnuUVc0fBMvh+DiUcqQuUynTO6+l7O47DwUlhtse9cj2ozoPgnnbb
Fukp08FvhuWSiaGejiLXsF/16DdTVyX2wSHeJ0ZETBHJl5r+PQMXEiD52ROgtDa8gykd5eXz93t0
I9P5ThgVsYBJ5xiJx9H7bTRXafCKYHFVyOAgSafLn6bcJa7u83E4aB3/jkwg5CMYfmBO/GJxvnk6
O8ptilTk7Ydt7hPysxk5QxCYciZxmn4+1PseFt8I5mhkushSEKywJh49kh0NeAAWjnzpdH4yX45k
SpnziUE+vrdlEA9rNtfmZRl4P0nqOc8rTcEaTAYWZSInRKI6DsG/8SSIbnSDc6oBL/n9IAVwUA5g
RroScRVuKGPheZ6JoEnVeP3PR1q01kurwzJd7WikiPBinW+caRBD3sJY21X5io/vxAP97q3h52Or
Milj4796/0CEaLumXpPoCx7u3rHEXZPXJ4agvHI80+gN8BXhi+enMY5fGjLlnjM2v8zQEv2VhYZ+
jQCh2kFzv5vVgmwd6WXriQTNtaF4MMTIXFjpZa/e6mLQ9NXYwW8eQVed+MOsj3+XTi8X35JDWga9
gvfPDkrAiPABALO0iByN4KED1TPFqfbfx+0JqyQbOPsuVxubCtT7cThfal2bkFVIhuV34YEZirr0
XvVyi9gaEr90tSK9q0I5VURkC1d2Iny96dtDYqnZeYMed2cSvbRvzHrVO73xurQXEEAbZGWqvfrj
84n3cX3H2EnuGB5A6HZ8ru//WoSyZo7LjLcy3eXjDye8zFf6zWQ8fD7Mr43x/T7COEuThlofR1P7
aFFAQjp42WhkK2uwDyQ+k5YBge3SrcKU4GDRLrQ66taOP+mjtH1jFLue0KFAIInaTkpW2YGaNycW
xY9LPmc2biPLaYx8zuMlv6hhjE89aBWqfKCzpuia7NdvWbfrrT05HsqubLRTHO7fTEPKlh5zUOXw
R+v96IUrBfWdVCM82XQCsN+5T4LSIay6EyKo33yG7CmsJi6PRgv1aEUZExAYKqFx9ERLcAwU6eWm
qNzw9vMf9ngYXHrs0SyR7JwEYRwfiFKNm3lfMH9qQj+vvNgI173U2xMPc7x7HY+y/BVvdi/CCEOD
SFoepmr0dQyjYEUGv32mD0YT0HrrT0yM4x/peLzl/38zXqx6STQMPJUlLkztbG4etVMv7rdDGHxz
Di5YVFvH86BSe9F5DEEIBzdxv3DB1xBL8fnPc2STcnSexETAwmdH8Rqy8dFqpGfEk6clt2/LiuQ5
9hZ7m4f1+GUglPRSxTr1rW1J5U+Q2YzFeN1qLI6w4ef2xB9yvM78+jtwciJwXSyXx487Ih8vW5eG
I7XtLVQY4bthz/JHqESnq0NAlPyJOfNrhr9dcv4ckqoTuUbq4hd4/yO6ljQstRzg3Dg9aSZ1QRxf
T/EntHE6kCWW3qEEsdZEZ1HzBt1qG4q+oVpwDV18Ccq6RC2yM5wbSvbNfdeEJ8zXv5kApGAjd1lM
vIsn8v2fZ80mdyPSa1dmKNsXxTUygH4tWyEi81NKplNjLd/Xm/ncAAylacrqOxGDO6nGD2iWmzGp
TjzSMmc/vPE3j3T0xlW7kLGcOblLKEHnUVkfSHtdSdu8ohpzCxKTlkPVf3NEla8/n+e/WYYoUi83
Z85qnN2PRp6TrAOHA5wARnwPCtTOzoTunlpTP35N7F7IYeEjO8tjOkfvkT0Y1Uyic6wpCINKimI3
ce3zrUpdWQT4ijR6qGgTeWF5gPawhSxyYmH6cAHl6M43jdYTXbcD8vdoJYyUQlCnMoGwRdEPpzMv
cyOHC0psUF/EV5ro7umJr9vE8HUR7j9/yR9m0dHYRzO2qwbSctoBjIDxIiln6sR/oXs8sVL80jS+
m0VHwxy9ZBKzq0ZSRlg1cgocp4eWl3zrKLH4tl4f7CIKMhTcTd7vDQeHFMn08Vprh+3nD7vMmA9/
BS1H1+JCY1jHF4zMwceatPzUXUY0bDwcEkUJFC29M/IwALLyjxdInnpZB1xOYTAGF/n/20+UiCUi
H0YLdamd+SwZW5Jt1zZzykaZMFT/zkumB8jTedSuuEi9Hw6T3dC2SEt5yd4urpNDbA03rZccSiCn
Wupd1LaoqS0653BQdb+e6HhPxCt9/pKPD2DLbCasBJ+CgziWluT7vyJLHNnLjszYOS7N/r5rddao
GXr2lZI1pngsjV7Wd7lpVNAp8oGskc/HP57R9HfxRPPWGR3HxXGpoYuHyaiI31mVxZUynXktVKbY
OvGul/n6diYtg/CTIg9nxVhKGu8fcsCDzpVjueQk+yKD66MiTIS6OKYnCie/GwizB00zdPscMo/W
hjrXIT8sW4g5NkGkhNu0zMhb6svmNgF29fmr+81giwCMXw8rNsb+o/NLOioI0XNokOagbqiBrRxj
Q24XrinjxPv7sOryAtF4s1lSwiTP5jgQQXVSyMgakqHh2bsqw40tHsICj0nvl8S5j8nGtfZEv5x4
mx+2FIokLnVYCrvUaEzn6GZUtqMydx33kmyW53yBEYmc8dfPX+JvFhkit5agC4pdlIqP5n9FbAe9
UZ6MPPsvloUVrY6v3c67tdXquQunf+eR3gynv5+JkrzoOY5I+08VLLlz1hzGob/7/JGO58VSW3r7
SEevbXTNmEIUKnlOXbCppVjL0gkGbKzLfnHigY4HY2bgt2EacpCm5nw8CRPQxpEaUmbI27hcg7JW
n0ZQTasyyyvsz6lyYtIfz4llPAKZSETHS72U6d+/wNiQOv5rPmUvw4Lozmrr96YWfP4Gfz8IMfRA
1pjy6tGXZamF00oaRCscQYnfNZmF/ss8pTT/zavz1MU0wk2UDu1xb6DnN2qlwasr3atiuC3lDziE
In/8/Fl+LW5Hix/DeCbhojSIzeNtjai2IquBNpNjbGz6NHtsE/ktx5ot7fxgpOk1R8YNhp3Kz8kQ
doS7y8iu1Z1+5Un3QS95zUoLZMGDWOKgzzvx53ENOFqdbYpuhGNwlqPGzWXpaN8FzOrGeRErvrBx
yYztRKy/BVBUvPazPWGJzhUCf0GNZSGUo7C6Q16HKKKze5p8NVEe5PLnbWoRKo848cqNwj5+IhPQ
yi/xcWHbrqeBNGe/w5J/p8/OeJlLTXkGU+2cGTPe6a9tS1QJqDizupJY2MAj1CHQqylF+udrrdvv
MtGIa9eB/vGzdBP9KlQHkT14GogJjiQoHSVEbidN3aB1FOfBwUl3I/VYuueJ3kp3Zw/IPDC44rrf
IaquboSKSVXTWgSl9jyMjyoxhNx3Zne6MtWi2I+2YZE4r4evCaf25yiP6gsdx89l6lhAGLOu3plZ
9mpZ7Wzu22zEwFYPGt7hKJ6jBmueDR5UmGoWTHkU2dtJp8y1KikWNNuwRMuHwz9DIO+KTYId5VDS
9IHda6kxnRVAos9AN/WO2EAY9jAkXd9y61kchi4xrrOOlD+9i8+kFYaHRsuGTb60vXVw3E+qks1i
Z02aeq5qpXmDPNwgY32+s8l/vmzg6u3lHJPBkgl30/YxhvS0hNDTghgMAUcHEkJtt1OqsJLfWyuf
ilXXV3Iz9Ga3LozEuRJDp193JJH3QWEVzGl+UvIWlLm/i3BbPVjd2Erq3UltrUdkFMV+cMv5TMtq
FbSmXvDiigAtfp8ssE54i60aX0tC1iUpRKu5JOHdVRsUlpnzbMP/eRVqZwTTgM8INfzKITomVqfm
uhihOzM1wfbm46trQzDBkgxJVY1LJfSbYltbEwBTqfiEHto/ahzUKT3/yCdmIl8ribSDBRDSrkDe
G5e0prNrLF3qDb9XdzUmiapdeM383SKt01f50SISz3Les1niAMi4rhte+WoMi6w4da+rpWhdKd0q
SqEKyMpEeAn85Clr5++OkdhfABAAD2kloefl8gcmWb0fKptg68qZNcwmyl6v9dfaMMnzzyTCDc5K
Aagfsi89X8mzh3SMyEGsq707kDmJyfM2jAmca93SV6NJeR6t6mqq+I3Z2bC7T4A3DFGt5DzVB6cG
c8Q/RM6+M8mDWG4Tyhy6Z4un2grrXofZTWrCDK9vNcP6CICzaJtUG65sjtGr1ib5WBbUJ3PJkaMJ
cNrd50YzEOOQ0ookZ4aa+kCz3xiTr+RnEONqFT2+6+bFUCHyNUleX3iaNh+4l2VXmEKMH3JEULYy
7Ng8hOLrnKdnVP01iRKgjLxnBwGGDIsrXBYPhfVch+jPNPlQMT1KsGfxWAWuRKFW5nBG49bTYV5m
ZXYnFbrBvqo1+l2vvprwi9eq20OJ8tbQPr7Muv4tUphmIycqH6Sauuan7+4zColnbdrmD21INL/W
ECpLAy7ODh1rWzNABSQsfNOTc/3SJoq9SZrW2wMG0BxUcxAAMu1C1CboQdQmscz9yLN+OlDq29w6
lHG0kVMdzF3LBwQJPHbtsYCPbHWRr+rzsDI0FDFuVz1GQ16vCd3VfQ3UgyZTESRFi0sDAyGJY/PW
jOOd6bYEmMJZLUzfVL2vVq9vcN6uO04Y+ZxsBrOER90/jU62VtOE4dJ1ruXgrWAjVVRAMKbZQWfW
gT32u7onSnb08fGhEZd+O4RrdgK075XsdgOAGOBp2rguy/aZdQyAWK4OB3CjsIxrEj7V+ZU8hpWZ
LLm0ufOIKm6ARsayENmw0EBgjfUGG7f2XVMxtw023hzmxcEU5nwB8tBuNknKyYLzBFWZIerbF7yb
L25k3cxqnu/c1F5ICmFBCLXZhcGgpJoI7NK9MyJ+aTwEMQbpWUHdDT4YUHPY3I5Yx/i9jZoIkElX
r3UtB447LdgU4kz2wxT+cFuAL0U02I9qGeU7wJgXC/Woi5XH0jKfU6Lxa5fssQhovW2UY+C0xi6a
5uYapFtz2yhkJnjeyPJaKhKKZDM2zCe0fNregmBTHMQ0moSE0OTQxpCY2dhrTKzB7A84Up+6Ei08
EqA0D4qykeMhpGqy9YZoG4583uGs9K9mUUM5TKdkiu/LrpyuDTUbt4pSKOeRnYf2dm4L5wwZTays
J3d2V0lbENtmLmDWNDp33UpZY5NeAcdZdTF4ULmQRWdNe2n78UnFRlEf6FaCWyLp5QVi0dggRCWs
a7as69woasqBRbaWWX2ZGBjLuTOvlXFcU4wg23s6cA1Dil8HXVlyuQPpO0wxgTLtuEswNHVgCkOc
BKLHl07kufqUgkg2QQaj4rxtI8P4KbSGM3It+4ALcgB1HWVYfEH9dduGUIoducLpFDaXyXCZtLQl
EOFCciEjNs9NQew/RV0sXjYWjUn0hzwWEga9keDWkm76jNN6yg8tzjlylC0MfnExkrUxEZDCB80n
aoWw6PbC2qeRIR69MbOInMVg16ul3qzcssy9szGy5lVD+dNnMqvw2ls0meVEmZheD7aQeN7FMprv
SZ2oeMC66R5mQfyVj6GYG27r4hUmZXLeheiW1px9XiLVgNxRzcDzKq1+ZqX6RiOtpkXRmeD5Rm+6
iXQFUgcoustcGVKAJ/gaklUbTsalYuSYJLRoEWhFXibz9cJQwpSJstaftDCjJqVUF6MzqWvCRtIH
JROV9AvsazuSP5xVRZUSebNqiWSnNw6aMBF50SXZS+7XRtRyCxeLqBYIumO0RKzgOJMaoTvrIfEa
a8F/PRFvCqHDfm7hpKyNHM8x7tfxvNOVvVU3dxDtqq+JY0HJg4OxqW1Fc3h7i3wWd+tlYRfTdQzU
FSCN92SkXXNRO8oO5bGMsWVYxdapMwJYiim60saqSlYOK7WCCBoTXliQi1DN9UYti4fWSmmlNrLG
mdp46UVXAM5OI4LPIh0RWbBQdzu/aHY1rK4U0NP8xZymyxLme7qzI2MXu2SRGBFZNy433OtOut15
mI3pC7kJ6LBLzuDUo8cbwoS2OIXONOJGbivymtYI+to1QUXZrujj+Lx05b6LcW7Rx4jAaxdfgMvs
ZZmLOGiymyJ078u6bK+80HnCQ44JrzQ2s1W3tB1IBA8FnQ/FzIbiOZp5K2d5O2Tbmv1hxZoWXkJo
cXbmPFzBhrlzMwvG3tRzPoSuioektItbQ+OM62d8S4gOFQR3Xm7epkSa+wpm7oM5VeIM+lL7nE/j
LRT2GyMcn5TJ2ErnV4h6zpKTd4FloFvnvxjZ3zI5G0MQCgOpY6Zq6bWBk4v1dy9mc7hOuqoFz2sp
obewXsR3GZfNUxe64rbm4HvVtCCpZTvX9/1cn03KUIh1JevbJPGGtd7BkMk6Z11VdfY6xyosEzE+
17VDQs+iTveb3HxEKjlSLNK/OX3yE3rseB7rY1QHHlzog3D6iyTV5VYjZG5blTpFmCx5NIyqIr+p
h1A1LtTvARRTL/MzQhatqyhPoWNZZDuaA8fxdkouI1XF5IOMc9bY2Lh33hHe3mDoGMfMV2oH2mfy
zRbxyh5q51U4NpXIro6uit492AkYS9feUN1Y2QhlzL5SthCGnCBvjOpcaka5G0g82thu3O5I8gM0
7bpi7RGAHfmSZQAA0Lx8j6sqtq8n7KUDYtgLJyfJb54ycmktyLFbL6NAIuucjVtHVzKcGRbUwdUo
wq092iSOaN3rmFZ0k9RJkKuFsL/YZkZH3LDDpeSljxwgg5bUVwSmyq8gqj3Y2tF3W4cZ1IdRxMG5
vfW86mvZTNiL1GguzhsB/IU1ZOr4AOJsL3qtv2hqDlkEH49XniiJRsOpXW1SD7SU3YN+WSek39Hk
pxmBxJRMhVqzYVrRyjYT1lNnFKTbjoS1vepGrOzFWHvBgB2MlK/IibsgNVhVyW6n6g1ZNtCzQkVv
0pEWnrTfy4m7ehcmsJHDAew0J6opaVjEYc7Xm1z05g7zPVZ9pgGUnGx8LCHF+GalXEZj9lrpvbhJ
7a7MN4b08qskYZvcdSyjMRQ2yTlU66jxrm1y/6I1H075bcYI2By4NofR2TDrdXk+lvo0VxzsDZg/
GVwnop8X/Rd3zGhc9xqZQiA5uyLbebJHtWs4EOmIsGfP7C6yonNotYcjAXNeTQQbq7WX2beC0rCx
oZ07aOtkUr09n/0Un41OKYprXAT40XEytnJHIdXF2ZB2yjp2MH70+WRMT4mgUgPnSPIHpArKYZrD
i5XddfysKz00uLZqhE96VQzJVjVj2Wy1WEuFb/RO/a2xQ2DaaZaVHI8sNX+Y2sHJAzlO0wPNw8zY
NvXk/Yz0bOjWg+nUZJgY8bXT5t2dZy80aN0KyyCap3g8r9NBHvgnNYXUJTcqtmks3EfcyhgIpyof
je9JUgMQDt2KVRmMm3HFgcSRj3GvY0uP4NHBUFAm93FQojK8wrIMjTSqRyc5Txc2C1bJSbVgMEVQ
+pa0HLak7ryuYm03Cnkry2reK2Vj8SwCGEg24kcsu9avCy5aPsIaYRyKDGH5U1UOfX9GrysvV0oN
9SvLLG+bcB7rduO8mPAU7lF6bUVZwOYd2sxG73IyO3mBwIfIkPSMqDUiBstGb31NAewBTm/IXqSI
xEOiyfi8FlPOlUsj9qTtQWlZVWeOD8lgWHLY1uG94t0liTgkdsVFnNB8loLaDilHyQ0bXz1gDF2I
l+bPJGruRLoxwgO1HP2cq3l0YDcd1pHJLVbdauqNlXEtHiM1H8kxMZxiF89r6MZRIrmwKa22DmNd
sAX36rrVE8jd+GIhrHdaMIBALxff0WWehGdGYgW1Op0Z4sl0vk4zFEehJZvQmKpL3AJGfiOEboc7
sgFlv5pBVFuXsDCrG6Lc1s58zYDVs9S1egOC6WuWctyPZmIctYs5fBLuWqFObo5nU9uH6zi1KPGm
otmQSfqdgoeyksNkJhS1y/O6Tc7jRu0uOm51tuvXCm/JlsQUI9+Hi4hX1c8SdTuMM6ZWWpK9n1hz
iGnGcMV9zl3AyvjwJrrdgzijQGfckhXVPEq9eajPqAiKc6evcnZLUgz5pnCl+oXSmee60dU5+MSy
XUeFGpBcdmmTA1qynNuesqlDGWubXM3Cq8TGR6ZjEl5zY4fRx2EvVr7rdkyO3dgBW4ToyyJbzrg5
YWJCnPU7TQvkUNqs7hiOkyFZEVS97D1YnnMN0qVZ7C0PPXuQCLtQ6NknHgtclDSUKe34ZlILQ9mQ
7xp3F4WlHLDzf/WI13whNzLDZaTUmR9JA18xE5LLjVPa34AfUnQpK4oygmZfee5mSSc2ypjHAQzb
ZE3aNFg2NZ/aSyieIQUdI0RNGKv8wRzc8qAne+W+m8YziNUxvoWy/jJm6t4hRZYjnNmPMqgiZjx4
UW3ymz6+b1Cw1oF0zJ+tuYQdtk8EwcESKYjSJMdRi21IHFN2qZWlQdKoVQUZ38k9Z9LotvPqjZXb
OKUwj1l7XaMENUvVuHInoMGbXMFqtaRpDuO9aVemT+mrWSWaS9Q+BBUwot39aJe1/b3XVMBmmetQ
AUmslcHOvNJBmhimX7Ssd+Umhsam7HsLknnWapsqFgdZDZcDxjkqb96hV+r6slfNoKxUbT1hEMyg
wc0D/NJeAc+BgFQadGEKxcrOKZ0TOdpF8HTByFsXdSNI+OTY8A0icDquJk7aB6csdOoJGXJeigkE
NsRDPl4NZcaq6CYz9zCnes3zOE9vSqrrd5AFuIZq7dySV5ErTxV+8fNRcdTyCoDxxCmvG8N97zZC
x7Gu9w0RF6Ho58NA8uK5gX7TDUJyWktOCzGzLI9mchc54G7w1nsViJesvI8zT+5n4oCeqthIy/M2
1oHJuFne6EFk65m8msIhSrezPjmwEOvonuPTBLpTwaOHHXA0X1WCRGTQZtwPBwXiSk/BdO+VevcS
kpdy37Lp/8hVkSnbwVWKm5kCOAfTIdTWWZ013B5agCEsNQWKfGCYlEvyrWdN0UuGJ+jM09JoF85Y
Hldh1lXkSeeo+fZ0RrRgIsrXcjewUMcGuz9LT2Hd1p0Th2SGydljv/OrHixQ90UmhsnNSzFHQr4p
LDus8b7aRygZtU0czvwnEIVk5IZsZwgr4zauMUbtrDKJrzlDmQ8Uxa+Ndi53GU2+s0ltraux4GKk
9YayZg+V6QFzYX6fDsws6hJa1a4KdXBN7mdFagX4iijD78ZcrSW2y0zoc6N8kxIFoKKaYU7+6Sit
PPNZAabd55X+37Q7fqky8UJhUSNQ6X3nBqvsHMcVTZW2E+uE8tfEGm579+F4oqV83NJmniN0dBcw
FP42Gh/vB9LHpsMvS/+LtkK3clKA2YWWPmWx/cSlVa7pdMNKHcx/2q78Na6FGYW2lEqY6XFrCrdJ
pOS0poaiyLeqiLLLYqrqEw3744blMoqFmnCBo2GJPn6NUUdyZZzzGmPTXhnlEnmhQz523A3ZDsO+
G9TyRPf3Nz8c/WyEqUscFVrDoxZp3BVt0/Nlc0fEEVaXlNWGqS73EK61lYHQ6MREWbpr7xtWpkrU
FsZzwBiYEI4nChbhSq+5cbhtuvWiaZW77mUqPM6L007Cw55i8b3L8ud/Oj9N5NIuJxhTo3FuHTX9
Er7QJnME/fO62PLrrkdSl63Wvg0790R/8eMbZSiT2LQlodDDe/B+ho4llsNhuU0UlG6wHRMyiIOY
o/CJufLxS0BXgTSUyQhTkF/v/TglJWmvrZEjGE26ppWy7vqaHtAcSBGvJ+y87GInJssHmTFxXSrR
ZYtoh1RlerXvx3SlbQjF4evrNRMP3qhtu5hYE44ptLPUh1bLvrRVu4uoPTYqZ8qMm7XR3aYp/YbP
f9APTw9wxEFsjgIegOMHMcagaO0E2FWsrISnNW4qYvcp5/uG4CiV73BNfj7eh3m7jGfRyMVHQoKo
cTRvLWrRqqh0KntBft2dAWpbI/d76rafD/NhAWCYpQG+CNyXeKujz5Fc44EiC+cxSlalj8/DAdQ2
3daWcs9GkaxcfVj//42ov/9JYRK7hU6hHZfpD5FjK8gVapwUCpVus3CZPx/tWGCHftBcdB9oclnE
acEfzSC0Sk0XuQhZiL46aHZ4abTwzTlHLjRgmN+ztwHXvInrv7L3/pH9/PeGyXfe8+3PasEetv8H
XJWLvoyJiKvJobux+EGYtP/aZvkf36efyVub5W///T99l4ts/s+QEN35g/mIGlJX9SXmVuUH+3/s
nUlv3Miy77/Kw92zwSk5LN6GxZpkjZYty9oQlmVzSs4zP/390d3nQaLruaDeXeACZ9E4bXcWycyI
yIj/8A/PEiUQRKEAUizRbmHPMdv/h2fp/sVndmyVLM3hRHFOfw/P8pctwKukYeCPgIAJPC7g9rhC
rdMiPfJgUMr2acrH0tqamDNyQpqaFtfsjSm5ZmMWFOXHqAmoU42pvjAqzZQxONKydj42qQhlQGhg
9lU/FcCoQAEMcYrAWS1tJk1+pUam/f3X233XhvufpmSwIHz+/ztoW3Xf2gJhMfl/9l2c//j2ejct
f/XvzaOhSoDnDV+Lj+UsfiX/2UziL9qQYNnYTIa56GAS3v5D2v3r15/mX9EVQaRxAZL8s5kU/nsW
BqLoiYFwh/yKUuk7tAx+OVq83k0quHSIejrUFBSXydBvI54xBo0y5NOmzwPV3SrM84w9bYqSaUsW
54/CzRNU3kfXuCq5ESNI2aHYtMejra2vZBnagw/JHOdDXQwzHURbRPY26K30MeeGGG/EoI4SgUWl
+476t/JNVDS+Pphq1JTeDGe38WddKAv1xnQ+qfkUWBsXxwKibRzVN4GZ0qYCUNNx1eJyv1XgxIKj
MKPxaJaGnl92GMxXntllw3B89TVv/34Fr2VyVjnVoHTns8GnXgpC4KKrHBea8yhKwRUcEegL5F27
Rw3yyXGUc4RTONL/0OhE5AVZEX7588orTNavlV10hhyLypAvvKrqI60z6ReibAw6YtNZZXtNbVGe
8ZBxFqzR6w+PBhKbDpuehVLuEMvefvhpqBjjoWhJPwwdeLqn9I+Qghd3Kq4LqXEUSYNYDAqhjFSU
Xu2RS8sjxN8ipevSbTPMVh1jOV6m6FdgZDwUXjOH9aWpNDFTimQCtKzIkHlGJ3Waxhn9PNsDo9SZ
XjQ0JjNs8vlnze2LDn3ptoImQevWpGUleul37dAKZHGMzrdpVN2n9GteplJWha9GwjWGj1hlyI8d
s/KvdWVH12kU6T/rArtAvwzVab6ACqt+M1QbcdEI3QZ4b9oU+Oh257k3TVX5jIqP/FHmPb1ALDuM
6iIzQhOrzwk+4baWs5pcAZxwZ98sMozVm7rPw21lqtVXem0mqIzGqX84FiKbmzGdHX2bzpjSojTW
2AxWiLHtppg6C1fXSjbTXcBuv8UcA3EIqRd9sjVLXXvUAQAEm0DpsHGDBlT8yDp9Hg/9UI33c96q
JuAcl35+A1lY8UWixa4fqlgQfkgDK8b4c5Z9QYOnphtUmgUT2hndMBT4q2eTOD9tdDdqmjNF/ary
RTIKdXaimoVU1eL8uBbsVlDQS2XzUjhRcSGqWrnr6feWXuSAXBhQoZirsvIw1S6+DlE6oo9kXGe5
VP2hSktPalF4+HVi3pVdruLvNdnqZ7suVt5UNP/TchAuX6+Cx29qZ9dx+KN+nXh+/fl/Mg9Klmip
Q1emtARbvGA7/y5jllJloYtCfKeJjZzdkl/+ST06VtQopP2ihxP/fonv/5N6SGX4v6O5Q7LAbny5
8Lwj84A6XkcgEg7BdTHwAkIu1qSkuK4m2u0FwwgixIcsmcEJ1oAUsUupavECkxQ/LbrXqn1QADZW
m6KpUK0xsiJQ9txK8DnEqGdKbwPF7eUFVCthvkQOk6rbwTGUazWJ5nQf4OrDGR6q4IssHXS0RmvM
vwuuvPD9E+cKABTAlk5IXDispjIuOq424fPSWA8vIRzOF47eFnsddOlO5kFv04xCl2YXaJlKi8XF
iGsWW8gqiXucarOsryYkD5uDAETxuc5rC7GsOsA6SU/Q4SVqcA0GwpVH889pLif7kgiieXDnknJB
3+DXW+KLisqCldDz80FgmOp+ol6ovUqIXv2RVxJnp12HU4npeHlXOHbhzUOOV1E22eD32iQYgydc
WyaArmIyjGur6AxtE2CaiptqZkVoLM49w2YgWSJ46bqi+4IwwEBDeWLIgpxMru66HgQKyFmn/wiO
BuqYWk0mE0d0fW7TrhG5b9CzvSwKM679Ua8A5JRdHAQYNKncvWmEYu6TlPpHZjMZkTw0P2CxgkJH
O8nHSVMAZhaKm1y3k+KoG2Oysu9Fb6bDph3z6J7LvOHhPuOq3lBzzctMkTwRoMsEdrLbgRnDczvw
1LKuj0GlVNmGSiFiBjWpVo61UGBep5Iiw49dBFN8M+m+asOAwmPvzDcNcFW64O24jwvd2NWRbn2M
S7P8btJEQG6tGshzqZY/0jiIDjPnK/ez0Z4fZpmJl1ykrkbbdLCKbeyoCkNOM9S6jZYEuDNpkX6P
fVAPtkspijk4DDr2C4w6gzb1aTyFxSfZt0bpo5pnd09hVY/pJcg28LO52Tqw/jthYSSxn0OrMb4N
SZ65Ggg7t5mvSxznpl3dMhTfYALFh1X0WcOJrqnSYqeiBvVpnkTywaxqps6pddkX49Xstj+7osSV
HIdwb8IUyYtkfAT6Nm3ARsZeHYvOVysXIrzTXcpmUL06kvlzIupPU13jdATuHRMo1SWx2A5Tt7Ly
jRFxY7cCawwWQhzALzi7Woz7UF9QapHsD0k4MmQD4NVK9SE1A4ADZtvs5iFNPUkm36tVd8lU2te4
fOxanvnAoGavN/YDxt/bIo8PjUMVBBuYemICP6ao9UiSVV+aMX+cJ+u5suSHGLL2PFrhDkNS5wfo
0xcF43jMqm6VCbHqvEbczRygmMZFytmHyxGUGAoZk5tspgRNQDnYLyHsK8+asICP9CH0rVH1U8A1
GMtrN3O1DJsCBQDRiA/J3A7xc8/3/jAG7h6C2KXbVGyaQehfckrBloGh64ZPZmXfD4kZbYZYPrmi
pfRgpEzHvrsugSR8LaPsjivtcU5645AwI94giX1BTVNu2lK5CSMGf4EE3A0SJ0NLHPVpddjAIQ8+
pxrStk1Zfhbl8FXJ2pthhqzctEjiLS30orsa4Yx9JqqDq+ra4qcFc3pXYGAAcEwQLEZ7BAJcWh8T
9K885FWKLQaKFnJ9jAek7PpNzcB+q88LhCvOReP16qKJaPUzI3VEwupSQoSxCtXL9a48JLJ9MuK6
34FMf3GSOr2qABNe5259G+b94Gu9oTBLtNxLiijeiA1SZhKNc63mFr2PTnysG+2LHNQdfkaq54L0
uWvd9pAk4LJhkx4bribJGHzFJeE5d5GgKhNX9aU5fmEkw3gbeMYunKH3WvgnXeUxhPcU8KLA0ukA
txoUuTD8DmD7BSggRGFj48rAeutDiHLIBaU2MsiRDj4z7T84aXPP9Oi2VBJCSEk/rbPn77SoPmaa
AKHQyxoYz/AoZZjd14UxLnJYlT8gGODHra4ftKA96FqP3EAtDT+0wR+VqurHRnXZjiYE5KxgeKMk
X+PB2Ndm+JwNnfmpH8wbmTV+AQIcWV62aVJp7iFbpNijti8PYqg/N2P3klkFE7T4Q15OwD2n7iEr
jK+Ng+EewUa5HtsJA7sYAGarlHcyFjBH9fFzq47jDv+CC3WYr4ol0A+o0HaBzrwLDHJq2Ui7T8x6
7GCPMvw+7bTiYEXNjpFYv4ESh6K068tJYXdWSON0/UuhZhdTWF0bWnWE/a8c+9y8I75l1/bMM7eL
HnMS65YnRPlCr2KBOPzUm+nCMqMt9XcIcr+47HEz2VO8yt2cK3dgXUMuXBgoK6NyzCrzgmF5+xz1
w7YMshGNuSHccKlJNqaU9ga/hu9gqG8zCegR+VBGs+bkO2gcfDDrWAGiWoEgavQdUJmPc+cavt1Y
Pq5+L8o437StNO+KRFxYg301a04yLzxxBxNXUntKJR/oknCXq+DQfqqtmn5iHFYIrwploaKVjLNJ
gtu9Ye4MpI3BvmJlUnwftbE1SSm20WzcqJ21BzPKpl2Ai6SGrpCms6fgrrUVg2SjXmaNstW1Ot/O
WlbOC6DE6ErfZUK55DEkGxz7k9Mx77pssyo50i5gAooyUydiC2R2VrjVTlXIOMVPxBHsIjtWhAyd
8SaEYFwKgibptU0chUPiJ/zYhspJbwb9A7iJcH7iOtMiqh3UOUDC/Yiot9T3BiBbkeyxQtbHfN+A
QVL2UdjkB7c2e/0zH48LzPUUgnVTpwhJ46ka75omVp9pHeklIq/UkBvqBxGN97Ut0kLAq40sJnNZ
b+yqGqM48SUFscdcJ0xH7j455ubqndQ5h8q2QB1RbdFvLUIwe2RelEwsPIST0md2V4bZYzAxCfCd
ovisatkglZtYreNGYzqbql9HTBpA0ERJ62xmEp/Q87ktmCmbZjVeJsngZBuDq1pkfmQ4E/hxLLLR
S1Om3cm+lPTHIr7D0Ox1N5nTaIMTlux85Lfq6SrT1e4XCkWKrPJlVtoOrxdYBwSdICptbesUAJZA
RGQGWCVH2sQFnAIieR0Fdd3cgi4F7IXjhuvcTdk0gaJo4E+MbYhNIEz2Jv6aa/VTSyKIP2sAyO37
UUva8MgwpyyeY+YRyZYS6rZWuoR8MusBuo9B3YZXUaPgNwSmqx+Yw8fzEMHQQCA9yvt907eYQMS6
DFsL0IcIuh/9oE7x7ZA6Y/vYFugPHYNexesqqijLNiAlla2JZ3PqY5g4grkNhWnterpFyc3sGKgq
ApyoHXvXYkLp5XEfRPsU+0TcF23wr1/yTG8+BpnAUDNsrAVEXkEa9eIeZPZ11I9RgaL8FA/7fJnR
eq2btM0F+FbrELiysvdRoCYqx9vU/IiSGTHtzCWBzvg45h6abBD/IyoaACFQ4/3SoEUPipAWbNh4
Vd60VQakr8Cr7gatldzGsS9L5VErof88RIBbAi8f6iL1y2xu3O1oRwX0jbh3QHUYCFQMBUDVaoKV
iQ+MVT8ieoeSzwiytWFaf5G1OvZ3Ymr3IOvmL3pglF87mQBIJ2FJ9Oy3YyP0/ZAmAbAYJWzooWUd
3LqxPbpJI0CPt8rliDbP0bJS8zLtO0DIyP1ipGcDe5VEOzEpsBqbZgADLomboOkv59HRD7YU0YXq
ELZ4SrABUYOVR23BmiiCJj1YVUAem8P0gyO7jJEJ4nuwYopPjYQz06iO3IBfNq+UvpTf2sTuLugt
JA/JaKuXSheihj5VVIk2Nf4PGajWz7qcQWjSFVCekW4GNoq4Qnk9WhK0YKYLqq208xGIq7SdVjgd
dU+sA/jIkl2FUPF3B/qN61kjdqZJUN9ZBnWW1LJn0spzyZQSsXUJ7g6yyW2lWekzV9ZoW9ZKi3ZY
mhzGEaVQ2i8mSsWxOu5END0rhRiOSNJPB1G7SbyJcczcKMCCtnFIXFTC1DqGjqnupgo9ZBBvj2Sd
hZQwlo/m1IdbN1UGxp9B9FCq2QhZpf3gdk0LwBqR4DYtuZ3YnaXt3I5w4+W90X9xG9xn6ym2feAb
yPhPlnlgAP+jcapw14iouBsGqFJ5n12GMbt+Hgx7kzqk8hS6zUbL7JT7GLZGvj5U5ucx7j4Hgxkd
F/O4rZNZOzO0kS+GJLENS1W70EIsvJMqjr9n9XKPtbPiir4r89NOS3xE7OV9FdZcHYfFCdJEVpUn
oULFLb7fg0CcuEgm1tFG6v56yJryCO7X5sH7cW/o0+jzJG26+99GTDsdX/7vfy3Dxz8MA2pwXG9H
AMtf+LsRYxp/IYYnmBo56Bsynvp/jRjD+guV9KXTCzGUdvPiOvZPH0Zz/uJSR6df1TEP4WLIX/pP
H0bHotFESGCRhfwlJPCONsy62UzzV1tUsky8CxlP6KvBeSyUhZCKZCcCcPpuwExkm47KuUnuCgaw
TKWX/7EOcwYwD6tmM44Whd4OArlMkE6PrSvHg50X/UUEoL/HQHXIzgxy172lv8fgSFIheUMLTCyP
/UqEZpztKrPpZqPty6TBHe3yCB+ivUhzKzmz1G9vcJm40xFlisIL/E0lZZpaqDYEJK/DjPEJq6By
Eypl9OnVfjoxjlgrlSyvELQGipwIZNKB09ler59Is7B51UYSAqZo5W1uB3AH9EGp73VFqTaRLIof
oKH7iGEIPY1Rs7ud1Jr8sUH3dbc4GZ+REzjxhtm7oH8MXjCw59XGaQzgp27H70lQm+w9HfNoGhFt
8w05zXNiEyfXAkICun+Zv67RHWFO/s8T+EYN3c6bshq6T6UNVT22paKdG8qf2Kuo+1i0RpEWcMRa
d2eI62mCPcEArEmMC612g0+WCJ1tXUD1EVyWcenmJog6D+33Wgsir1I1HEihMeFcklgLDA0j90JP
+g9JK6edWQbtGTvCE3uOITebjTIX3MBaG2DiQ89aii88+R80twHvjZq8e//OtizewuKLBc5sLQ6g
5nFnRw7NQruyRi5ms/kptS2uOn/e2utJGzubHUQ0Q+sdDQJnFRxiWqhDloYWkjtzu7PmLjwmyIt+
x9+0PhoZ/UHuTXjYLN6z939e+tSpclRMMHTUi9lb2rLzXsUJauqB4joyPRXZTZzNW8s+uCGDzl1P
4rwRSahh5dbrgkGcg+9x6NYNUt+2hhiDNRQ/wH6es/g88W3ZdTawMN69Tfh/+5NCJ6+sIk2JlZkI
7sBsYsTdONmZeHJilyPWh8QJ2CwwaObyK149uIK8BJwN6CCtpmSwjWdIsCr8Bpv+sJh3Juf5bwgA
45XwR3Eigp16LocpN4JZ4N1IA29XpPGoVkUcCow7wYDzHsNND5bC//MXPbWKi7opEw4EDxlxvl1l
0GPNnkMXD9jUUrdIt9beVCjO33XOu56F6TwjRIRiiBUk59dvb86wAh4z+JRxU/a3WiHjrVPN1c2f
n+VE2HOIRIAgQc/ZaLa8XeVXcxc6BcN1xC5gkgyQ1yal8AdFsd//QOjW2TonQV3GPst2ebUd7FyD
OdhmAhw7U1J07AM/D/Bw+vMDLa/l9cyZV8Vgm9KFDeeCXlg9kDrWoNLVllUaC8cAlXtqrKVbI7D8
otbvowlQlzSc2z5yzwTME69ykYwEJCeQ3tDXocwRtayUErMSc0girxRNBva+x1ygzs+Jbq5Qa0ui
JiRjQuEsCLkFn/H2VWapTaNPQywsKXays/C0MfJNpIadp+T6RdV05+RVTux5l1ygMq1DKgbxk7cr
CrdwaGbhe2xAUvKmhj5iY4DA//PHO/UKkXVcFGcJ16A6366iw5CddXgGnuA6dGDCEu26Nquvh64z
zhziU/sEyWUTCRdSMCiXt0vhsjH01oCKz6ha4RFrev2YMXjaLyiay8TIlI2upPJTjS/LTi1N9czy
p54UUIm7iNWyUa3VkxaQh3Kr1RcfaYu0p5jyynLr9kouWo1/fqmnNgtqpohXoyhEMb86dzlkOGCz
PZ+uHm7GIP84xdwy0xqaf5BgJd2lZxZcfvvbI2gDHiK7GEAOsTJcvdouJ0I6PVwO8KHGLkkDOoFx
JbZ/fqxTqzjMkZf6ZIGxGG8/4AhRpAuCHDdCOAJ0XVt9V8jAPmMc/vt3YgqNNj/wJRVhN2e1ikCH
aQ5DwJE4ylr3CGW739FPaV9kMM/7Pz/QL7Xq9XsjdlF3oykK+G+1J/Q0qnlUbjDUhrYKdc4paefE
xmz4sdaLG3foO8aPzgBpNRO90WxhjSE9qVW0Mn3F7OOnOeC/4lnY3ebe0PSmshHu2P6M1V5i/TxU
Nv5zQIx0DxZw9hVZkhDKhCXbfle4dXw1QaxKfb3tB8OLE6V6caNcGrR2VQYcNkd2RPBSF5+CqTUh
POQd7YY8NjPcpehwPgcW1FWDpHgjRJ58KYAvm4zU+q70agxUumPD/C7xolxQ02MPkjeMVAL9a4Ta
TLbV81hcurYS8oxWFV4EthOlPvsarMvgNsoMcwrAyaYzxBj7eD+azhmE94ktBUqeoSjydg5l4rIZ
XmUoOSY2XWwEA3oaa1dZVz45MPCPZz7z76cDWAthB1QUivLrNJGWUdEg4WfQ3U+nDwkIs4NTutGm
ymRzbkedWMrg7oREmrucxdWGorEDzkBA855HOBSplVpMHCYRMp+Y5DlZwBN1rg0IHcoGV/AFwLFK
EbnUIaRIblC5Xdrfh05oENglBFHalzDLKM4Y9ttuFmy0WqWfmzj69GLg57iH0JvcVcJtz7zqX6X1
6kTxJkHqCnKkAZL87QftSsNsC2pc+LO6vBhrGXOURAXH1JzT72ounatKsNk8QyS2sxmacLyuQG9Z
nulwZ4BwKezRw16RexhiU8FdNTrqORW73+MznxuoGKp84G1p1bz9kYWjQ+gC3MQbyvTnpgLglJaK
+MmlX/8xTNri7pl0P96/Cyn+uY2AnARzsPpYNvN5NSom3gyiEpdZ0pl+psbaYW5T5YyK7qnnc2go
LJZdMFDWCuGpliTcr3KM1yIusqozWx4q8nd1XPwASXBtD8V8JgGdCNogWhHvdvBuAAy92vcGI4Es
CZd2STdUh6YU+oPk/0QIacRg+v0vknbTgjMij2Pk9vbr5YBjKMIaynSt7I7agGunGIzyUqmYe/+L
pdjJ8BRoznHU3i7lkO3mvqBkmVttONiZyu6Q3Nzas2J6p17gshdNKBgUm+Yq6w1zNiW0sCllJ9XY
FeRVpIuYCu0KLqfnjEpORV0XPwoWXADs62tihCGXyAPi0YBOyBUiO/OOC7P1/OeXd2IV9Fi5T+Fi
QH2+vuhoYab1yHUJL6o0/FnrtDggd8j06l8sw3O4DP5toM6riAOAImF8xXZg2uMc80g3LsFQqof3
r0JVQlGC0ivOdqv6v7QaOmDArrG+bfq70dUnP6xc/czBXQLPKnrqtH9M+FtcQekJvt1v4KoL0UpF
eNzkyYlm9jPQulstti/xF3inpDe7jP7mL6IfV13Qf6tzlMzdhPEli5FfjEetgILnqtGwBzn1/s4W
S3F5h+AAk8L55XjxKs2PpoJD5mAJz1ZD57Jh3rVD0aPf/fkbnXh7BnKyXNCo5ZaTtHp7jRYWycxd
xpGgCx2l7o4o0pv3FZpNmxB9rDPN0t+ZPrwY/AqxyFrAs5q6yiOj29gTb4s+U5mDgbPzVP8iNLO9
UGhI382lNr/E6azdA70uMEAOu/4w8Pv2739sYzlf7EuIMuur6WwwhAuo8Lwqxi68gi+6hZirP7QI
Vm2moB3OHIVTr5nIgegzx+F3nljGGQnkzFOHtQqLEjbEzh2i6HM7B7NHwFbu/vx8J0IjExGg80iN
uszuV0G47kea4b/6xErT7RymsWCPQmtLq+3xX6xE9wyVYAsejqG/3UBxYqqBLUcqZRAPmwEXnI2b
9PkHwFPDu1sXgHBtTORJz7/i8NulQrdQtNDkTCNxeNsYuf0AUGG+spjbn9keS2RaxRQS18IswcwY
edJVahYRgAdkCgCC6X16S1a4B4A3gbOqGdIgg5L5PbJhB1QV7PdHZlpc9LiA6LJB13V33Y7gEGxi
Zh+NzmdyEebzMprPbI8T23EhYuGIsrCw+Ke3b5KWhusoBrHFsSGlOMr8COsB0RYt+tEEw/sDNP0L
giUNBJhp6x5Ghfqx2uvETCtMFht0F9n+CJP2KVFBM9FNObNNTuRQ7i3MoEgLtCzW8yE5z8pypRNQ
3avxowxtuR+66NyJPrWKvXCGiPR009bJjWJLokvEvocG8xkKQrcd8PI8czU4uQiAauDpjO+0xefw
9VUvW1QUqoBraAFb4soCIHhdI8m8ff8RputPd5WnQXx/aUK9yjR5AS1OqRwBJtZ29mZsmRdjBQGk
0BLlX2xveiFomBN7l5zzdqnIbC1qMwr6uQwSbsqji8aOIs60i5cfvD6+VPH0dpjG0WNdZWnAOCl1
LTsAs434ENYi3DqNXex6Y56PQOFQjQGwXatg6KbCOtshObE61RvlAXmL+LF6xjDWprBTe45wlqoP
smzCb3Hn6je5i6n2e78cIvCLp9ES6iFurr6cmuCmOzWCcrF3pg36p/19VHRyPxooOv55qd9DIkst
EHG6cEv8XWWUodIjBE1mOtbYzQJdNUS+6apKfIuV0W49tC19B03YZWS4e/fKCyGPc0Yi5J2uGnVg
5GZLcRrDcxwRIDEmkntwdM5n7qAO+paFESPVZcf+POlMcf689u95lAshBRhjGsjkzIje7lc3l/C3
uF14bazHm+VidsCZIjxOyOeeWer3s45kN8UIIDpYJb95OgWI2InCpKVlK519m2Jgfgza/v35hcsF
IycmpRpnfh22aLKiCy55IHMK3Y2YhIIeh3YOdHDiWSBGMSqlKFj8ClZHwCmiicBMOa4DtDpYFfKJ
Rouw0bs/DlufKMLYlGv7eogirCIztNIBb5jN6tZoexftJYRHm8aczwTiJSG+jSjQHxGJYFxjLw2J
VUSZQMNnA31y4Foi/ya7nC5k1HbfzCCeblAqlbs+0rV3JzIWZShJMmNQQ3B+u/lAyroyrEeanGEQ
Po0TyPMcjbLnP7/FE9+KMgNIykKOwuF99a0Q0TZjW5/ZEVyjd808mT5Docn/N6sQkrk+cedbr1IW
FkjvllXqPAm2fDYgDJmcz6xy4rguNFGuZstkldnM2zcGT1OJ0laHMIMWKsp+OkLProPKnmMMZ0Lv
ia4d0ZAOrE1JQ4XtrmLvwNRsmmiUeRiYVjmsCjXfKjaEIPR5UeMdyQAg2030nFHw8YdBz164qrqu
V41mvZdKJLdWLYaPsEt1fxCT+e428RKtkQAADEDkXEu41FYxmSP1smcMHfrngLL5JfG5qPV7Jckq
nAcaPoxLeZlv33hYB0HsppxB9P+sL4Zt5xeIjyMALtUIdpeGqPW7NxKeUzRKl0VJC6tPjMG3G5YV
n7gMLfUKg8Z5cTefzgxUThwK7sS/Ggrc2nA7fftYutK23QyxyEvtzPjMz3jsgu7cyTvRi14CMVow
zLbpYa39s0a2zCTaZYqxoFCRzbKO1pyX902NujKSpGH+JUvTclNnOVwHNZQvoLA7pJH7pLkSdpSd
iXInjg+dhgUpRu+JFu8q0061I1K8uPiYXC4/mpkd7wurau/NdtbPJPUTS5F86N0t4QCX19VnNKUd
qrUOtiPJ2ugmA8N5ie9Ds0N3tj5zEE4tRRsKKAooQa5Uq6WMws7/HsFBea6eUUZu9lMSVH7fyzg5
k8RPHAex1Ok0AynKaHO83TfdoEwBQBi6GygGHqp5TK4jxXb9uLeUHdKv5wa0J/YpM1MarcS85Vq4
+mKuyQ3E0TKTrnwgtsjGxgcLPdYzsW79Bnln8P8Zl+KCRhlkrJ4KAnrV2jWrTACID1WLkp7qhPGn
RCrvxRDiKAPHfEHj4P2j6ustaE2M/ZpUMvBmardRUjUBP96WZz6Ttn5vyzK0ghfrTG1R1FoFb+Q5
Z1SMWcZJQ09kAp5P4hmx9OcRO2jQwTO8jREPFQ+m+c41g88LmxxaP7L95zTEfn+7/JZFOokBEOdq
3UHR5dTPqs3wVuSygAZi6qT51tkXrtG+M3guGDneL10UUBlICq0/pJW3aRaDyEApMblw4TV9aHSI
du8L0csqzBoYtP6asJurisKQsspijr5XNdb4pImp+VKZ+Zm+0+9fcOnFI3buUJAJdubbkzah+Fh2
DfSjzAUsHqV6g45C/N6yhVadRlxGesSlS8pib1exyqHNx4EXlhpOtbWoaz+IHPXvMy/MXMeNZR1A
CFgCg7bgirM87asrOOIH2cBQ2/AswM7fCxCNT31my6fZKmy083W7/NmW7vg5LQP3mzEg3m7EMLY8
QHtYmkTA13oPslYONbqwp1sCnqgO6iDtC9mPqv0JgkCZ4kNS2jV6s5lyDOeiDA92XLa3ndbbIzQM
5kFHauD8Ms+TjPH82BvfJ5kqM1SCCVfevoA/rMyT0W1yjkpDc0zVm+0I77vza6D8l5EYqtKrrKj9
atQBdV4mxy48lEOPkBQ5xDnIulG+NTC2U6/vs8TcjLoVix008hSukXSmKTw4gaJam4KiNLwZ3S69
lpM9PfSmVnSbdlHURr7SbLCfyRN9hw3tjGMeOhf1UTUlgvljkWVfYA8iWT7FJR5G1hxfZXVlfFKd
VvtWDjp2KpCRRjwnIF/AOKJ0CbYORPgrCoL0CTn2CvvoaDS1Xe2OmntVJQFxL4r1IjkmaSThfVLZ
4ZngJGa5M5zRVVAE1bFsUaDVZH6LFqjjl6ii9HsduFX4OaqGEf6MVSIcE8LR/5DhH5P4eYsVGbG7
KxLEZpW63FhWNXwr1VJ7MBAm6TdpFLiVN+e5+8kUo9UgZlTM3yPsKyig3bHTN4S3+k5EMr01e+io
iIiO2SNlSwwVN0HSaDPV8JUWKoddIYtWw2oOHVld6YphPuhIzkKDFVb6oPLP7PO2tw6NkiLc645O
1e1Qwu5rv3cDwn8Cqhm7j2xOKQxmYNge6vkDjGK1RAM0rnTrOUhy/aEP4ro4hF3On0BbFEuVyhbV
Sx7WUXAFsgqWLpKyxqdQTdVxq2dJ8MWupj442IjafLT7zrlF2MM4JlPnHuPIrGHXYRdoAJuD32EY
T5MSWA+08BsoXJaNmp5itMgjBrORMAJCoLvaGEmPHi+wtGzcN3Q2XlRsSZBEyYaRze44Cysyq5Xn
RdblMVUDt9wkHfaWGwfEx7hx0fD8WIt+Lv2qpOL0Gruqsgu6Z+HkWdrSHuP2m6reFPb2Q98UiebN
/P3vfT/KbI/a9HiZu04NBQtC1wFiF1JTbD144qgPa66XO9X40o7Sfh5akD2wetWg3hllEn0ZaTbk
fgCt/tYCaOP4Ui1qdPW00YFDJfPSRBInKbtoy7hivqydOBtvgFFY3yIo7NIf3FxUuza12nZbtBYA
B7PKHesy0Z1kuBENegefhNRmZB6cKeQwVIjxb3IzwbVJWu6A7YGV2vkdMInma7SMqPZQJ2IdPI7o
g6+J0ajZVTxHQ7/plTp9rE3HKb1wrPCsyKt4+oLKS1VIL09xvn+qZmXGiCUei0ssA9LhUII8ROSX
WdbXOpphv1X2JIkPbQ6BELZ51HjN2NePnTr2H0P8YUbIpVZxzI0EjX70eJ34ohSow/itFtoWmt7S
HDzVpHwGriNHii/4JYPv1GHseHpet7anzn3QX4pIzbRDEnf5ZVHVWe31kL4eerjyT1lmqffE/+ap
bNEZwMSlEoiw9uUCXyrLr2U/Ne4OI+fK3RqRrqIGPNRpDVFxaG+SKUH3elQbfJ6AjvIvBcSOhyhO
w9t+smK8eVp97ryQEbWk7734QyhDLX5Kt9iFpi2/abEZ3qZBJeAFZiqmJ8EoeSehmuSuN3E9gOkd
ROboV7MDez1zxyrYYopr3ECGhcXfyhllHnfSc3RvYBLDlAPsG+K71MgJCY227PQjfVGJY9Ls5gN6
BkF/B3n/v9k7j+W6lWzb/kpF9aGAN11gO256I1FkB0HKwLtMmAS+/g1s1amSKF3pnXu71ag4UZJI
bANk5pprrjELhk7gpdsfOnucfaIVeuM5NmzjWQwsBcfBcJT14ro1pfDZGFu0OoFyxJczz+8UTbUw
nzS4BzXrf2Z6EY7PwtnK2Slu0NO4NztLyGxXOAwOhqPhA6roglLeZl6aS0wWxeDDOaC6IXohCIot
hPP5SpBaD0h85DgaNYbeqW2navtKy+L2IVs8glAwwnlMK6fD+AUL19JFemZN98WscGs8DnXZpWdd
L+z36zhkK9zjoFvV1zkRLXETqbMci2KclrAOYsY11kaTueXRkEM0UM/XYWsQC02UgO5n0WgZxdGC
s6SirgZS4PQaUOZa7/TnaWEVgNg++69ainOf96fAKNmx2YekmJhqJxG7F1YZG2dv1ozzixY06Xui
THqyuiy/JLaJBwotvCwzES1Lm3MDV2VGRBhK/N2S0TX3BsNKNljy46Ol6QXz/Iw70jJM8jlgrN9t
X7MJasnex4sDXMPuqD2WasjOst5fM/66SiLO2umINAvyOyWmJWDGd1Jxse+mIrvtjWxatmxhAvqU
PzsHxlKDe18vSPyVs6vAPtJ/cjZGwpKxtVnybluVkfuZFkNL9k5jaTz7gUeaFKGl2jmxS6MGjLob
IDDkaXC7xCMwK73ouquhVOJq6D1gEHa6xFsdH3wQdY10b7jRFxXVNRv8J8NK0xiYvl8wW61w+V1K
RRb99RIbk1pCJla9r3bpaNpuUK2vXxvYYvOtZMTEflal25d7bmuvv9YHO2PtMLhLLyGk5yYueDeF
cMKINfkLrjvMuzSDFf1RmoWaidLQhm5P1mTPUygXJ7/USnM2CKmAabEnijA1zyh5muEsXfEUOyPN
JmcX5zKZIi0opxfR9tNwPeeDdUdGYRzPpLuntn9gbHg0trEXc6tSETv10wCR/+vvD5E/lRHGWqLh
FaCJT7n2tu1lQRNnOZ+ZY5gnMBZmRaCbnRTXnjslN7+/1Fodfa+Gclpdmytr0bIy+9w37UPNMvCN
WAsJGrhM2Zdcd+MKi3vd7gNFdnI8HLNEmmckmS1bKYd6+/vr//KtYlpA4Ft9kG89BFOhp0VaScqY
DDBo1zvW+y621uFV0f2h7fFTmcFbpRtPSU/4qM+B9seDeVoQmDX72JJBLc0bzbBnsil69TclCj5Q
H7VJZ/iH9gpmtx+vorl6HXsTO5cpm2Kbe5y+hjX7sO31PxFyf/HdYedc9QJsTHQb3qghC0PPS79g
3yW+UQ/NysIc62TZHPqpa12xkGW7fGnTyyH32iNhj/6n3393v/pAT80cLA8Ql99ev8s1r+YIh6Xc
j7v9PMcg+x3aqL+/yq/uEMZeUC0YHcKC9Ka+b4dqoZKa8PWKpt3aSiMox+NgMU+wan5/qZ/fEOI8
zQw6EFipfioRRW8Phah9rB1ZkG8XugKXrnT8L/+bq6wUstV8iS/oxzsEUBknGBQnoMr4qs3Rhy+n
8v4PH9vPuggY7JVChiuGIVxE9B8vk2U+7oOEy2iynK6pv71t7qwhjkSukuomW/9KAV/hpAHXxa0M
EBUzvIjQwWxy5stxRGgm3cHTgvoPzZD1EfhxzaGTD+WVvjGuDITkH19ZNXdQnThAE/Lp6i/J6Gg7
nQ14N8Qc0X1m1Ai/GNI/GUF+9eUa2INWqxBKrf2m/o+DeWjYUteVjkgVCXCNrTO1/rCe/fIqzNzR
kqPX775tZKlimHpWTjsc6oqA1Gp61CGq/UGV+VliYDZ1BdWjtjJ5dsJgficxsKFlfuKyP+DfD8hT
MoaP5HPooSEL77apDPXtTf0XRfjPdYjjNxPwfcp5PHv5Hka4/sS/RuC9d+wn+IxRHjkz66vD8xuL
0DKhFGK+ILwADWjtOv9nBN5+h8ZLl4HZDhQYRqb+PQJvvWMrpiHCao6CiGRv/R0UIWL/m8ds7T+f
FrJ1EpJtiRf+vRCVE9Sm965Kw6TA3XgkQM25IZCo07hvzEQcCYJKBsyCNQFipCFZqe5txmLRnqQA
6kKmjW2Kj10qbLJjiGoy04hy3hTnDCjnTxaAlPSYKitlieCwjowM/6XYGmnr+md9l5fZUQwNeIy0
yg17jzExfvKcNr5B9AAWCBvQgHzjwLJAEzOqz31bF8+ERRpeJAvIz/ucsvYeIaKbN5lAaI7IZm3H
jeu3xHiUaspurc7qbwAtkj3tuJzT97ojkgYkdAHDdummttjkfSvOzaBPnGM+c9ILS3oVzr6rndZ4
D390as/YxtgyyxlAC2+/TiByNH0Qb0ZbJMlOVXpC2aB3gX5d27Mm9pXjwcYo4jpVqMgUG5HriTog
W1ATjFCyqLDoX+cNHVJqA1/PXHIXu3lqQzfHBRqyPgi5bd1FT9tN7VE+bZ1GtO5EMI6xloUqdwDm
zUORLPfeigt6GAtU54WgXwcqyqupEy43nNcQDfThdvRkCmmko12aB1fDpLtyujO1aq2lKomFBLzv
qMiZhpQz2Iy73S1ubhYD9ZAOvCYsZC0o/kdG34NIDgTxhHotAm8HA1cOW9doyEGq3M5qz1uHDs95
NpTFMyajJicC10sBnExzakC6Vek8hDrBbuN9UvK8bG0wLJxIlGnUd03XWcWlhepU7L1ynKbIKnOh
bVDXlpSBooFSy2cs3SWZcsHVY1GDmmdLT9KXS2jL1JI7OXVBdpgdk7GeelASnm4cgMUjcHCEyuiY
09amx+7toAqgoTJHp1tHc0715rKZJ0oxMpnrh6Cu5BooVfQ3yZrqvTEs7jkSjz17I7XSk/s+Wfwb
ALPK2EgkKpOE72S84BvKrzOnqNtDMKA+IiNn6qPn5RNVLINH633rxmO2c3WVqzNkJEBkmQvWBLOL
7CY8ZeNs7pXTY2Gy88yifiuJU6JfLJT5TJuyKzZ+VhNY1ljj0J0HikhxsJUYThNAc0krbo1AeHeB
0U7ZQY06nu/uW2kyCl0Y7zWRk9tnnioZimuqmuJU4UDtpdoBQDSWJEmdiiFn9uQEBu9UMen4hmto
yaeyKu9tP/1IQ4Wiaz4VYP2pGOsXCL1Z6JxqtawnghDo5bdS7lTWOacSL+2qJCb76lT6ncrALkmp
CLuxDiJrrROHsaBkxCkoroy1jtQ6Y7IjnPL+LbPGFJrlqei0G6mdp6dSdDqVpVmxlqjdqVwlgVG/
hUBJEatr6exsfHhbBBedCl0Pve5+WKtfglAphIdTUcz0UXqbKKvYc1WKZnkqoElVo5i2T4W1O9hj
utPXets7ld5FQX8RvNhakjPr374SUU2hnsVr4broQV5EGnl5R/9U1jO0N95CW/TuUijfLsISDz46
gkwF6PoCaSCBGWZvq5Nk4DV+8p6A4PlF4lCHsFmBQwRxJw21606ygyiy8gvHUMSIYtUl1EmiaFa1
wj0JF50R+2f2Sc6YVmUjPokcuP8QPMaT+EHiVjesafBgnJuTQFKexBLqZ/1I/wsJhSek+koORXku
VpFlPOkt+lLFaUNMYjfduydNhpzB8QtHc5SazCICJEzyVcBJZ/uqPak67knhoZkxkCK3Cj+u8tkM
zEFHE/d9V/r79KQT0TwVtwsT0zFFSo+SJE6qEjsZClPBmndTn3Qn4GM8UIm56lF2GRhPDHIr1gl7
mG+F0ybalvZCbJMZ3pqDf008aDZ2YB5joBGmjss+XFwZ9E3UBrpy1MYrLL4CwYh2u10H+djpfHcK
HluInm0Y9yxeISgoBZ6uBwAd5piP1Bh1UwAZyk5Fiu6nue5tlgdZb+1st2TqsdCdxQ9LmeuPQsMd
dXTnnPxY1+xNRrsCv/KioLaNz6YuAFrQ5Jf1saVXwEwSc1LthhhjktrsHm8QA4iW8bmW+iJQLUjZ
DRFf+oE5/4I8yJ2lSgGDQ6vj87ZYoNlOlQ8vti4K65KkSQiqoYSUPW418hixsZC0N7yfAnu4jxd8
XXRHyu6GR4D3ikkayTIQ2nhWZTFvOyA5/JGQc+TDBIAZa42sgKHnZhIM5+6wFER2OkzTFl9BpXv+
GfcGTD/AkVYRtqoc1xc5C6g06OzEOGNVKz94hZxlOA7pkDxoqaO1V3rW291rLuEXU/M0TdVsipg8
ZOCRiyh8BHsfkMIGH1Gu79q0T8yt9FtVRTJvNUIHc5Zp8nYMdDXgpphZ4YULNHEOv7AeCZ+7Kfjw
irBq1nBcLe6NOHLGIC22BVPVL/y7+YM39sHdnGuQ0MxSzQ+TPnpXkyx98JxT1310jMlES1TKs47L
ZPoQiMUUfNVkviSbohjqK6ZtsvtgtvsbM4hbQMVJsDwGfWw/81LHp1wTyyVKcYMSKzJQlW4qHixg
7MT1WpQGu8pmewwHMJ39eos1BEFTBPKq0yZwQ+WDz6QDKIMslBSpHGWsZoKZFiSNDEtVAZmcKrVc
xHJtQRl1lRzYUXtCrt2x2LlZR2Rm6jKAUfNWGH0sCnGnOYqkxQxu+UVAKwg5yXeaD6Qyi6sxiU2Q
H4iVd37eys+TlM5dUdAe2hi0rRKy0TBXhC4h1ynx31pMHDMzk8QqTPV+IZ3AO6PQcqCtTq3hhply
qnqnW2UDFjNrj5oAikEA9NR+7pfUoSGaKvGRExqdrjpIrU8ssIqt2MZCjpOq6Gdk5Fhcp15bpxHK
caci7hNSzYwgBtLJ3TQdeiZNyI6k0rmYrdbkwOm3+ie3S6lcx2wiZko4gZaEyGdAz6rOrR9o91v1
uaqS3MOi4nPmqeumJ6TbFa7cB8C1NQqp0X3SjYIO2myRNHKR8oAShw22k8VeG0hfr3qDuPtFh6G8
wRaW+MQF0j8LaWCOTwPtoI852FB+bZXCqGboEIVX5wAjkVQHMHkEGiV9BHhV+ywGP9PD3F4be5gn
3BJeMZMqm6qWmLzcfvbfr9cnEE/FzE2GJZE6OvOgdUz/o42ZiGXH6AaLDGD0atY4qzMOTTKpakeO
p8vMPX2NTW8qC359rgroxU2lXULSFMZe4zSY7d1g4Wze0icnpzIddNKz4wVUq6z8Lay/2N9VlUYi
amzLZD8z+63TZKN958qQ/odVRnU+OF8a3pJ+Pyk5bIgxUPUHyIZLGYQxkMVgT1eYOgLw06LfrZ4z
70FIO8g2kGDkRdyUoxZVfd/eaj38Q97eJB7h4DL/vc8CP5G7edEEK3LmNRq4ZHdqM3XZTWZbNuFU
xxwA54JHHlTukC3OrvC74FYsgX+diJp7JEsHdRe7a1RfY7WGCmtkUD3UOUbS+zYxnLKy67aIWf4r
TgugjMeNXclg2CVjO3/wkzJrz0m/NNJtlcL1DN3KldDr6La/tJa/1KES/nyNX298NZn1cDcFKec5
fUmR/EvN+W8F/s+1bP2fK/D9y2tTf19+r//8X1EA9jvEQHhyK0GLFpSJSvKt/PbfUUEjkDA4wrQi
wiHS119JAO/wUWKx11dMBFU7hflfGTTWO0YobQZAmJswsTrjsvw/IOhg6DDUvxbg1CnIwG/UJkmE
URWU69MaNPdEMvqXY2N2fxjH4dV+J6T5OOAoo2A3MNOPDASj5ccKv29pLhE0H/pGy/hdV+OYgJ26
baGyflOA/j/ZQP+6EvIE40x8RmgUP17JzzjZK5ZwM+3ijZnbfSgUuMXvvtqbbwrg9+k0v3g7K21u
DQdCpsdO+ONFEseHZu0FnDa87sCIWHItZ9HvSJ3HU/GHS51sn/8RIXlHOPpws69Nd/ztRGT/eDHY
phxOnJXTw1RGOAAvji8DzE4FLcrSbzccTgKkk0W62zIZreGclK4YC0C2WGvouVvV0UJCiLmGScsu
9BPSXiIayfgaAjJGl3uA/iDf49lCc83JlzeZqpfFdTFZptj3upV84ggfJFs2UI5lWuM1j4ETz4xq
Tqo2KIwm/tJMOvdrVi/4gyQu3BEs8+h8zZZM8yJ+hZ3D24VrGhmZZny2NZVRW1om5wptmuhj42YP
/GOce8QmQ9AT0xWhvO77AX99srVYPDkPGtU4hoLO+icvqL0yGs2YmpWUghLJpfDmJyX18WMqbQ/A
FazTNBTlmFOt12tKce9Z1XFMnW7axZ4uv9TgcuNtqav5lRAY9aimqvpKI9S5hHs6Zbg70uFOKX8h
QTYxk5E3bqdaFMjM+Qj42W6jpW60VzmQoxPbVfE+7h1BNLYdE2hhDuw3uMSgB3wkR6M09Y2RVv3H
yqdXRzedT7r2i/aZTlN9Z4qkTEKzn/KLSjN80Lo2EG/Q2UH/UfBEvtYyy155aoaXdA6cPCSrgzZ1
THjluNoO5AtAtKWMFoNvRtfIUEY8ok7DTzBD3Tf7bnpaBzadfcVhQ0aLZ/lPnDSsK9OS7EQiGcna
M62eF9GNxaMy/RnuQ6Gul3ZKG9gAfXFfD4IgHFCA9gdjVBpE+WHuXrMg6B9VXE4fukKL/TBz5wxc
eyHvJRSRcmfOxIiLYsKNoyDW6mGxJOrCD4gMYDYU5HqYtkr/opMM+2nEqZBTcDOdEOqjSCiczW7Y
DHYtNc5K/giFtc6NY5c1ZCkHfaZdlCaE3KjI6taICJuPgXNVTn3b66ARo3IRVgx3fjZJPmpA4XPU
WarlVi30JuvKGJ+LyUtfEWIS784XWfJxcPEI4J1ZqwPR+YRLwwCeAOEO+mTw52azbMeuQOUYe0JF
QpUb7SfZSWuNcPOIqAIXNsBinDgxNn09RbjSiENwY9Wl3H+Nl4d6rhVX2qKvzb3e5RAH3Lm6I/gw
vYjRG0w8QI7dhJaPQWEl+87PY56hEZXMHVngNpyiZKUuecpKrlhucfy2n41U6oyik82NOWrQJnuT
oo+9F/m4vC9Y8YON0N3082CXEyK8TL2nyurcW1NYhh01UOfz9cUUVBQiELc6Pj7zHEsxrau+MIp2
Wyqd+19v0Yo37WJhYgvsynmSzH598qVb3cztkIP4blrum0AmGmanXPc4MgZWZaLXxKkIl0aNHzmL
Nz00A11+UtxAd1ZufqTi59sq+mG6QlWYv/gj4fTh0KGlRYxLQ/EJitjfUqzUw4YzNOcbPD6Dtuli
ZX8QLJnPImb6MnQGayIGQMM1fBa4cf2SVVDSQwnymDsqmUmWpzxBd7Viq8bAmLY57JWW2BjKTmu+
bKqu523aGjHQiVa9t7Scf2DouarWNU1VmyRJra+Lwa2iAmXBn2/IrNmoLNYI94b4LrdAtctbsrfL
cmvSOrpLeAPFDll0ifwWGJkrSrPY2FT/3k669hTji2tytbOczCEydaYVth+lQ4r2mJvWFLroEOco
8NOTgRKs4BhnvCbH9yfMOaBbWMzKprhxYkOzD6ZOIzfIWt1HilAJTjRHVEfsSTq078YQ5LFw1gTK
SgkD6Y312SMxZrS6s3nwhbUdDa/GoDgpPQiNuXNuxFjBOY0XkX2yuVszlIeBY3GZ+mVFDPRgjRGH
+aEK0yFInwiky+ajqp3kC+OIDk4TJx9v7LLKxw189daMfKid94Nrcy7GU9DN23X8wD4UdRCo0FJN
AEvamonDLYxRfooBeaag2warggxNmAnDhr1xCOrEDMJsqrNug7XUfqztOsGC6HnjJs00/csQNx22
ccPWiZn23IPlzyl4S8+sdBp5vXXQFrM7K+zaxwdiuOnFKFKAKFZsn88kET3oRRm8ap0jng1fYTkl
VA2C+LRC3p3Kl1e9pbcWNDSq523jZ53FaHGaIQkA0Xmvea3+Cr5c3dnGJOB/265W7EGzZsCp46yB
gm2KT20xGY9JOs5QoyYtzkkH6nISJbA9FrAuve5VZ23bloNv1ZvBjJvXGmPcbSN0i5O/MG7YFrwr
2TJOGmnK3JmaB1eI3z8jiqRkhEwumsyh8Cckp8ld7/NEsMl0uVO3PH+1fIhlld4FlaPItKF39JmQ
GNONjLZ0jY1HXjfbrsf6FdpGK45aBtkvSlywENGMck9UlElcTtQbqTjrufleOz6NHt8rNMZwtLzl
4JnZGneUkFNXB5L8cKPOqOmxT2NxM3giwQx29xgZvZes66SHkXKcLlvbpc7RbLN3GK7LqzP2Xrmv
mLuuMVzlyyP3pvFC7AJ2xEUZbCD5MBf93jJGbie9rso29Nu8f1rmIik2MxlXmETFSDlERJO69uze
ri6g+yzsKeaMGbjtgu7J4eYrdt7SlLczc9FfU91qrwY2Cu4jnr4kCsYkezb79fnIbWtw0R0SQSCu
a9WPNI+zZzeXKQs7LeIDGQnOLrOqWG40YSEaK3BlJQ2HNWyPgT73PfEGRPDppzi+EpGGvoUgzG/n
MetQhUCBeF8Tp8kgRM0WF7OwVq6Zhv2alQjaDp8ps0J9sR17ct+NMEEguq0xeRW3tKfL8VwaXYeX
tUsc+9b0OsIFcU3z3aFekkfnnLLpWOG715FRhFJb4Pj6pxQ7dUq0K8Z0TbfTTb84Bzc4uWdkEpl4
e73GIOEKUP9Nnphmsx8YkdXO1Yx8FarJA3APjn2ZQiCk4qHNOHdSheJDIZEB03c/VXWKIOAL0r1N
VWDjdiX+CCfHmymGtcLFtqZeCcAw3c2MM+YIaa0jdIoIgiyyiyG1rq2cJ46NRDNvTWn2yQ7I0Cxw
bxLAftObLmci2c3sXfpi+jRDdG/cZT0drU2e4IW5QrQhoHpWkoPdoAy3vEJ7US8ibzrCLtkXy01B
PFa6yXN//CxMmyY/CrDyMRpZmLRSmzYhm/z6mocZ7D431uimuBWwLtqqkZ/XIT0aEG6DM75INKOC
6mWz4SRSyCkSgT62kSZdV0aqZw3GeamfTWXJwF41eaWPS5X0o9tFKSkv+9HKYe/K2ApwNOrjoRyr
dJ1A1tqx2JQjbiXwQ6716qE0eYQGCaT7uAxMuXBmAqF8nfWlSVwZONOzah4LHozUZQdasr4+WkGu
NLEtBr2vdqSHZQZLjjnah9hN+rjdyCSoh8jDZVVtGs4U7ouRcvwP45gihH1ZT2r3VbYeqi+ECp/t
YEyKwL7sfFvjdcVl+9GIgfhuZx3t+UM8Nap9yZCmuxsYhZ1305o2KqveJuzBnOvc4supevqvGvFP
nxL6f1YjHtIv/9i/VK8/OgLWn/kmSWiG9Q47gL0OViHhg8j4tyahGe473C7QoBEm+DuYHf8WJfgp
3wQcBu3RXC0A66TUX1h8652OjrBSl/CuYhF3/o4oYZg/2lNWDBX+JrxFeP4s+Jz+Gw9cS1Nzxo58
a6qMhrSGf/m5xhdwazGhkoWdQ7JHe20bNPgevJHnI1KyCx5omU+fFx5wtEzdz49L61fryIVfPlqz
jn9JI7vqrJSN9ci8gKnvrU63N0GaLXcwGej26609pcdOaJ520cERyw/TPGTUoXr3LIzJH/cLClq/
c0Qsu8tMS3UmG6oy6SIqFL8PaxZit4gHc6O6zn8OMr8hLyVLGA7IvNZiKQGKZgA4XNwqsjOSISK3
YuoCdxWIvZDJC3vrBlnNQirYPKJ5GJkXnP2gjDGSYivf8StR6dvO0lkzedBCv9HjT9R/4Pgms0CV
WAg+S7ZJTQ7fJreGdUCdCQJGK+y5Dt25oziXbo8pPObsxkJVSNIdNRPGWNSPY85EcaHGh1bv7ase
FZgns6M3EzbDaAfRYge0mIQjaKpURqfmjUEmVX5m2em81fTVZW71QfVY5L2HXayyu0fsDZAyjaDT
sq2rVD1GrchZapbWLMkxtMYOzKsvvCtyRJA6SYDH2a9Psa4Os5cXJicOpm2jxBeFOmgl81Acl9aI
I3sxPztGaicMy9Hg2STA41XYWQ0tL0ZAcj2a2wkXHoclc8ITrXsJ0WQDE3e+0paHHpKbbnwgjzBD
V2nZ9MJxcYr+wHJNe4XsSBb6iSrropxy1e+8GE46SkVQTVvTrOwrvOTyiPXeIMdOpwtHd4ToqC35
UrQhitzgrI1Xlai+/y5q32I+AFX9blV7f/+PDxkDFPU/zmT5Un+W3+utp5/91+rmorgC21nXEB8P
C/bkvxRXzXXeraBY1FNwMLAHvnc8+YSFI+qtAHPfgReDdvjX6ua9g5WIS5G5aSQ/Rv/+zur2Zm0D
4uyDAUUNxri5YmvfKHoaA3lTUpsxhe24M7N5P/vxH2TQHxVK56dLvFF1MXohR09cQqX2pdmStdmS
4jUG9999/r8QQlfd9j/a5F+XgUMAKQKUw1v/d69xfux1Pd4gAe2a9WTdzIQ3Bh9Ww/rvL3Vym769
FmZMg10HTZT59R910ADvUacvK/JlHM9Toz8nTJqcUB0dAH90XVA6jufNnOzttDhS+pNtah/mhGBL
Pt1gmve65v7h7a+f4k8viV1vTfB2eG1vjGtGbhtls5Da1aTaXWuVh3RKtgXplMn6xQr/fVKqPyjp
f7rkem9956i0zWSmYzDFMEmTx3rmsn0WKU5p9ZBj82CwWAV/i0vw7UumGf7vd7nea99dsieDwhEd
77JFn4PzfCQh8vCHL3f1+L79JHFo45vGnWiBVPzxGrk3jzhNyOn04+Zm0etnzM0HjWs5pnXpVvbl
6A7nskfY7Zsbjg1/uv56nHh7fSYYDPIvUBgpZn+8vrCdAaOfiDfu+Nza4nrpq80sy1WauPDjjKzF
7Jg7wd0UlIeuousp+z/wo07JEj+9BKI+MMnTY/Te0kqCePYTa6zizVwl5HDkT6aoLloPm4Puv6/b
ZUN8Q6gP09ZKrCPUGBn6Znb0CVEdjHhb46BBb0HAH864FS6I6T0vAs4eenEY21Uca/7WQMa322Jl
fJiczuAP2G++sk60NbFenDHI4rrsZR6VGpq+OdBbCO41KelDOJe1Ll9/f6v8amXzwX7g4oHcDITn
x2+qij0eOKQO2hnTayCqmxYZRrjp3e8vY/1qkWY+AukD+zLbwps7wkp8tFXCnDeF/tAU7U1t0yCv
Fmvb9qT9ElyZj/axw3ipF9rFusTkTboNZu3CnIMLmrC3BF/vlwVdNsNq5CUcC6dtBcu41wYSDmfW
o1nt/TzZkfB3CNruuk2WjbvMm4l7T1fWUTfGLRefnXT/+/dmrlbgn2530k0Y//DoQJJA8uOHuKSY
njTsPJvaCB5Sr7ox1XieOAFTBDFZi+7G090iNK1xR514ptyWGcPiZZBEt1X5MWeSQmuyJ4USXNoc
TJ0+mtQ1h/JIaSgq87izY4c5zTll8HTaIsgeasrwUliskO5hWfI7jDiHUWBcKbQtAJtIGvPe9MoD
XsKtspZNQje/rsC4+uN2/SQRf6LYZGXllGzI6RVb4FYxLin4RBP+PA2mK6frruPqufPUVWrJM3Tb
i9lcB7bSu3liANsJlg3ZvENY0PAokgqk+riNiQMkSvlJ+cl2vaBdNTc85RfU9pEn7auEg2Xvlk/d
3J9Xnv95soBqSLVn9DWaU0oMZR61NWZwWTY0Yw71POwcXbyYdnbM8vqGw38Vaam4hmZz6SfzHrFg
70zVeSMJgU3i+yXoXrTWsjgVqytz4rG1/Q+Vkd15RX+ddaWD5l48jDP2AFGXN3lgHwI72WpJuh2S
/tr3tbOhyD776OJsRntGIbZlO24ZZX+k0r5kKudDvu4LDuMv2AJ7L3IHnLx7x7oshI/zjzl0FpLG
/Zry2a7r7vpZtzND5vXW7p5JGGjJV+KPLOezSuxD3cVVyLZ3oFl3Z+TVhUALqBbvnlbeeZlpO1I9
Ltbf1YzLnr7kdVCkRxDhW9mXF2pMjtXUN6HnzPtBsx8y3seYpEecp2EBnLXSlvex5Vy6DjeetpxZ
2XiJ/TsiB+ICGsG+NsH31e6BnMzbddXRMn2fGNalX6Z7DKhbJM5DgqplD+ndBD8gtNqAds6kXudK
26HprP9j8L1m25QDs3XBveO472WZMrEqFAsmN8hkVBd5p+9bMIiVx3NryDPZuZEe21GZp0etn3Z1
kR+JptpO3nhOszMy5Lwha+qsXP17ZMdLMpB9zz3LkuFuNQD6nbj2+eIaUnKtmWqlqzb1xM8k3ITe
1EcQIT7JGu5yo0+EhYqzQdrH9atOS/6/y8HK1z5oY3822dPW6IoDXZmo7JK9bDTiCxU4MI84Rxqm
9Tic9VNyx+H4WMwLgbbx6R7oXXYyO/k6F8u+M+l+pssG4sG9m6ZbG3l43Vhd88E3BoZg8yPerC2m
9b1Yv5qkQMbKnqSHD5WauuI+Gavq4Bjx+8pUf1ihfrXIr1NUAHtdiwmnN4vvIpDh/N4MNpYvrj2/
j5Ja7QfH/MO2f4Iyvt1zA98C2MgJFhHkzdEmj+2y7UgBYny9+JryFAuaeyQMY0GcN9Kwj9lcHYYa
IXtuhm2n1TDyko/rnqo78SMARMRGVd25fv8I1PQi1p0opyT+/XLNOMXPq/VKI+Ro5HPQfjsf0Vt5
WlcxbTyNtgqjwjoB3sHyaXLsA02io+K/WkBkpTu8LpZ5CbNh7+XAnKAsR394Kb86JzH3QbOYgxKw
s/XvvzsLmk4J/Yp5/Q01+R3jvg92vbwOxbzvmXt2vX5LG/m8nrqXjNmHzmOxIF7z96/hl/fGdy/h
zaFbjZVWScByG0T7KyYcSM1o2pdceg+/v86vbo51XBGsEhgn7pE3N+FYdplm9lawWabyqdXtS9cj
7tVyDojup2ekHuOt582bgWWos9KPs8Bjpe0sVqEgFmeaPu5EEFw0IjtWA49tOvxhPu2EoXxz/7J/
k29JMCFi3enO+e7rcGlqlp4wgg3jEIhk4zYVLDyats1p/LvluDMETnYteK8l2Pgrtrfff0a/qP/g
0RoOOWY287/Gm49Iyz0r7WjJbCrjWUm0/dj8lHEOKuv/R955LEeOZWn6Vdp6MyuEQQuz7l4AcO3U
DAbJzTUygoTWuFBvNPt5g36x/uCZXZORJXJy0YuyMau0qixq94t71P9/54/Kv79R97BuBtAe+DbS
sr9yq9amU7G90kPTcyikscEaEqYC4Ik+74za5Eb+A2g4Dc2/fuz4kfijVmY91OPfHbTcbqeiT/iR
tUkiRuCQCFUAPGzXRLfVdITYjbJZP7hWnckSbaVB50qM2X49ETNFmdlYx9kYN7M5bItF31tzvrft
/Lx41hFi3aHro+clmbZ1pe5kMWyacdikkJ4nvqaYho1DFoS558q1i3ORKE91oTxMWcx6+u5Gm1Ft
uN45QVrtxtaxxx3DgjdQeMmxYzGx2aZ3BTYeZ7D2jZ2+zlRV8+Q8qXlzZpP4Zv36fhq2cwrTozb2
PdHGrdhw6YIVNolxU/y8ZmOSn1d28mQ17AXOezbNR1dTykpd2d+Ys9gMZIHzYh41ddm5lNnrUyI9
Pt61Nyo3ppeb+zVZGlH3YhV6jkyFpdZULH16jOLsk6XPe4Na2UQF2XjLrSwndCLpsLVrUsSkO2jk
wWum5RBsaVAS3fK9iJVNrCr3oLR2lhbtiHZH9gt/Z3B4QmJyvd7fDPaPQn9NGnFPS3hDxnvqwCjV
osZWQSoiBvdswFXNpys7Ll81CVxHSUADiCfWH4QEjDNtiGAerGDNRsXC+uaaU+AldxHZZ0PW61QA
C3rvPDt4m9v4OBo0bnkNh765UYvo3psZ2evebv26ZCExJKIi898Pk3GlePwzKg9jk3xOvH5oGk6F
+9gOM5WeFZjIO3uVgTgBX8/mcBHZXbaKIWzvfnG8TduTP+WAV9R5tyYyZuo9uSb7i9DVX3XKFHoR
wiTqEeH1N045X2M8OJkZAT/lPeWsgQTyMaKcLXu6toqbxUnvU9xsZfeKCR9DQXG79oxcFovr1rjT
auM4FsOhnuOjQRTqzYVpe3a3zEkQVeOppDitrOyupGBNvdZl9MnLxhfHQ7r24WOsVtP1ekbsad5F
XFPDyPXEGVxDbOF1h9lBKd0tO8b2nNdx45n9weZ27QXnkz633i6sPLCC9b1pFQxfhR04sfLgVLxA
CmVnku+tKaN7SyY3PvJIf/3Hl93v0IlUvGiPbPqJ+HIB2jLs/jn4weBLJX+7x0urPKz1gG7KE5PI
7XoMytTco6h/cJxll+DY7wRpoOH9QVn6VxcuvwJNS5uuIRsNWJ7586+w2mrQAExe2OXRZmBMkONO
Fla+n4v+D2I9le7vL8C1GQPjVldxvrhcgz//MK30lLJU0I+bVnpUFhZix3OPxK2Dl6QuobGQxndm
dqdY8abhHk4b7amJp9emie+RAkmfDuwRD/d5iMcthYyvTOO7bSaBO0U2ZiNKTu4GLSU0zWx2hQCk
nNMsOQLHWbkga5qzvrgUaXUd7WRi7bWZogDniquPu5Elhmuza7HJwqZl2tn1vBtHU/hVke2FQAhJ
+ls5xlWVGUcLYWTnJPfUH/cdjw5bT6+hdO1a3Pl+3I/+4jYk/7N5VeVRGeKM8jt2GKPlj76lOP98
216uS22+Hvu1AkUS5Rt6zwakkltwKc4Izq/GPn6GUnanZNVtDz/TdyexYVQy+TX3pSwc7ljOaknh
qIt7ltc+qKx3LUdlwz18+evBaMBaUh4Ugm2gI9CQiOD8Wc33ptm/K238MU8rINQ19nDVbl1bHgYe
X4VWBLKr+yxF260M4qGyrUAzeAeiRjkztfjWG1SEVI7lUNYb0QwbboJjlBS7MUmPwi1ve4uiziJc
Qbk46iU1cDVso2aYgi6K7lH1b7mRjYxY17tnRfceMn4mLbM7DdePuuTnZvUweuqVSz2dK95mfS4Q
B2yMkkXt2hxyzI4zxb5h84hSZ0hr2PZ1fKzTcZu10f16zbId66s2lr7T4/rE2+ubAAAu3xycVTIB
cMsl+mGEilaT73udoLi0e7vjA7IDU+P2D/iG1xCcBrT3fzh2H4XStQ4o5BS/jxtjDwkMN0yVMU76
lLkDY6vmzTVFfMyVbJ910zVyoRDvY9Cp5RvWuoekldfgBe9s7hanr85r4Z1yKS8UUgzJ3uN2ndkX
yup/W+ZjjQCs750nS4/vO929b7icN6uvYmO7xW3Uia9riR2neRZMWBNZfrLFxxTqUxRAwNrUItrY
EMFkxdLbcdygHAmxCm2g6B1U6mTfk692QhlPvp1DuGKgx6hfXcQJncWRlv8xd+zHjqEWnsvpOnMm
QP4QcoO0YbZmuOmLV2IfNNIilIxITmukb8voD3Lnv3FzrFJsxizkhOpf9ep72lvF3GHTdr2R7IgX
k8Brr48gqD/M0X9QEvz1j2O7Cy1qHmgan1RKP19UGBjxd/clBVIuT2t+wkxwg+z3bT3p9TT+wY/7
G4EAPLbnYpxHnsY/v2ufMY6lKWKOTlhx6ecU2G3iDGhb1R09m3Wp6qs6xw+jm52TuNgnUJ4mL727
RKP/AWnDY1Xwn39bv/N3JJgoWeP+Yhj4v/92lXxvq6767H//WT99Ufcflw+zcDh8699++heytaSf
7+RHO99/dDL/5Qf8+pn/rx/8l4/Ld3mc649//9fvlSz79btF6Hl/O+hb1/3+feXDLn4r337/6b/6
ML4AOkDXgOWCuSCwXIrXX3wYivGFx359O8H1roF9bWb/asTQtC8adGKGKngxNEYDfNWvU0HzCxQE
VEiA+vlua6H4p6aC6+jxt11ZxGKsJqLEWQcR68K7tQb6TTWHRmrIY+8triuXopaKE+pfZesBlsJE
+do2Ond5R5fAn/BHigAT5rDQCWisCGNjVR+K2LCAsDVOOgcIn4wXHf55um9jpvBHbWlTJUhjG/AZ
0u2sJ7FKKuNWFI01HNkh6eGaRq+O0c3oaVyeunSayMiiuQEB34AvO4lBz6EZ2rInPlZQtKRX892M
Mk3VQ86Ou+FoRBayJv6f/hFJonYXYxftaYWpHyiz6uiszL3UAtFMcbpj/WaDTsCQyDI9zSGdopDP
9gsOP+uNp2pWr5dm0eu96w1K59tRXdSYdg1ZBamuDZ9uqzrNxkuTQT1UadIZeyl4YUKnoqWELnBw
lb0tMguobZwPoeO15q52hkFu3IWLHPxbyTpxdHsl3oYcfSqtFYl4HrG/fUZ2YtAxHoT1UWqlcoL5
Zuu+gk7YRkWX0hEjBbK+otM2od91Wk0DtUk9xIeDV+2tjKp4M8i4gaaaFG9qqg954LqNvYuE4knf
iubi3lvGhXQK4TBsRYZqX41USz/MqIgqKqQ6uULJW9w5Ti3RQyyQRoFeWnF7npZIabZROYsPZNKN
EuSdrXzFShpHfDdX7QJvBHTNq5Q71i6uGsoJlY7ETrG1TNuWwhPNxu7JKMzUREBfV6nzoGrpRAcw
0YUSimgiSfEqfSg2i1M4Yj/MdGR8o3D70DI7mJ1mZLbvfUEO5C+8L32ge0r2Mi9V8Vo7Sjwgw+hx
4kFmNBgErJOCUo1RjiAIRfEFWnTYloo2HsSU0gM1SsuUYZKVyo1utYuCZJLNqr7GyTqNWZToyCfj
JD5ktYlWwx4kv2qqUEH7Wqwoug/MdMD2BrNBCZasRCwYuTK+XRYvfTeGhCIygjH+QblsLgFghv7d
FnP53Bq27DaKp8QFdVQsUCQCTT3V3VK9FwhI0DoiWr1TEzd1AmW2kg9p1zYZAo4N5rzFVJOkmdMS
zoPb4slro+IHYxUEKsPsMKBL8mLKAsMYna+OMLMJ3/fQxVAi3L464a/XvuWscL2uTINl37g2JxrV
EatjAX/J7KFuO2vwyUSremdIcbIHq3s3RtQtQYRa91lNo9EO3d6eF6wIdRIFY98anypaO1JPNXYY
dCxmAtYaAxqLb+xUxruRNfM/Em/I+O28Fn1mN+eiDYaMnCUYRBfVPn3E6LNlrJUH0aBjoJFLwRua
qF1zFsIiykWGt8SHMclEFnTUy7wlVJMzegbwWLuqHdqHparkKpwkBdqKwVTRbPU2ilXyThB1mZf8
yOniF35rZmO1bfvazYOspbHdNtWE+nUQylEzx/JTRIkYgHKX+g/hGGn2kMTO+Ok4yfgZN2rn+Bhq
qzFEuMHwQJau9uxmpvNsSRYAB22muU8t+l9rM6qgjSlk4JtWLW7yBe7jZwKgL9mKRffeZrsv6eig
UJU+0jcGJyzA+DA6lEX3otZ5XWyOZB4ohlUcC5QIC+OXSfGFwttChS6zA3TPGv3TiK/3dVHYr1bj
6JqfItbxPrdzrg7hMqzu+NJk4Vu3COpXMMCjAYYUCdou96aJQVlR2+19b+j2/JIPImuOaEicA7eG
QKtVOaxNt6oKSW21VM43B1NYfm04UnW2Si7cz6wDP4ALpLdmv4bscqVliTLs3Czx3jV9dMttZMfM
5bx2bG80KLOJ33ppuRVxDdKW38/wOY4xd1rJD/OTBdcT0UXpb118uEbgWEtHZ9nq5z7I5DSXoWpl
7rTvWqbMISpc+xF4qqgCWiDRTTKI0Q2MSbT3pQJS2aezb7Eko1Eqdo7muXlXp+XkoZCzdD2I+6VZ
caBd6YQJ+WUd4LFFSiVGvSiCFPXbY+o6mRfAachQZrNHkEaPGC/ve3WWkFQTjlLR/CAYAOhONIvZ
m1WlUAesqM26QOeiWejCmLPcYMeYEVgzYe/9ivWAdujRluKJNhINE7vWpc6z7ioNt6RjKj34UZZC
HyLO5whksFp43KoiNYKswRcddmUDz1QoLPWTKTo8Eut5+OboE+TqeFBzd5tpWsyITq3T7/aYRJXm
Y2qP6vOAQVh7mrIihf6O34LeSh4by10NzVpdfc5mE+Z0gb4t6TyNu8Kr0KX7Nvv7Jtb2jKL2DQZB
5yhruJYNI4pfIWmDs8m1Wr+L+nH+nNysAO4RI3QWSNya4hU7hr7XmOdIalpFy54nfi3jMdeUJeNU
UH2GpTXJeVNFrvHR1BQRzmjZu8Se0jt7WUWB7mjJLuRZOxffyt4w2YKNqfiRTYtcKgZHIqHLqDl1
CK4oZjzau8LzK22ZPkVu8Kub6QgQUzeAzvqSNMsD5ZYiStRKEX+r2Dvx3sX4pWAmvTruXN7C/XBq
tibm7YOIG5oKSo0Rh/nXUD7X/KSlolMXUZCEmujk+Jnqy/yC39z6UURFVe7GxrTPjLgN1S9KFJb8
0FZov/RM/geS8pv6o3zo24+P/uqt/ifIusmN/1Haff+f/5v9Qz8n6pcv+SX1tiyEwys1n9cX2fFF
LPJL6s1HdA2uJ9Mtcl8QAnS8fs28FV394jpQ49gYqOtYh9cJzK+pt6JrX1DKsJ/I4GyQnjMU+xMm
6N+1uhA1IyvDCY0ozlSRS1zkyL9JvXV3wSLQiRbOVRYrbF4mKtGmwnoYDpNqO1tjhorA5BNueGAO
3tDz9M7KeEIrakZ0geylwaHrpQvYAlTuyAFwvRw0VmKOwdD0aX50NAUdjt73ZFyGNy4gXt3cCTv4
GWwoZD3pbdlCuAllzAYw39RWD4NWOO0PzLOeEawYhXuBayELDXOy2qDLvc4OIfF2e5MgsnKy6mc0
+tX3SEmcd7Nsqx9/vuT8pzu362bBv18uBv/5f/qPf/nxvw5DlbQfv60b2TnHv751/b//q6J/odHv
IpinANQoHtZR0a+Vo/sFYZyJApLBH3g9ddXY/3flqFIfoq5RUbIjIkLy+Zfja35B44Y8lS9dJ88Y
bv/M6f1ld/Jv5oBsBwM/zcZefPwMK5Gu/lw5pjkhNm9meowi6h8nEWGPDSQ2YS7k3lEL5te1rbQv
Nsjj5FUmRabfr4uS5/aQUyiVfZjWBp3eH1MDclhs47q2qh+LFJ3ZXamyUL6yIifFBnW5eZNyah+a
y31MLYHERR/c96gb8neQsvE3N3a4x4fLnS6Tcc7ZZ7Le9SJv4dizbHf69C7RgF+ZyNBdooR5iRgZ
0oIJwzaBZJBL2sBF0aTFAJb1wKBv8DdB/2sP9RqV4HwNMwNPJrjhOsHNbuZLEKsuAU2/BLeo8rS9
Y5nFq/VL9CPTIhTS750/41LT74x8IVQuFAuvJuN96po1lrqXsGpD4wPenSEeX5X5tjWcR/ztTajZ
bqaGE07wBVf7JWJ3ETp1pwex9aTLJKnPSW3gfPKpKo14A9UQxqZ9SQbQWYzfZJKa2WnOYkAtKsHz
Kb8kEVBKMqx1vyQXkVWPh+WSdIBoJQExLskIUhQSE+OSpNQNPiCkOmvyYlWQSNmDsSY19iXBMS7J
jn1JfBjfkASll4RoLlS3xPapNWTUkUwYW+b1ubgkUlSyEX3xNb0yGPR7AU4SSvlLAmYsdpMFda9W
y7VipvOjY06iCMU0qeZ3Mp3IhJyGjNP3ci2KUGTFJLtWoS9ZKBH8N76jN3G3S2WHNmExy3ReG70p
r7mFmiVQ+1je8KaPxabK1EIEGU5tdouosgeEYwJF2aSaLF9aN8cM6GDtsH2n04EbdWrmPZUwZxK8
UEIcRmBHih8pQGV9OUoX6CBaBhccQG9mO13jUGDZ7IDvMKtE0ZV7HLrcyzH0JaT/c9ia0gFmE/fC
OZkmko8tjnwPguO4vNFO7LpgZnkD5gBMUSSPSWKT2dbm9Ooq+nSv0Zd462qoh75rR0niDxl7fbej
VK0SO6GRIY2LBvGWah4FrM19/5Q0vdEEro55NjAjvkdTD91zChwRbGIeYd6ouuwjbVjsEVbFmLxH
U2I+zKOLs28c2glbWActs+0wdPnI341dlzjRsufVqT/ZyFHyl9EQ/wp6sXjiM53bmjow3sDJ7B8y
/A/ngiIAbyMYdD3Q2afR46LLQUdMhDeYOakHNArw3uwvWsv8VI45TYkxrvVPrdErHOw83EHL0gus
htnS2PDAxv4bYuV0Cayut9Jtrq0rlmg95dfK1FZ0odK++54B17/JO6yl4dyYehYM+WJfgxmOxm3b
ZKp66Ar6DYFU2j4QrSPeChZcKZs2xdnvN2afnoBysk5ImTrBwIglKbwXUDhFoIPBO9qMPl/Usevf
jcnBwWxo0rxezH5okbotTQskng0y/lCqxVegXTVecFYiuYcoavtzpijqO6s5Bqz30nGaUFWr4o4f
ipwrR+WGjbnSnBtdnZJvunAtDh1umBOOOPu9mpvVIdjwdWgn4/mpwyN93TWifmgQxDXUHE75FfRj
f09vwDhNVZPTYNJp0FRO0ktK0Vg+J2yAxJcfzWVzrHE8d9sC9tVLjrsmPdD6EVMQKaK4k1mB616P
CohORuOykqZu1ObK8ey6YnVArlw3hpNVYeQV8qEACDmGOhHxQZY1GsDY6osTf3fVYp+PFzfgR3mw
njxNQbeWNm3B5rcie5GtWz41CgZkiJ3DqIbsyGCf8hDlYCMtLU3OlJwFO38y7iLswtU6cqhU3Kwo
I6N3xcgpsU0ABE7oCKX9nrVFOp8dSRlDQZrmH6DrrQmMpRDXhco0UWevBKoGKcdbI6qRYcmK39rX
bfbH0wWN4++6M6WDP2YQGWiZrpoLWzZaDVRT2nqoe7XjMIIS68oH5LywuNMGKy1b4D51GpkvRqrg
HRdQR5kIRarXBIzOjEdzzVQZGEXw7XBa6lcdxATEdm4164y3DetrnwnjnpNCUa6K2PjhiWpsN7pa
xs8RUNHHYlIBognwkE95MmeHzOkEbIhsohOSZo14L8ZGr329M4qXEbWCs9PMak59adUcqwke51PL
2zQA+3Bok/SzE5u81Zn7vadhuZNellcb10s0cSoU06qYOnRsT0jrFskC/5spFyDemsWkaUuXuATw
fKxmxYt3UGT1W2bd2OeFCeUErKQlbphbFhXNnDhekdsFRNhMUVeKWYYAyjO4zOGFqdEIF6Ws6V+C
5w3JQuUS9NyfXTC6bD4KBTsvT7XdVy2wDZeqsewWfh9gFjE7FNgB6/hdX9kjjZDcfnbg9x5zcBOf
mt0mdC20XKR7tlnwyYaJi3/jav3YbAsV5UGY2T1DXmSuvbbrXYfERNKbENhva+OrRkvhowM/8zja
Rpb4i5fzl/X6tNr/gHzz4JsCIofWwz05aSzoRsboeXq8K8nxH4ti4DGY5sLipSrz3AjHOsZLJhVV
vCp6wc6OktU7byJblnoFrOVRCIRcf4/q1hkDPRlRT/Ka63fCbLTPEnfwvdYnzgci+QlcWieQF1Yj
fLOUDg7y03yZTrUm209MgfK7qy4u7mrArbfDBKmFuKQtwkcn3S687P3QQfToljP7DbLvrrkoEcl+
Z2007OJZINKi9bZehFMR1oaWXve03ui3aqiG/EG4+XfTURAUSd3uca5NpkNgAn/81nVwxUM0Kx5a
QpmdAQMZT0Q9Jz1x8sWIs3Hpr+Ko7utdXllecfKka8pdm5XT3eh6yw9Pa4H+4ohLwqTM7RtDr8mV
MD53ZRC1XZPSL+rMj5rWO3vtjXi6AU3XTaHFvedyqOuoADZcsvkr1uZx9qWdqg89E9vqKGO6U7uK
pZinBE6mFaKdam/ytp1rP+EMGdwykXadljydOM1t7loWz5Ax2trCKo3BhfQ7x9ASAxZn9C86jbJT
W6XD16R26EmxESBFYL4gSio5MaShg1PfthmpQ8iFR/ubfx9PndTli8Id2XBfRuNJJ6dwyLJKj8gN
ObMCaES43EW4o74VIyAUX3oSGQOF3wLrYa7eWo8/ihmrVh8m4NVvTt+29+hZhR4OvYlsplM796Gx
sJigZNS7lgacEts8Vy2NXaif5hZnvWWdeK/Hr9Sb3qc3l9AZvcQ2WUE8zZncmaYcWKcknOHVSiW0
gaVndw2omF6n8HTHlwj0Je14tS4fG+6ZB6vvlyR0cTWwVhvG5AY0IiujFHVDDUrneLYV+6D2ev5h
1FH6KDMWpO0zo1e+TVhyvkFa9E52d9mxRteo9onl9K3VyB5V+lfLeIwA9/CnyKg4aVPqkElGrvKR
1ja5Qc3oxUPO3FqCTUB5HLOQKGkhQmYzrf+yi3F0jpoFQKZy5H0RxbBkSsVezsAgoykcFtGpYZwO
IAk8CUzHz20hCiD2DdusYhrNW/Zh1khl4UfftjoiCh9ZweD4lp6Q7ntNMvWYACIbrl/jEjP+P6iT
Vynv36+Tz8n7R/uzm1xbv+LXAtmhnl2bO0xOYTq6F8/4rwUy81M2ABhYdkz8gTDgkCz9WiC7Xyzu
2HUpCBpSamCdFtNfRqvYI1VKaxVnnUWR7P2ZApno/PvRqrqOaGmKArLnV718/Df9HXfOTan1Cxmq
4VRbR7EJWVnucgDE5TD0usrB0C+HRKGpvqJSODv4QTlG5uVIEdrabXE5aOJy6PoywgTN8lgOY4bC
DXjvkqlnFtBxXNmhKO9jvcBGM/9yoGXEXAuGR7sbRJXE265OaMeiOqk8GL8MBmC08IRMQvCw1Otz
U8UtgVSuT5M6ylVx1Dg9UpfLA+dcHr5CV7zTuD6R+fpsFn0Ta3sAJOmjK/Lig2Gvc3AvD3TBo12s
z/h0edzh/bqBfbkE5lqkD+16M4xJjU6GIfn40me5fhyymkuEuREXSrXeLVFiyigwL1eOuFw/jNG4
iuqu8j5FZwxfp8tVVTUjWzIuF1jFANQOksvF1l4uuX6975xutbPFl2tQKYz2HkSm8VZ2Xn3oLhem
td6d2eUaLcCDn7FKcLnG6z07oQIqdwm2fnq+iea2vnG5lmWKAzRq1su6X+/tVOfGzi6XOWxMl91t
6x2/jHVeohFbr/7FkekuvQSEutNCI7XGe3Se7ilaY0ajGXUTpJdQwgK4RPeF2wP8AK1HuDFqS7+y
1hgE7d0BAjR7hCZzjVK2AUY2HFO08DDbs2cob20eWjkMsONwCXFmsS4o7A0in7xEQWYDKzfuEh2H
sZtucr6FTS1H+LQn762cGQ6zICHtqX1tiyibrgF3vMResYbhaQ3IA6ayO3GJ0sUlYieX6M0meWRF
LpgCo24TjT5mktNNtJLyo+zm6keMoUUgJVPtXS0GpqEMFdMbxa4iuQGg1sakkeak73Oc/HtRYoGh
9Bb2lbHUsjzMtdLqG5lHSNPm0Zq/ecmACsutkxlqDxtCv2FtZIWt3qCn3+rsdPja9XHbbiNNdx4L
2CrVtrYmcAcUzfMLrXzSSrYZ1Gy4VNv6Gk5gMvKOVbzfKliDG6sQNUOoEh76xqJeQdvcsXeBc47H
LsPOM1zN2rCyXxOn1X2ZaSvkuZGNC4Ary2NIP2N5LFEkD1s35RtvHJTHsK3JwKii4D7iJtYBFLHy
cBHs9qMdkIdN1uErUhmHP06GWnwiB9WNreEYUM/USCrPa3NJCUaWgeZ+Q99NY22YpVdb+sTec6XD
zkNAWUrbV7VR4xw23X3VztoVSxmcF1a4MTiBhEXvTM0QuG4FQuXPNmLIibsqX3qiV6Hcdo2aSPau
ohHrzVVtUZdl0/mVUml22C8acymtV5S3NDZMNiPqQJfZeOm5AVAy+8ptXFI+gcHK29cs0SnxsCES
oJCWe5YrwnkhU6vqrTIu1aM324aFdr2ru6PRMi61u1bcpIhFTeImq8ag1ZHT33t6FL8h/ef28a2F
0OvHZLROaCN1AVc3ZEl3P/SAF7Z95dbyto9187oBrOTcuXbGGjqvnd0ZVNY0u5vB7MS2X0xImpnT
NqrP1oi0RNvXtc9ADdsjayNmnp2qBNMmG/U6acu23bhQc0rSfjd5F7LuX8ijO55XqIU+7xoD4sye
WLYhyU++u8OsOBughF5zz4bJrA3TWF2eGM6rzwXL1mqyZulVDw0I/gT+Nes80ptxRNV2Uyh9Pm/z
sUEIE+kOtGS2OWrLtsuXwg2mPvdugNE5qRUYVcQexzJyy+TOUCpobN7cJXG4dE6ao9iAWnRewGgC
Tura+qruStsNIh6yV/gRmQyVPiULdhS1fkJzXTZB1FioyFlh2vHKVA0ty8AY2EaJ+L6FMaRbaBCp
NBzG6xpzWPXAaFma26rNu5CpXJ8dai+rXlovVu9EzlpwNNvwO6kskpaHVbj645wOdrFPubeuAEVG
y225kHHtvAr2YjRFJcPZuiTmqQWKzS1U8OkeoAfjerAn9P+4zkfhnoDL6JC21kHHQXUmxAYBLb/6
xlqWdtzGeWmqiDKz7lbhjcwDe+BKm1HICgTlnZQ7RauG/Z/PyP6uxu0nXdw/3XxjXev8D/K2D05L
XP002Fi/4pe8Tfe+mNyG2GkQZ5Fj6X9RxOnOF2RtQNINC8E5/0Vq9pexHHkbFnXoQKrLdM5ZXUn/
PZYzVEAZ7jqGsNCOr3SNPzGV49P51X4jiSPTsCir2S6I6c1GLf57CTrn1m3UyRHcpMMQNim9U1m2
sLRGN8xQjl3XRXuvme2GaTucFlXvN1S/R9VoXuHcHIQ97JsOwbalxnJnXagMauxXeiSDxpniIE/w
TnneXdJTEHiUNW+rBCCC+Iix7DiT9+TS/kZziRzH7K8HNXmc6c7dKF2zdTDmBZ7zw22M70Ohq7g+
860o+ts2yQ9seX2NTIrJjCk/Lmk5PZUoVH3XYHRnGC0wLDuMHSC1iQB+WA7jjVHGJ1IC6J0ma2tz
0OdKd8tS3DGwYw1gbLMcSvik1aCD4TQzrnFMmqAXuw/LWF4Zu2+yFDRYlyC2V4bPZrLHLbK2gI0d
72mW39gZf5ZS5/nRbJBxOekrU1mJLLfdOnH5qSxpFaDaeW4x1cuZ3q+ndrTGvO9WcjatiKXIT5PS
DK+pajXrrKOhWbWwQ3qM9ABtB3NOiDpohqJaeSxTevbEMyR+dKg1AKuZnQR1lzYBGKM6sJrl2c7R
IOaTuVPRauTGSnmc4hNrOzrfkN1NmYx35qDfGCSqi473RquuMg+GKtP8F6683Pfq6ehlkRP0anll
VYKdDm2bbCa0c7h9dJUoJtIdAra7OIVimuU7ZFoTqOQ7U+RXRltc48E5di2KH0epH1qZ3mOoi6lU
lWqLWCkYTcX5rkziVnHs4+S4gNwbPtnNDVLOfm52Sm4W4cC8kNBTsAiGZ8WX0EJ8dqjvuyK/zskn
yCIls13jQXET5SFrPVzWIkLdxs7knS6XJ8WMcOYQb9qlYcEAWF3sBXgbDO1TQXpEhmiP+wGkTdAZ
s3hKoDmFpUGRzOTBOOjzeJRpuoBpZYNpgWuR7duI8FNrasIsMneQ5m7bVnySzl7Zsv5WZmUbtpU5
+pOV3SRsrjpDb9rqg+NsiVHzVhHWhF7cu0raeT+z2iW0eucYg9+iZSOvZ0cFp1wP6pYdTMpduQz3
ZtIvODwcsMAVRIOqiZ8zShdDx/DuZ4k5rVC7cybZqpB7X1Ulv3LymEWouFl4BPXp2iyLQ75YMpxl
+jJKLQtFi3ZbNeonlFU8jXp1PdYjKjxTFJiSk3cjlVfM1ciDHTvdsDZi76VXuclyFZGY46FPI4p7
iXa1MEdN9yHznZS0YU1HZ88gYqoCeZBX+Nh2B9KV/PuoJYVfskPcz3vFIqxLZvvJV9uLhhBw4b5o
aIiPcRw6EW01J52+e2V2HnoJw1hYrALplABix9GZGl9RpmZtDL3TnKLxnGBNkKCuCqCQ/CwQ/snU
hpmc/R4dYZzfoG9s0CMlDCbvSqFsvf/i7ryW48a2LftFuAFvXuHSW3q+IEiRhPceX98j63bclqhq
KU4/dp06oagSS4nMBPZee605x7ReE9ha3ArJj3DcDz09WA6O50jFGJGhJbVVtSn2/TBTUhKaGd4p
8lCtOWvUe/o2rcOxNfeaZWx9WQwj7A/Zhuzl4TXTq9GfpUB6Hq3mTuvnm74XQcPU1zYUVe1YdZbm
zJNW/KBzQ7udahWIl5JsQHajnGRwN1l4FM3cKpBKlCdlmQ4wnbc1qNQ1SL90O0iFx41QAVEQdnMF
izKzPhZjuE+S8TEjILYhQ8TNJ+EzhkfkxblIJm8YnEIoA+oib9Vh3nE25ASt0c/U9cQpZxPs41IK
67a7hZ9r44jlXckPMtpSBniEhoRwA8pxXQrDOTL7Y1KmrAVoiNb9SF855BjYa+YWdSgUdAt4wGKJ
e6baz7XeyTfotfiZmEjqTJP1qyKx/B25Yb4VC/JRpGlyzaWZ9mJW0HfPUYu1YEDdpJ00nwO5Pw/F
HSrOFyJMyllZY+eRiR26CbDUDL8iLfMlzeb7INssZcP63UtD9zjrcnsQQplDyOItfbGN5rEVbZok
rU0QChFLmjr6fSxr7A/E84zSUv0QU5bPOdXTQ6pHJ6HCMjJkHcOVHv8+1szJF43wNOZvclqIt4Ew
7dd0PkIY1d+GvvqIw65dNVKkOGoHOYPReAQ5YOxQmQXlwiF+ZOShb8dwcQwpJvw6flw04siiId8S
TrOJYY/nGhhh5Nh8P0FEeEn3ORtw9eow2+mBGWxkndCfKVwShxxzJx0KrxDZY+r+EHfmQ6OzG9yk
rOn4IUq1s4Sg2/FREuMRHapQ/Gza7EEis9gr1UbzGe4XXqlluY/BQ0IKCwEaSWHqz13gWwWC9bZV
IHNPdb+OIiv2laYfnK4fr+ogvkzxwijtltBSNm+pCJy0kFgARiXVfQLU0oNlsQMNy/gSGwEZKkYr
Sau6jTmfdbTjCb5v/LkhsCMRUMIVgFfXciEsz9OyPOG8YrQ13pxIFeMthbkvLgitWk8aKAjaGskW
UF3yHichMJRFIKSdWCWNBELCTEBbE2Wtx/27GCn5ZplxDAuR2j/Fqjw/3hofLzPpbxeRXHNCTw23
0U5a6M+axvmKVHCW3jtFUJ/yIm3vE3EgVsd4KqCwbMqAdNKoAxgejlnBbs4iK6TY8uk9gEgeg1er
hRFhVMw5Q6YqrlrTiLLK7cRkE5X/59jqyh6CPRMagQnPMGtvSUJASmFom1wSxLs67J7kWWcvM66B
0a+6cVCe1LCMHa0RDkooF+BY6mI7SlT1Si0NbtWyW2bwXzc0CTkLw01HwRwQmtAVyTayxE0/yZzu
JaeUSezSinodB5rbGK1rVIuTGuX+ZmNOaBcRwP1oxDcVMrY5OeMQSoLL2Fr+HEitnw2x4pDFtJ5T
6T63wKj3+XizQYFLDKbxhKZ2RV4TzyP0+So37HQmxb1GVpBgxJrLvdgL3hRGDAR4GKzgZEb9XSgr
rzNCjpuTN88aRM+iH6sqvJDJUaSFFlIiuBaDOz1h9GrRY+4twM2RRGpczz4/OlomuIneOBgFPmWY
L6W8LyB0x9gpoTuCXwzXqnYOi/hHJlc7YhxuDovcGSbqpZAHwciJtg1XedCvA8KKylpeZWQ5Unb5
va5jfO/MFXl7fOWFkPrxHBrM9ZYr8QlHsCSlnTJp5PS2PNAgELmSkbNp1Pfruh8fQWLIrjr/M2DU
T33B+9bE99DQd5LIftbOy9cAlTkmQ9HXiIAPinaNuAMoi3zipqbkg2i9ILbQa8sfSxIocrAgbXCI
++a9aa+MEO9AOrspWKFKuSvL7GWo4JaV0qrqTH+wms0iZPs8FDYGR/law/ouJA2+qgyC5ogyGJ2C
D9pTYWY7f5Wp+axlbFWsDalev5RG86mKwU4bGbsE5b6Ns9Uoc4KM1VWUgvONq1UKEXRAUxLr43ZQ
h5elXsOtXZV1SDXPuCC39kp6xIrxSurhvg33onoN9eVSTtauz5BjqK1vokRtMF7oJGPXATFYkcRC
Vk7NDvXfZM9hfwDB86bfOCkIeR2g9NRMVfEu1zL2RMGt0kO3YNkROcS7lpnyvgr+mFnUv4qUG5tq
Wt3PaCBASxzqujyVSnMZBDDSSQjBhx9IzbM24cZorkqLelaEDuDI2YnZcmcLtXwQY5zSgLzdUWAz
qUVA4yw4G4tUDAq1QM+e4jg7qBSqWivtDNl4jNXooSpUZqUhYRyzhJdYYtOK+3MpiS+QBDJ3KBWM
uFG/nnvlZMw/BiVyTTjlywTrpjBBaE/Wpi+sx06neKm7fjs3oj+R37HqFeGCxOihrp6NCTuNbv3g
TgKS3qVXGZS/DQaJ+VSGjXmMxnfmw0RFVakvZ6p6KGYA60WVr4ErHTEXnUd98fIW2XpDdCVdnRH4
qPGpxxrq9X5+jAXrdqKI8N4zMbvdloP1MlErJWxlIjSiDAHMMj0oBv1NATqoZsWAV9XhWpCrSfPw
VE+SE4KRStkDI+EGewZLYPeTtgkYxCJffRmGk5VVxzlsDopgEpoCGaxRnm94aIlljz2jaYguqR76
5T3V3xJN+FyUXSxoZ1H3dPDot2XvMhP32C79oUTNeWEc+TGV8aEUNYBPmuZo6uylkMFHri4KhKM2
xoAnuq0MrmGOqy9LKi8TuKCyepYT4xPI1TrHqRXG4nQMJc2OxuBU1Uwf2kHZsmlzWltQnNJ1ShP+
PwV+LPUbKb7p+vWPgqATJ2rLjVAqEOMzQ3aEsT1klbCK5cUL62iNB/cV6tBTU+lOOpNToIl4OMxG
xrjK1pDl40YYw6PWUJIuCF85uDHdjttRwmmWmg4jd6CwKIPScUCQEFVfAn6SSg4avibxmgqm6RkS
qzn+yc41ulHZSCP9fJK0iF0174Mqeqly0nHbod/TLT5Wdf2IPTy/eczGbcU4xglm7VHNF8SP6YAp
XUneu0q9KwWlXBVAyyKZWlIxy3pFZfowYMyBMFtvBPypjPeb5yGoX/IUxS0FPGoJYh4cgzSSnEOr
0yyTuA3K0vCX3uzt2NTfw7G8im2huVJvnpsEiaIcEE4zly0yoP6whPqRjHuyOxJJv7kdeKIIMvXo
uOpEmlqtndbhi6CzDAitmq8NMxpXiarpCP0nKGcMqnzC1jHAVHlNwh6J3ExDim1GHiEfeRw8SVJ4
H9XIFzgfT7c/rT/Rxh3h8lMg06mH5h8TkyMwWhVB6QIcpmmtACrIAip4ou4uiIecaZSvBbAS5ile
ELeVnWkQF8r6UzGkc9Yst1gJyZkRct6SiNPKb8agOBixzGGiThTXMGvBnYa587EnWY5exsZdPBD7
x0dK2vC0meWcM2RItTKV07kL0GSE+hDsY8J6c2YngrxT+6Lw8Y7VKGrG4sZHlvDR3FBlBAW9BuaU
b3QhJpdtQtHMsy0m/qxyb6TGcymY+1HgoNTKMLjyL5O9Vpnz14hs0XU5lynrdIIQDH7Jax6Pj0FS
bARV5+gOO3EhuMRBloIXQ9nLA7f5VMg7SlMcZKxVboN9DCumXQnqXocwsDGk8r7HFWF5M4x9yj4h
2rC15EQbxaHEgKzWZErh0vSxQMRvwAEkb0qHbGVxtl6FHT2YKepHfCAEXm3iJDNyT0QB4zTIzm2R
p4/VI9glYXCYW0Wxm3rRnRAgPHWd/Iip8R25jytN0m4wiqPKnWi20VvIrVYYwn1stoYrVakXJBhm
msKPiiZkLCkxGoHUHMyEbXVsywmhRRDW0sbRgt4rVNRIfbjWpXEXNn2I2Gv2KwluSI/Cyim1gj6u
ckwo1XK52DZj/KlaqUcWzdaKFdBf0Y6YTObuD1NrnmF5ODjr/d5EbtD09tBnTturBPcO7WtArEeb
5e/kAB3rLNpl80toQBgr5ouihieGic9CUe2rtF5rFG06zvfcircQqC5ko8D1IDO0ESKXWIA9Y4Gz
gualavtzODwRQX1NKvIvVexYmlk901VQNwYlMQVj2bLFonVE5qkA7Qk7yc+SOd4LEeVpUB/7QAbo
mM2HYBpOmWxdeCzdSG/v1RAl4SJ8qtR9i9I/jREkBaDhu7iIr4wkreMwJfpj3Tei15cAlxboSwzU
XAWJdUZQrxgIrLultBeIwbED9il71K1d0iYPQxvSzqrHadtG8eUW7uVpIgDstKiP3SCjYO2XuyVj
BDz2KRJY4akrpFM4BYYjlzLVJcJZhzjW5zCdZwKbpKtgtYASmuxRLmvyImpaEFlF+d6TGDDIgNsk
pnJh9NWmTbkJxNE6oJiaaeXgvPWT1Fw3cXrWZRqKTH7J6/bb0nxUw+VBtlg5hzSfd8FibDAWHWgM
MWXLI52NAdMRp8QkXskiRY5cEQfjaWSSRwtp4YNq3CFxuUvi7Bm8d/T/ILD4/7Sdfwus+7+38w9v
DU92lv0bAPumkfjffX0MNf91A7NiTweih8EAP8B/yzEo8f/LulFTYTIYooHu4n/6+pL6X+TMIbWA
9aIyRr+1/P9HjaEZMv4HhgQyIg9Yz/9JW/9bT18EpyrffPbkCPBamsQl/Gxzh61I3SDG+bWZaP9J
NQ+ZaN4NCPfsaKrN1U8f0Pm/TRA/Z/Vx1T9PEP55NWawGP91zUL5cbuan5QfOkLiiZFefjXiNvVz
wplokZDdVDLkKpWITCPViP973PR/DSH8l9fE+KHrkAQMrPzi7fd/ek08QpHcY/29Um2cGICV66mb
VlUbe+JQGlRX6S5Gg/7nN/ovH6sqEhSpAIKTzd8+1kEfrL6UsuxK/NSyHjpz003WUyeYMDl16W8I
DO0G//k/lhPIQ6QN6jK+K+32ucoKo6Of36NuKAXdMlG/WidILqZGgxI34Ic40TFD05Z8xDryz+K5
D++k5JT0R7NjwoEzni2Jc5BLR3+R3qzFZu7XRx9m+GGWD1P9FPVncdh0w5eibszEgzXQRazb92p7
0tk7TKfWvHiA/EQjcWW2Lws9mAJ37tQ48n0PUi1y1X1yAUI3Kx9zea8Od1FxzCIAVy+6sFqqlWmu
Au2qGLDjLhz2TLpauB5oMctUXYTHCStmK72xjlcoHqC9uPQ6HOVKc0tZGVvkcHYE/9Q4WY/Lmx65
Of2rKdvGL+pT+i7T8xLOi/YjE/JDTEuTHlUNTKclvib/NMWX2bzTzLc6CUAe0R+oLnL9zljLbZl3
V/LnELxC4kEGYIcsxAq2JUrJmFZT/Rwsl6BwW6LfxwScM8wjCFvC/Mw4mRPIkxDvmmkLpcjOkKha
0k6stogk2jOgU5kaRSCqK3RCy+deCCu3SXdq4BrjSy9wEFqFghuXGzAxf74npX+7S3CXk20KREMC
vPHrXVInIZ740dKvY5zXdHMRU6gtDPdZxFbcBIHq49lVEPfQqJ+F+r6kd/WXa/jtueBhEFkGUBvo
zCtvPsafb9SZQXSazrp67cw3XMsERI/t4tAIt2zZUmX3z+/4315NYoHksSe3hBLp11fTULhQEjT6
NeutB0zVCGWYudAMTfZTE3V/ebXfFho0cwb2R16R5x5c6q+vFozGIPSk79xz5kYexsBH7YwHowrA
v+Y7gkQe5qb4WyTpP1THXx59XpXZrgLyhA0GYd2vrzoHnN3U1Ejvm1l76Yw1cZ/mg8W4nxNSWntS
cgsfivTJa9NxbdBvDPsquo9zolFGNAQtqWYb+gClN3H6xlF8/fNXYNw+41+uz1LxcmK6wzkmqdZ3
jgpNcwGDW2jdFdWBFiXfNvKszlxrMkp25jKYvOgRriV/2uBeqIjAM/AOeMInhxTcUyL1K6K/u26d
AEzx80OzI3Vyo22N1YJEuXGj2gEP0PMeHX4QTBX/nTS6NcMCTkIYp2xhq/u33GwEt7bwIezbLUwQ
CALH9j28i7acNl6zbehHq8CrPdlwCoFEKVtK3OCqvfz50/hnIf790wC2ggKTMfr3DTCsYMnBe7Hu
zIdxdpQfiMAS+q08AjgmVCf4MnblQ9bZ8jnjfGEzIw5Et2p8eqsMMRpM7TSYnPquOoy75LN8530Y
KGT+dldZvy0V/3xr/+c6bxLOnzbNhn70uKC5uks21R70DSLtaNP45a5cC2vis+ov2lPKc3rkcHoZ
nqVTsZ+3vUd9HRxTeRXQUz7Q8FqHOH+uyka5aQP9uFxbPTnhroCJPnIr9DfpntQ3c3roOFEQTM60
AmVV67CD0aJIvQiyy9rY4SI7S5fpSuR6Rzhyzg/id2AE4db9KtNtZTmp047hAM1OqzzPwZtYvnTd
FaEO7W71OTvCofPVdbVKLtWhPOFsKu+aQ7IS/D9/v9atXPr+/eLoUkSJCA5DvVV0P39uKXzJPIgG
QGWP4lY6SZvllOzbY360bG0tPKmPYOsvzPeQGqSI5iZbA9nSOoPlC3RpaDa95hPAVnpnTjttmpFZ
8SoTmJUglnX47zKaeXRpYn+BJVMDInPNEUuOOycrU3PoMPSos1RPQiO4T3Za6hav7DuG6QkEKVU8
dH72Wt8J235jPiE5eJIOwzH3hTMbj8LR/8KEPDftkcXjrhdtTb2zhg2TEp6HulyjhmAWLyQrgNrW
wAzfY/aMaDI5/PlTVFAh/8unSNWCG5T4h3/uzp/uvjmhxqFDb94FB7rXj/1W2UQPgVO5kO0iR5xo
Y9ll6Ue0DRFG5HZ+0De9n+2KXbyqXetSbiZP9lWf1o/8RE82O5TrP18iRuNv14gWxpJZ7CndyaIn
oebXb7pSy6legnq+ZOYKdF8pbW/AocbXeR5DzGPKtEurAAK4l4cY2LZVvMmMiz5c6H6I1lbHzlC9
qNYDHUVSAA3iLGeHQMk5WCd0b39UJnnydlduu6/5FAUQPG3lUtBCEDlm2uoHTRXrLTxXX7LOsfch
nJ+Bc0uTx+8rjPGxlxKYOzrgY8mK5ABeSkjE3FiGBeMSk4pMoUyOCnPpzA2gnUR+HK47GlkKH7DE
Y2cppwx9rPhgMAuak+OSHqp6BSrlthq3pzjB2FccsUw4vQEHuHjQleMN3c2Yqv/k4utuZYhecmWE
2r+3kq3od2m/S2Qf2/AgrPT5faZW1It1sbRuj4K3NhSy76hDNIthLW/xZgpCtkB/04YgCBBRYI1U
bkxvp4iQvSXLujPpT7k6kqIxkuzG2OfT1YjOQ39AIewP5mNs3MvFBEmLT2v8D0sZ5PIoLm+PugIF
1FS/PepBLrf6skTitVCxu2GSROA0K16NxIiegvGXneN7KYOlHMopgiROg9T734sLMU+QgsaMtUPT
/ED5iSU4TUFy1Ayxo0r+S8rMzQfwyxN4c7BbpBHLt+OhAU/t17u7i0W91egq3AFARlok1QueouKH
oqu3On8bJapIj3BTDIOyD2ukLWNIjGHYkJ1hbJtSCf7yYf/LBcF6JSKDi7JutgGO1z8vrMKYqDGx
v+JVMoMnpB+aT+FIziEYEYXpbxQGq05hUxXyi5UKx7g2LoQ+IiIJxYsxq9l/eJClwqOsQYp3Mx9y
GP9WWbI2TWEuyss1aMaVyuQxUseO3mPtW4skuEteBiiEzb8hvm+Lys/bC/YL0K9sywYHWhh33855
U6x0hln24rXHHOCJaSs6gxQCeau48/68wn2vZpEiUqRQpRji7dBsfLu9cWISXEc+x7WrOwHDgddh
2UVRjOjGTF/p7DNIlNS/7J+Uyr+9Q53niv/xPnnZf7aGn5b+qZErpakq+Zqm29J08mQTqR8WkXVp
eUQUribr3joa4VuRD7YyQJbDta2IR1M8aFZqV+WLVt+rHZCox0I8T9OOvtdcPc7te83MPZruomw/
du+xvlO7PdVyWuzSZW3O5Ggc5mWNyF1SvRsDVwI4F6u585wzByQhPmEmuk5lmpstJzzztDRevKwb
Iu+rixHz1J+L/qDp61x8ERF91Som32WtzodU+Co5cywy3E06igiKDLZe9VkPr711NcrH2uAktDa4
EPMkhL6s/MhKdAdeOR3b0CWhhT1uMC6ZuLG0XZO7UvGF8I56YK9bJwhM1EOgNslkGewh27LyL4Dx
hSczeZCXI9xTTtiG7ga8JybyqcD86jNAfjm8SeWxUC5xfZ9xvNW7bSKtopF24bxJ+Kxo8osNw+49
9mcG9KbXmIGraIe59PsfSFUcs3iT0P1F2ivNUwcdXaWvMokZll22l2LmsEMzk971pjI9Wd1wftYN
QBL3ET8ap7qDBq+dncl8pDdKkK2srOlRxAEH59ta3VaeAm5O2/75rv5t16Ysk0FEwagRNQs706/L
SB0znDG0QL1GcQg+jGE7yd0mUZGlwtxIo8sfS5Vh//lFf6umtRuxnjM33BzI/FQLv75qtCD+ngpR
ud4GfSQTNotDev2t02yWeGK+WuEopqji2EzDi9JtmYsExUoKDmr9SBgsC0o7vQimnxmHfDrI+ZG0
TDvVLiZHAe0yS68BPiAVmYSvUzQ22zHzQlo7+nZOzq2a3Kw0NmngdekP2Ju2srEv7Fx5oKpbzkHg
6NbFAsSIFneE3hH6g+ITViciOTC3Cx30StwW4nZqP8PCVzWvy7zyI9BXIp+duLUuQ3o4LgxKxlOU
PMOXtbUMUgQCPqnfL0DFyKg1mkdD2ZKQEuMaVXwDjW38l/gF+dZh/bY4QumUFJTJkF/o+H07s5ht
XWHNV+RrrGzT+HaiGvbZRjsTreKMSCfs8rAwjHtWmdD0TCqRotnJrOMvuIjLFsu/7eccSSfjUEX7
TH2//UOYxHacP0KHw/SMU2mpXBko24TZwhfu5mO5bBPjEBWHU0mvDW5Gz0xfVTcqe7Myf05D56XK
c89QxCj5ZV9OKHcI8xngchBI+jYnB4uej4UEZzXHd1GMJXgtvFdnqT0YgiuFOxSPhf4YzA8DaipM
Q7Y8v4XqRWEmprUHFcSRfqoUTFcRTpbcyZnGV81pnt/Mfm+V+D+Nq4BHRez3g1vWTtBdRYGeXekI
/bYwoTVObggjH2yuvopQdoT3rVZ6Qf8uxejqBDRAzb1okSza406x7nrSVtgGmgO2f5vYhxv0+Bbk
CSgAaMSjtO/lQ62s5NHWxaMaX5u30Q2l84iUb2FUJhwyHbVTfdKCI2lUCMhWWvOhsLZFB7mf1nE3
QJjT9kVzbrVHKQzWKZnhcnWqO+9NY/6l9e/lpO37Lt5E6CFMBJ7V9J5ILhIEkYT0OocivUS+xMC5
ae3lpgz/IcGpzgkFuxmEyttRCPzmvMiejlBnAMVC8lFebYMZT7Bb9fT1egZayox9+b3KPkAQyDZE
SWFCtA75nJp5ncxuiC4BsdnkA1l54MtcFa+P8rtQ+dGCPsgXkfdchYdedKWPMPFNDi+1j/HbKh1G
dw1KTVj+4Egu3ZFRsElgEE+5y0aTraLNnPiBsSrBE5S5h46ThKIKysGOtioqcnvxIPDAtVLCjeju
K3Q2jobhmKe+RezjRYavr6HSe6wP0QsT5/I13Fl+eUzfhHNN9IhkD9fJ6zfjmllje+rppeob0BjR
NXoNCxuQoriu78i6HS6zyl7mxJtqlzzhvQqc+dKorvpU/OXMJ/1e4N7Sz+A5SCJ8JuU28Pi5wINk
HuZk5MnkHiQYj+JKtCcoDxwQwb0rauz2kuUlYgGXz6CvFWa9a5XWLtNp7MS1foxU6aEVjH0rpn/Z
M36rhekfmoaswL39J3H0W+lpQdyIhaCfrkmEzyvEROamxRD/pxUlb13hFGEYOjgLvBa/vn8wv0Ft
JrN4TWKqikrrH8VIPKsiERvV8taJy3lMrL+smZJ5Kxh/KSjpVdK01BlD8ckzQ/j2qjB3ZCLupSsu
uRh5jkGU5ZpGVLywEvh14dL/ngh4kdYF4h9hFXGfYs5ijaULX23MTyl231l+YM7SsugzRPfXEOvC
JLwYuP2n4RhrrBm7OYLWisvuU8ohTezE7H3oz3VyLpPHYvhaTN9U6GJhGYAlZNeCzaQhTdweCj3c
NbrwpLv43ANJ5BfglPG6TR5qWSPZxg0+DNRpLlmHWezwxIzgJRhSR26UbU3ayj6ysbW8o6GxphC5
tB6HSYd+oUvraiX5s1N7ZDB74dG8BK/lV/CQflXPpae5UGFdtjWXqZFfe7o3vKRP+bv0Uu+QRrzO
F4FftfMYOLEI4ZUxCggil7+LcL1IfrpcB2E9FxvF2E/jpVgRE1Dl70P6Y84Pk7wjj0gYDmJy6pDt
tIUtMf2Kq/Wg3SX1XiyfySOr9zzgi+zHAKPTnUUTh3yUeF0ovpWuJnRnUDrwQOJGCXmgxfv6BfFL
/oIyC8WOQb9TYmVjCbSzyTZe4vc/VzUcdH+/eQxTgRZz64D8fhqZOwxDZtYv1wi3br2edNxqe1X1
pckPLI+ikn+P3lCON4zgbLFyuLHVV6vG1ugN1X1hvPflkV68uRwgQNNlVKXVENtM4SO4oGhUOL4l
dlg57TV7EZ6r3CmPrUNxTYcAecgdmW6j5Ca5J5+CuxkLC7IoH5aRdlGfh0fpK7oWj9DWlEu4r9Zc
0LY+RD5mUsd6zUZ3AoiwD069b3hc46Z4rN60x2FV+vAnBM1J71juv7TGNrjhQBtD95PcHtwFF7iO
TsY6gwONR9o11vqmauxGutdPul9to9eidIArZV676b7oBLJxSnb7oh1SLu2gHNARO4KXr9KV7rZ+
uAfP5IaO6DceJxi8ojRoeKDQWrzSaxHvgn1wLwJy4rP7ED/kTbhK6PHcUEB2fSi34xEByFr/wIiI
Fs2X3+WnZDdDp71AfFDvUUHyxAFSqbwE/1PqjfNWo4dK4ndBbpojDB+VcZmHzazcRdWy0qa9FflJ
6/B70IpvmwIREFfxpXhKD/pLP2JxsMND/lCj6oEiVnn8fYtqBe9d+gj3JCT5uhPhsiidkZcb11a7
G4SdORzKUaRb99zO25EeJuv7+7A2VmbudAtde6SHq1hxhwvUfulh/NA+h4PcMcWwG/4k0yZTZUk9
OkjCsIZlloUEj/tVumq1ldwd0+wgIvlR8dI4KOmAx0WfkYqKGi2wMyXkoroiLl5tG1huk+wUydck
P0DhJvlmuY3GS0qLFQVO/6XG1FN3CiPiYR3Xq5YQksBR2tPI0STxOnDr9ao3MFSvytLF0MtuuXC7
BA6NbYaI5C9ZjO+YRP7lFPF7CwTT3W3SA7lGpcT9HoKqak1uEnu+XPPewCQ18oQH5HDAzmDeEaXG
FjWnhC5WxuAEjgjYmyvwl5OLGi1eJf3Ljv3bhs3lsG0AsZFl5mvfR3mN0kzlCBjmKj1bhTV7olYx
YS0Za0zmX/YpRn2/LTW6JlMZWEAeFFoD37oRYhYoQypVy3VyCSTa9sdpPz7KXuJb3njm0QBot8DB
irb9dF+lDg54iRbxg3xW8dHa5pkueTKck9RJ6JgLnEc4CfuxZYPGkeMVRj3zx/Iwi7ajvUE3VjRb
R4FrkOHp0stsubfPsuHlHXA0B8eNkd82KII7p9JtOJahGzvDr+ZBP80v/bBWkvtQPZIAp7A8n+dz
tZNfmnW4yfedR9LLKl5Z13RF0sxuPqtuuqK3+sTPnVjeH4u3cV8dZX9kXVKOqoJ27mhwSwZuS1Ao
qu9mO8erLj0s3XlKD7nKdbjqeSJtOHKgE7McBgrjL08wLhJbjuSoBt+NM56Fh9vaeBDPXH74iv4s
fBDPzNfEZ+VLYI3MdvSJEWgFL6SnMofhQMQao5+Vq+4iiXQkW/OXPfWtr9rst67sL18NLHjLFh6K
d0LGqtbhetOHkefOtOtPPujbUrNetvpzdMWJHt+X9xyFhG11QTgefQ4QCcDpfVjnUXBUCcWrzb9v
3wcWLUZJKQcMu/8qveJQn+Jn2iZb89hvrbV+TT5hPu3GbbPP7rUf81Y+pO+WQuPYNs40hflVmLbJ
A/o9citVUl2YHEk7Tbk9qou+z4ZLG+zM9jgSU+Kn5TYb1vNEHuql786xeghVP25Q9LuC4laSH5ss
OiwPbiasrHYF1ljAoR+vAIfggqOLoVaO/krDWm9ZuPF9O1rC3WKnT7fQZxYFNPne3J2r/iDL6Ld9
eb7K6iFFWKxjpYSVsBf6Q4aTtYO0qB2s+LEKtwFqy7/0df/lmWVSgQgJhi8h4uI3BYDZw1MNpm65
LkteneCfFLshlyY7GCbVq8GU/8drhCWbksSIRGVWwsP7a3mZlJArxlFIrwENZaeLTVbMpt6WYvox
m4L+tybxbx0AmjvUHLJoSZLIOvFtlbDgphLzYKZX6MGo7ub8XZOL/gxsr3Hm7ocI5TueOSVFXYmX
B8VFBOQfJxlbqs521eUyvaeWUf0srLohjpzK6jtgXu2PP5dO378GPnm6QbfuuqhrkHi+ddfrqReT
Lsnja7VYpEs0Pbeprt/SHBRnwTOx+fPLSd97ubfXI16WmeRNBmH8cwr4qamawiVZqjaLr2a8kApc
z/uJuEY/baPWjePlR61zopoTJfZmc2HQEpmGT2sYz5KaNbuh4czI+2lsgYSKtW6R71ZqlbGvkCT+
L/bOpLltJO3Wf+WL3sORiRmLu+EoipopW7I3CMsD5sQ8/vr7QFX9tUj5ilF33dHV3RWWbZBAIof3
Pec5H39S792dIVBSYlqH/qxzb6yTO0NUIn6sypgO+reW68FshSf1qN2aW+vgb91LcKT39EvDQ3CZ
/zKemOppikbfyG/SMuq1iyrawG0z8w1eTMo1ODlle5NRcIk2WrRJkhVbEstf6ZR+JFkDxgEApdld
eA9ZvA/kXvlYF/bs8sp0GQOlHGk4bcB1dLOgFWtqupPNpq3YRGxofXoA+MxVmV2jWE7ce80n43hn
4H8t19QE2IiMe/7V0BbRS74e70ucs86iQ3mA8By1AkENNFHYLrGXYz16apj90FihY46XYbyq2ARa
OIvO3OJX0cvbIx+yQnfmO3HShBIFlez4nUzIbqL8morDVFRXqkXQbzgDMWEhC2WhDSAVcxyKivUT
Jsm2zsStKf3fMbiKHU2RuzMP/GRdt6VlWKzrMwaVVDtxUrPjKBwSIBKqg65Hki5Oemuafbf1ox8S
M/ZCfR67/CLGe3RmqjitA79e13SpF9LAFd7r0ebNG6GMIgOsG6lDR0ZsIxF1FQMUyxkClemwhWzH
rtcff9X3Q5vWFRYuDkx0OF4Fom8LHJopm1oaZXaIAd+tK2cPc8XnkMduPs6SzT++2PwiwWqYYdl8
2+OHPAQDmnhicg56XD5j1WSDbbi/ctl+HlME0B9f7HRzxl9PEQFpA9vBeVk5Kd0YpSEobgf9wZ8S
Sm5AjFZCp2Xz8VVeF4vjgWtZBEWiiXUhe7uv8rY3zyw2DbIZYCof3GuKbpReF8MjXrAeiyheCoxe
+tLl0BtduOmdVa8CscYfYCFoVZ/baJerfRyiz74thn1hrWN/m+OuttJNaq31bFU063ZY9eWNUT0W
9QqkpKy3A25C86JOVk20sfx9I9cOB0VvH5iAeLB0X3j+2rNoUa/kb46TdK1xLLBzxNIYPWaP8osz
LDEcGZgHb9h78fP0S0LQJ3FHcKihyLD7hMfSLHNahkTPEHETXQzZTexs8EpyiIcf5GrLDulNuSmN
deBs432TXQh/m/Tb7hoL9Jmb/G6lYI3gP/A9mB5clHrH48YUCMqjVLQHuMGYXbpbenyAfPQBnkT1
3Fr5bUg5/+MH+06XaEtYcPSZGUbzYH3d/L95sHA0epVCRpmz32OOgcNqzJxwDZQObVdXmythkF7U
dsOF0ppgXeaY9z7+CO+/tsOxykCiDTfeBMR7/LVFMAVhbw3qkGrgvyM8JxU0U7ALqlw3sU66cf67
dfL0zDd/PyUwBaPHJIrRQHwtjOPL1u2YVFFXVIfRrupLrKMaWjwrxHIhA+1MffEPd9llDwAHBvsA
WujTAqPWCCiiMOxmUvWhFPKiBh1GS+B32N/leD5YbTGKTB4tpLTIz2wE/3B1lKcGNHxUgBxd59y4
t7NfznofqmisDpoSHj0LImdVcG20+JqtKLoer/oyjmkCBl/ozD1//HTf32YC3CDPQ7TRBefVk2vr
ZlQEnauqQ53V+7LWOdcIj/kC+BdgqrPzFN/keJriapTFCACYVf2nhew57QuJn1UfkFY0FxSyemJS
NXzPIF+/GHpIzooqwEIRy3JmOL3TgiIB51vyiCnkokox9OObHPJtgD3QAcuyEZFbJR6BSS9Ve2gb
bQ/0hLdYpyU9NLBBPBaEJQpRd21GO8AaSDCLVAD7EhunN+1DTZ/948fwep+P7gzlfXCUrPY09g1e
t+OPFxephhg3EA9j2YDXGsD+d0C0QZzVwJjp7rMZcJCu08r0koGZueEQXYZPTYSjkdwAc9O4bb7O
bLZ7hfGgWylAvAzFWxGf+ajvRgxyVRKEbTIkDOjFp5+0U1NvEyNSHLwC/fZU0zHxipKsPJC/IWHD
Zx7cuwV01mTb9D3QXEi2ZifzgFe3tVSBkx9GZzCQlKNbSf02PfMOWqeiTuwnJhIa6jY0AlDinkzu
vVUZeU1q4KFErAaLxdO/GnJ4qMNpF5ZRfmWbqNWCcaIJbJbF3rb4HB4pe9dDa9/6IvDuct9LSOhC
3jM4FvRETGSFFRn7RFJTsKdn081o7VaxfUuMHrqhqZWbSf/hIuTVQv/FC0Jtx8egWkpRWCeD2ist
qt0KLHVaEUurCTYqjaldEnyRP3iZWoE/4wFM05wWKOr7luoo6UXd/eSsU1/3HpAVjFaT3zllM940
0Znt6fuTE7cMGSL+GJYnFqeTJ1NHpuu2dRofpiaLybGjJdyJMl852LOXYqLkF8WNf9m2yR2T+aOw
aXw2wvslGnFN0MDaGMzuydS95VRRB6h0r9qYSIPPLF8zGux4zpk/Jh+R9wuAMIf74zer1FXQesDt
DlavRVsDDMStbAiqDbqGxOKG4YQjHzVBwZEop3Bq0F0UFe9+2GIdLQwQP1pNvmAFuHdKpmg3edFV
hg14l4CYjtK6vjK1YN/4Ur/4eFJ4t/IyEPEDePPiizXAPjmyGwDEoBH13azr8rYGQ4NcKJgtAgE7
ebU4dt2hXf3zazJNzrsOB6mRfnLNXrfQ6QJ5fdDj5seU1r+yMH1K/WSXuT5LId0vTYSbj68pX51U
x7Mfu34uNivqvHleOX5GiWFUOpStAZs7EYvXtnlwyJ6UoMigdGDTDOSzBUYn2TflZWaj3EGhGYEC
9DipEm9WlusIOEGAq2fMlgJnBl5TIF0gFWFdQGkBpYUgQ38BKN6qF3vIcVXtK8p+OID07nbmMxPw
TQzCmD0AeerQ+BDw6Y93TbpyQKoknDg5Dn2p03LZFZ8z+dKX65omXmvtTJDm4W/Ev2lIfdDe+tTV
M/MzXC33SQElUmSg7HvsNnKBVqqGaL9uMUT2yH5olmK5b5ceqIJ2+K0VwDAo75UrNcDhvzbtW6f6
7FPFs5/M1AQVhr8SA+zDSOUMEik5FrA9rJuxWI0kO39l7qXtFYECcDZkQPBSZeU6UVgsWNSRQ26J
G/j4yb1fCzyOoS52GYrv7NROZs1UwEJvgSgy1RAL4g+UOP3oJkBcm/ddcmZoMhO/e5W5HG+Cx5pA
xpF5MkwiK8tEVJr9A7jIXr/PIRFPtzWIn1SUhHcAj6FcYD077nevuPZ5iLl/CJvnsL2sja+G+Uua
v4aeQldxFxS/Uu0asEM5kfT4NLVblG9tvvcFnZjP0v08ji3Jb09Bpy+b1lt4vr2JaJYRM9GAShmQ
VnQoR/pk57cPfXidY592n1sPoVTxU68xRBtUMeZUA3LApR0vmpK8yuHJ8y/HsFpYeHp6G4AVMRMu
9ZSBuPUuJHMce/m47JHRmX1LAaWnNEd5mQzcsUMkQUfNy3E1xIRwAv33hYlKmKGTBaQd/JLWz0gr
Fkreec8DR6oK9xcxHVh6tn7wXOYZPGf+Qqrac6iJjpGpJ+ErtL+gjSFPdVyAC1jFCW3u7qv1DQNB
T0WeIIAvHZKldKm791XxECc/TVrI5GdSFdi5BAV6waMX3EfV19x+EOhmwmdgVJ69L2EIAJumUPQ5
ix98Pozp7bx82xZfEVEhZh5g6aGhYMQCQrFWwJARSZvlziXT8QuQG7UE3OR58LHmblr7mQSXA0xY
+uDSROKVXOn4FcwlGR1ZuG6Le+2e3mD3YuwhI1Clj7a5WgJc7JkRGmJgwdej/llG+ipHz8dSCQzb
fen1L2TA58GajlAWrrp+1SbrwFiW4cputw6keYU7Hl7RZYSYsQdLRGFypzu7ctzE1aafPXkjpCBI
+q+/PIy3TYUUHZdcPTyJcKQr97XNvw50c9Hi9mDZvvRgxlY09Vp3i8WQNm2lP3rJJTxdpV8GzXPg
gpj75nTfJ0Ym7IPOZdMxd6zbcA20pWCc0Bslc6BdG+7KHfao4pkK+Ud1VxXkPvRRyY6T2aBfJiny
gStC3ePixkYuouqXZO4qQ2Sod0rem3x4rfjZyfsuPfgYoWk51tYay4hb7WzW9Tz5rMJr5d8YcqsH
2zC7NIOtH8PIuyQrriQy3sJjcoFGUk23Uu1tuVLmJrMexp6oGXSon9t0k+3a/HZ0t4O5KaLHKsEg
+CDbu5b2v/+k83oAYrC8tQcsIV5mFviqC49GKWIoqAmALc6Um8z3ewLMwSxzsxZOsuk72W13Km9y
YsK7h4k2YITCFNQEsZDNCHNOHOI4JdCqtPtbsynNBXElV2rQCQ3x/HAbzoHFZatTHU7A/iQ6urky
YRPsdEYD8TpDzUAm1GQvWq97dGP12PhzF1fPoc0JNBCzHEwh2WqycNiWA7wVqyvEBhgRjkhPJCQ+
PXmNIReFk5VoZjvcJy5glmYZpTaqzynfwg/Rz9yS94dQdkb4DufTILxU61WD9KbQoBVWHZNRnB50
rPd3dgjE1FAr3fQBpnSSxbjD0uIGL0NbA3IDI33uDP7umfABZpfg7ICcz+AntVcL3JwzWVZ64Ahn
XgXFHTUBSA+N+TuqERA2TQvboKJEXJEuulQJoR4mxN6qYKB/vKrNT/9oNzJ/EtOjVyI4piL9Od6N
9BPh5mncZeANxNfAmli7R85dORvera3fwCwMzm1S523Vu0vaJCgi5Lc4BJ4cw1VmQF/RTQqgdd+s
XJjRyyZxfhiF595lZoB9otV3dqUyVLG1v/bN6rYa9EeDxfCydMG513b2OdAr/pg7khVlKvByFakT
+i8HUNUSD/Rw5i7p82c6/sx4DQhRgGtK/0ScbqyjyY+SMSoJOo4ZH0Brwi0RlAB6/LZbyT5qQP3N
WJ+AQ5ONZjf2suCuQWgR0HRsVQpvLvDkdhSihS5qQlOp82XSBnIT+DXJGCr3tq4zO2GyGElGDROQ
+HL7YszRXoVh9GNUTn01ymzbj7o48+3MP3w5jJk8EsvEzOGcbDXqsSAb2JySg461YtG79eMo4ouP
x9kcG/HuDr69yMlT9wMrgertI6epBe0OALBwj8AWvv6P6eL7cwJ9Y9spBdnUjtZ27T2X7a0a0mIT
O0DBUs7dstdvBxeXUA9Yd+49LQWChhUhvKhd0fqSWxsSB2Fi8dPci8IMMCcUGgTVFU/XOLeVf/8W
zyV1nVoWHEo05CdvcQF6KIR0rz3YDfKm3AmndSk6SgRu0O/CgkMLiRaLNriyhrnIS3oZ5lrXRqYF
KPnj2/tayD8ZoPQvbCSTcyODsyq3/82U1pC0PXJM0h7aMt1ajdFtSVyJ1tpk7nKLpHapF+NmQptn
JtZSl6Nx60UNmwTcEmuA9cRBZvRbYO6dm+rmDsPpB5Mz6AHcgzBm+PTRB1NFD3a4qrSH0hvJpQr6
B2Mqd+wP0hVzGxZgBRcebtcwU9ezUNsLqglLZ0Qr1REftzS08JBnw/PH9+v1bHf6sTgg8ybz3DjS
n5z9qraL4jEoggP53Opm4jxrG+3WT91+Pyl/Z/teBSDODZaDCfbX5Hct7bqw95Yl17FGMByAunIN
VEq7COomY68ANc6D7FiOSiwH3BGvH/i/Icb/og355tmtvjff/+eXatiR3HzPfv2ffxFyM34/RqXz
+/9GpVuf2NFgApNzbikYEZ7iX0gV7xO/OMuEkBLzI7QO/4tUMYxPLLpUdoVLFfh1QP5NVJGQ18mM
dV3sVX/99P+fqIJOGMUDPjiMga+lNnuedd+8kfVoZHVYTTBLO6xzXlMP7dpVWnTnyKA6OJU9nClS
Hb9pOMEEvXILegtfAX+gcfKmWQDQErtD7BYMFPQraSIk17WXTlX+mZmPeuTRW80+AdcbFry5rI0R
0XBONpXCdNPYbcj2nIpRD+Q6LSDPikPhEYVAWcIgAFwtQ4dtGGALb8CkiV0sI0IjlZussuFsoXIN
mySilirj4GK0ce2BLurrn0ZtDss8o1KO4ykXzlVqG8WNo/n60odrF0HlsBIq2SQ7bigKGQ0iHDs1
rrwhSstdSG4omSGyaDnpaJnMfwyyUjDy8t4JtrYz2TwRXeDywL5eY3JRsazTVZYkfrNKTXdsCcZz
M/MGjmpW3+UwFPV1oxVjch0XwfCjLaJ6X0VT4XzP4iE3r90pcO4CK/KvCyD0P1LQ1dFSWZKMO0uv
i3FYER00maD6YiYKiyYaIYG3aSz863waEsODq5fUxD0S+1OMbB4qCyB1LyGXXVkkTRtLrTaQqbJf
tfHjTgPYwot5eP8Igk6mX5UWNsTT9hrm1v0wtoSRDmy9SHbx/DGTezcscQUurCF3ORSaiZzsFBqs
XVt0Z2OgpMZ6kkSODaTJZUlcLFDnJFG8Kls0fM9lGPfltRVoSj26fT7SZFW5Zc2GO5Y68cXphwTd
U6HTk6VuH/kkja9Joe8n9DLCyrEr24OmOCWOPrGGBhyrsvdw+Iq6mszLONPCwrltmtLO6vtIy0oH
hwMzNoFGovczSjmZaY6oyvPQcqY7pyklBaoITJaT3U7oHwXx20TOPAUxMd/1eiwIslkVE8zE7ylZ
oEiEPXaJiLSVIkKGzNS6tdSS1Je6ooxShDlS/lKElGAWuqRf8+AYbZ3dofQ3b/3G0upNLaMOAqo5
VU9lMDKIyq4es01R6XRreY62olXRcjJEsM9JwoY5xo6E5PLsokvIUFkOsJNJmnWy6scUF/W0boo2
7raTKOhytVWWV4SiVbrAmTSCLg9uNfIooUjrfjYrkDukQbqKqZ6UDtxAUHCeg5pV9bNWmvw2b+t7
VnRh4IPNVnjJOtA7GXBuJ+lqnqZBUgrOoag1fpLe1heXfZ1Z+Y20U87KaTeU6Z44zxAnUiFIYGE7
PWGPpNxe1xd+Wc6/NR1AM+m8FfqNrSUCGOAQUtFZU74iLw/0dSIwwhSQJqPAsYtfIk/N5ALU9Rjs
a5vEExyPsnrBTWOhUrWiYRdBgxSXhQY3eqYcwkOfLquyTZt2XVdJXcm53jkRBIRITbOzTW4NFrqx
pMvwCdGpCVYNGBe5rWtBfbBpCXRcGOFYXOhjja9otIuEDOSIZKtFqIcWINpCU/lCsO0GN9W1YtlX
saUu8HPbYhM0CsBGEfUeyX1ak3h3iVd49UUBqvgxkYEeXPu8yO7WKvVWHoLBZPiutTQ14y957qN3
N5qhILjCMJVVxl8HpWnAGgoPqPi17Soff/YwadHFWEMgXbWmTk1K2LMUzohDrbhS4FTDnaa7abmF
6Rj+VBBDJjIS0e4u6HJhJNW9MJg5pwDthlxMh0imXbix7AKtJGl5JfbVwR0gDPZWt+6y1upWOgtC
hjk3aocDo7LHl8V21cQbrQ9QKmWTBgi3zMFjsv5KNxGm57YqPDOeIF2zz6SOJScXwp/LduZbqEDx
6l8l1Gz6MVjxeZvxpWZFpHDmm5yZIA3nDand/c+gJMCzdIkb9/0cGSdZppERLI2xo8z3c9DDOis/
/3d/1Iy7n//nXxbHjv83fO4mr5rwV6X+Bwpd9F19/xOEbv4b/towsVv6JDBWS+ESCEWLiG3R3ww6
0/zEL9F3RC+J8Whe8f/OltHFJ2zujoF4cGbDsa/5XwYdeDraGDqibyi90H1oJf6DaJnTWoSgb8WO
HC0WGjDdNE+OiFJLVD4Qc3GXaJWxEpr8hsPLXMZKgB1RiheiqrMz1YjTsy8CTCSVhIdxiqPrOt+q
t7u0onYdZSjZ3034KjeRUBMkoSzbvXkmd3+dK97y7t5VnLjMXDqwaHhzPuO/x5eRBWW2TJfdHaR/
dUXgN8FeMUXhCdZVrJEoHNbMMgk19kG5BzstgnPnsHc3lz0w1S50UxR5EICeHFZzt2vHaRqrOzdv
OtIIE9jgrLQb4YGqZzeQXNJw0Fd+OMc2lJ2+0xJ8KkbupReJZIWy7GrctyH2Adm82lGL4MVgu3nm
Tr2rEwjd8cxZIgIoymIfc3IwE1NoxkgX1V1M9M6Gkj9cNYUKplfUSicqkPXCm2pz6RnlTaRRIxdT
8VWGEEkyc/rZREH4g6B0IKn0NS8zPx3ofMTeRao77abpDWNbBC42TNcrLkzR3vX22D9Lgw0YgUsj
j4FQn4Tomm+Ezh3+6SBgaHP7UUBTbYPicfIIVDZqY2eYqNK8xLwslRxwuZHjI3rQDV6VimVrVv0N
YSr9OlSj2CgvPVfJ4l09Oo7zetHqNKg76jSxgHscD8S8BjUPXC+561Wj79PUeoqJB6AZY7cbuIje
FEjyiqvw3PCbv9vb8zaBVdQnZsU5D093Tnut9MLrzlYUxXpnDJeTK5/SsB3Qt7Ig+jCYcfyGB8ef
wyyCpEYL3WmLj2//u+Y4ZyPmPuYYcrThSpgn76CSXq5iQoJv6SnVWyeYNbvl5DxA+e/Xru+kWzke
zCC+rUnvWYxoJQlh8zfkOU+rHNr+PgGKs3G7dLxPKvcihPZD9AQpSY18blJ6Z8iOnemcWubdBAXI
kQlZINbimVEvPX5gqCCKftB0IuwizzmMtMjXhBz5649vzruuNB13qDLcH9ecdbingmudJlqQO+4E
0SfbDQQnbgfJIHXJ0WgTK97Iphq+G4X5ErUO05aNKbqFwPjxp3hXleFTcGnXmZ+PwVCdR++bM7OW
VGwz8kkn+dwXN37rXztG6j93DaXhxi+Qnpfk6VzpMwVnQcjGC9JAaI9t4eBQyUqS9CzrOqwphCG0
6OEn6n7nQGzPvgldhfpF2KC8LpVZfZvayvj18ad/J7vi0yMSwgOJa5c33JkPzW8+fZBjrq0ST9yG
mUVvKgq+1gZDK0ZuiHdQjuzMu5ZApJjiL9hukwS1Yej8ndNR/t+YcziCOYbym9Xb9TUaaSj2nTEG
NKTEdO59PD7Ao+hEgIwGTyC7nmUtr12jN59V94hEqFUH/jPOSiRUVrPtS9+pl0EiNxphW1ATlLMH
+j98zmZhls9ZegQdTezCsow7knpNVaAUz+LmVnOMEsK18rq/3tn/Vr3+xbv8ZnS9q3pdf2+rqPmu
TtKd5z/0d7oz2zXDMFhFEO+zrLxa4f6d7kxOICsnnRXPhNmE6+Y/ezlCoecNCO0i5mL2Wfzo39Uv
85ODY4ZiGdMzP2f+/Ad7ueNpy6JCRFkOURSz16sz8ORd0O2GgMo2+ha5Pb5jEnYW7UAh9c09+cO2
aq5o/WdR+fsiEJBpyzCgmTiOXzgzy5xADMG33k3CCzU2+PgiTbsUBWWKj6/0x68z84gMfZ6a3JNd
CY0xL/VG76scCc2BK+l1D82o8nOyj/eXoUWLApk2LRpJ7EvHX6jl8EYD0HruRSkFIU1Z+zhYqTin
E5sX+eP7xmXoCntssWDSnPY/9ciNXAISn6cwixex5RtP7InmCA9drhDsNSQ0kcLTZWm6M0a45R/f
y+MtyPzUqKRQeuegPg9EMT/VN1NPwihsKxO3IUjmlSEzqoiaGI2VaWkgcRPECcVoxzejFpW3H1/5
ZJX796UZKJxjkFy7J4tpHuWaXsnpudSDJv48ZCaufdHV5BQhTevwMFYSHm/kJcn3xlDszW0Y7ynl
B71x8PIU/TlR0fsRPIv1dG4Jo1hHln18L2wCRCAD689tHJpzIMljWRB4kcw99o+/+vsLeWx8aF3C
C0P4aZ68j+QyhKMTGs+UN8qNj9x6DfAkgJ8AHf7jKyElPx1erOIcCHHVOKzkdLmPv5SyNY0BHN5M
owFcaTQp9JJuPPDiuHmRHaKqRx9WhQlqT33s/EvHC2Y5l525EQITG4ZQbHc6oZnN7AFQuR+/+ISB
kXxX2cb3rG8QrwVsSNRyUqXCc04dNV93FJ2nRQfPhcjuKnLxtBM2Z++Ncj4/un6HYKmasrBBClTL
H7TnzWEdd1PoLUw/Ju4B9WNAbo8ZdPAGSsPRkKcbRr33iZS6dq2pvYo4QA3oPRKogj0F0u8Uig3z
utY8X927nhY+GXYyOcvUGER+oZO0QSxSHFMtTaTRkQJjt+Arqp5CzWR7AGo1V5oHu1PEcuAObIp1
Mfp+A7xnSrylSLP8pyQS1FqnIk4JTjX16nHsepy2dlFphIAkxF1cFFFQ7wpSWcRyIh18WJaVVdgg
2vLogqaj6SxIdxuHdWcNY/fo4Ogw6HHhyFxkSdR9CzUV/qyEslw8xVDQwX1Kx/a/y8oVwQtpVv7D
1FkaOaut7bfIwSranui8iB1VYiu0OCwvy0Y3KP+bLgHXYkWjgqChvLVr1C7SHwiQx69MbvSU3BFv
nlSz8IXymYez2vCbRmrUbYtZ7sBeVwHB0iYIXNXXosij2AAObxYuZpfeyuoHjnWSdMeURGjfPvS5
lwNx96oSFkhjtEkT7TNZJaXYSDPuwMpTbwyL2bNnaOzPYG6NztS4j1kakIDQLLVJ+JIKoBPx8Jea
tEJCIDWZ5CmQU1sPnPKJiEaDjj3btRbKeFrmgUkqe4G8hNjAeeP0mA7jhNKF+PHq91QZOBFjXdil
t+yGpir8q84IVDveWXoU4/RLjMKo4i3RZOxLabsKStOf6RTFORYI3+PwjuO6MIqVSVo1SVBZFBTl
zivrAZNjU4rsJkQ5I/Zd59tiyw6z+t2POTlgllG5115oB8Uul5n7ZFQdzAxa0+mvOCVd93cxVNgc
65EU+0VV+hTe9aDTbhs3jfzt0Opa+GV0Q52UTFcJfetUQwYXLLe6e9YJK7gdioAIDVkqSpw5Edvb
rsJegtDZnCQ3Qydk/SnUab1sw4nDxlVDT8i+oKwKXglXjQlWXgUy3qOeKJ/tRBeIR6daRWt6ElJb
NhLsz1brB6d4CcJkaDZ2YAxY0GnC81vNQcA68bqgDZ6JkO2qTeORy/l57JvOeJRT5/u3MOokIrAR
pcMzmgCITZDdRPjTIwXd/lFHpQFOOM1GKWFXtZmeP5W59DTofbzu3nUscMAitGxir7nuvCbDvNaJ
hvzsRVlXXfwZSXRFw4BCv9M/jkZOxw0AbTC1zDV0Gq808rl5lmFAyruM7bvRLVK1dm2tdSFCdOl9
bdHdRsgrmHU6Sy/xf2idKdZRXNvoKVsInn1aEJpVyCq9lyQs3rUEGjVw5evAI5m3iAYWSp/U9NiK
5O+25IZu6igO3aWqOzNdGoVj09mREncpLf3wOmNmqUGPEIa2pXnFahtlA6VefbD9+8BIhy/1UI70
rJXF6xJpOYrrNLPn3KUgcp2FMrvu0YeW9znXJtQoZoBIB20mB6xNF9uRvdGJILEXOKwjZIxWFV5z
koy+1mOP5bWizHUnzdAySHzUkGiQOqeBKlZBh7CbAjW5DyZTuxwj64vq9eCb27REn1uJ5n8Vepz/
aFPRsQvqURk6oR5D85hIsiIgvf5ma0KAo7VSgniaCMBV2zYiXPckNn3NeXzVqrRip1hSqdZAB8nc
+2Z5KqIfQlLrfhqDhkgf1ddPdV+HpABY2Uuo91ht9UqVL02Wa8PSjvp8Vwwqj7Yhqv4bNcgp2yUa
xaONO2RuhzVhil4sJ7Puu3IkKRP4+3caW4O97FzCWXHMldFBJmn9jbxMExKY1v9ghsLmlLeR565Y
5gCTxU6FfrXoXHvTjwJGmjaFzm8MnO60IMYegfNQ9gaJfaLqGYGpB0xgbOh/IaVSr7Y8ErgLu7QQ
11hTmizc3pegkWSOsjSj69hsU14O+hxOQ3kjVhlAoKzVR3OlYgPBpRHg4hBTjQCCzel4N1qm/ruN
kuaq1rr+QBZV3q9sFlZSrpJWT695dfybPJ70ckVZwZ+WypsGcHdaSTqi61aEMk+skt4ij93hh6EK
J1maJChGi2FKgh9j7Ch90XihAW1i1JgLaeU3AC1Hek5p7TsYJKe+eKl6q9YWoex4Lk01Zt9ttyrl
is4sWVPGqKwOfa+j6vUkyMRaBVPRw3PCTUcb2K1R8iVZ3l6FidUB74tqFRPE7SfPvDJKbgnQ0jFi
+fTEFlXa9MnS0QvrwaijYdq87ov+e5b9F7v5N1vEP5xlx7xpfh1pOOY/8ddB1rQ+YRimCIFnhTq8
KdiZ/nWO5SeCujwOutkKBeuGw++/4+6l/olzJYZJjqm0GY25bv/3OVbjZyggMLQLm0AUE2XWPznI
zhvj/5yV5gvPyqUZJcF5mW96skPXStnpRkL4YG544Ta2pHHV2mGysRLjBw6k7OLNrfnDkfb4BDhf
DgMozRaOmJhhONQe751hf/YkgRXeoqkRPBCRUZD2TvbXx1c57Uf8dRnUfnP0hodK5eQyIQ68Uks5
MMvSs9dOVwaXiS9wKZMvfJm2QX/h17WCuTYahKaOEQn3w9lYjterHN9bKrEWJVmpz42nUwRBNZSi
HebMj6yo8heCa4L7KdlOsR//zvPc+lm3HQCXPK0xwpBhO8mwI/dXVdVaVUlxpzpCf2OkA0sM5/xB
JWXym+Nl8VB2iLKbLomXU94kV1GtwVgVeSr3xOVKG5oc82Powb5oh8rcBV03oKHQCDYrQ+FDlxKZ
WmZNKn66lZ+wE4wcrk9ZjnR1vaUXqvpvUwW0xyv8G7sAd+umYb4hYbR/dDSdnGutgv/Sudm0lE5P
JsV/55K/up1Uod8M5fdzST59z16isj2eTuY/9Pd0IqiLIb6iAEYPibmD9/Wv6cQQn3QqD9RwTNoP
JKTwk/+dTsQnSuyIZngXOI0z4fxnOtHtTy6UAV3QGYWlYDKK/0FdbH6x3gx5sF3gLelAGDY1NqYt
5sG3xQ/BaU5DCtsvBgGLKNByC8OCG9+Xds3C+ubW/GEuOZm6Xq81tzdx0yPIogV5fK2kc3DNpyyb
rtf58FQrF3FqMBjhjzr3u73hJsG5esbJ9DVfki7nPHXh7+UJcB/ffj1Oxlkc68DmNBttN9VrjVc1
jM6UGP7wxV6dUVSRdMeAnnN8lZRea+lb7GLCwFPhjrgvewmOwoI0qCtg672lkJ99fDP/8OComAqP
XY9pOgyH42uGaVo4VuP0VMlwsQbmiPEhDaeYcAanPdet/dMX9CjgMi3OmW/zIH57G2OfDZmeuP2i
q1VxYyjP+mnmfXlRal1x2UYVaqWPv938XN4OyzldAyfCbMKkU83/H1+QAUkIWoL1oOvDvajHlyH0
iz2CnS9IVryrTNn7sDxHQjkdLPNFqQ5xxdlbS4/j+KJh4w85SUPDYogljqzMHoikzNMzg+X9Veh2
CIeohNe+42nHsyvJBJ0E6MtSFmBInSK6Lmvn5eP7dzo6qNlCK6KwplN3n7ckx19lGJULRgedXWHJ
6rPXJ+NdAhl5V8v23A7hD5fCIM4LPTsDaTWdPKqaDiWiPItkjyABeEKRqIfqbdDGNvqwndYff7F5
pB0PDFQhzFdCt2hTMUMef7E+ysssr+mFpgn53enYlF/DomufzATe9NQm2OnolJ8r7J+Of24nm0ED
MSvbIeT688/flIg5l5Vl4YZcVdrNfeRP+L5cT10ZlImWIwrrf4iuoahCx3+Ob2GaFEzx8yB6c8Hh
/7J3JkuS29i2/Zc3vixjD3DqvXs0GZEZkd2Eli1JsAXA/uvfokplVkrVlazmVwNpkKnwIJ0EDs7Z
e20ltXRrUDIbffdImGp6kWKZz399M//Do8inbCMR1sfNqv3HT6kCj2NN2a27IYFt2ysPrj/SuL9Z
qf7DzdtGOwwSKIzZ6yiN//1a0mrFieCSijEZX5/bMnIeU12Im18IIB9Do5/++qr+vHZIIijxqG7j
EZQ0v9y7xeDHaTu9NaCIUEgYAsqVxmfbD6BavTdKGuICjfc3NOb/8BpssFmEzh4Wrt9ESf9+lZT/
fo2wd93JfhFHA5KGqUWcXEh5HV7/+gL/9LVtaxQa6DgSEumG2H6Vf3s4NCK7oQoWmIIysA/Tmqlz
A6/pb5bgP30KNiwmyKgXiQiQDEb++CmrQ0sg9GrAiUux4GalgwCNqPfe/ZcXs61S6N55ytmh/4zi
05KeQ18SPxt3GFQmcMII+Ox/ezEJhcc2Cd82aBxuv7zACE96UYadv0u0Ygo/EgRmWwDNf30tf3oG
eGMxvbjRthJiL/nlUxZgQqOkB7+DKeDcTLmuTwzoibiOrTr99Uf96dv57aO2iSYFlY9s/Y/fDlPG
YpkUOFkT5cGKd35ww+vScS44/vUHbQvqHxZcYAQULMyoNj8epegfP8iMoE16fyVUGEm9x5q+9KRe
hjXx2L5YJiw0/lIu+xil9DasmEvg9xMNlv/6emny8GZ5qEH4Cn/VMvC+BiorwP6qeZyz25J2iXv2
g7r7O3/qn7/DGATDtnps0HexVfL//nI5qaozQ77trppbYrITBBorvJBLFnT+y1/f2j9/h/EmU4xc
5m1UOf4vy2+8epE2NUd5O67dG+GEzaUt5e9ns/81Z/Y/fAp6Cg4Z2wyctf6X1WJpsngKKiAFSjbZ
sS0Du2uGKf+7x+RXx5cHwEmQGMwVYTBBnvvLExkVSq2jIGNeMcggLI79iyggYrG/C9mn5pNDVzgk
801TnwIu69IY6QuBUdk5syWkPVBTePD8WWuWT/jAmOj92fGQzNSle1+U9fpdRGMAKoROuvmREj6v
9mEa2nq3FNY177LAjuKUshub46r0jGHTy7zS3Nw5XQmmsnmgq+Jmk1H0JKt64xIximrzMkyY8AzZ
Iq/aV0nxrPI5HE+TlVlMiL3v6/E5wg42MkZRSQiguhm8ZyGKvtwhpBzGnUC9mKBCiRZxXgJl8rtB
2e59lLfuOWhJx95rrq57k4aJIz7lZlqqB9fW4K/DIBHRfhxjaAAubavkUhL62zytSdQS+2AZ5MBv
DAt98qwzz/fU20vNOFAMM8G5k+qS89hM9Uwmmeen7Kll1AoikfwietvaOc0Jo+tluA+YYIXPZR2Z
4gD/RT8rjxnJLsQ44u+izjKuKS3FFeIq2RHRHlm/+ehnaebe2p7W0ituH+Ji9oxsiupLlYdxfuxk
EwCuzYIcDKfL+OLQN1L3FxOOUHe017ZiZ+Ip+1yqCeNagWm2PNSzV7y6eeGsVySPjn8IFxUS0+ub
FifSksevTHyq5dKuEiP4aETwc7Xj7MIrAErKvEu0hm9tXIw52KLOu/2cDvlzNpRg6aCz1d4hbkuS
Cquan/6cOyP9XaeOicMN6qhCs1vFMyEgQ10B587dOLk1nV89DXoI4pcllHa5WotunkDLkFBa2DNj
phgwLC7h8MNhmm3ufJWKyRVM1MCd7aNRYW3upsKJgmPnMAj6XtTLejXBIgF0dxVmxgYb7Uj+Ok/E
bvULtFAnWvW9edf1esBwxoA0CPZN40qTHKOg6wN7KQGa4h2xaYtWDAuFzsR4zDR+InHwdeaO35Og
dfv7EIiF/TFoZTpCB8seyeQp3Npkbi2b/Ga7LGfWamIPQzs6qW+ly5gDj4YonnBA6Z+OjS0eUTz5
zl02JWIeCEpq6vZJe46HhnC0QTDiFEkV3+pgnMS5JvMaj19dFMTNGcBP1R/8RKMWc8qo3gw5qp8O
CXkZ9LDdlSh7wwieAKCxqMR+zQudPc9VIBiy9MmYgP3KO3vOM6bLkpdqPOdIWdxvtQ0IfJBMde/6
NXOX+2pOneo0SWYS1yAvEaQsvDzTocqj8REpbZbdzYPsq7eyauPwZGoAeUdwTxrodpBn82Hdhpqg
GlLJmCstx+5YKsTpRzR8tSRDMK27PSspO9g8dNwGZ0lWSpI2jd/M5eS9X6rWHc+CHxkeQ+vw2FuR
5+WRwT000N7fPAV94A6YWm2nU0j4I3FHqRXlj7UXRFdMeYWMoKvb0LtEw9RMn6Iy1Paac+JBceqY
OrjrQB6ET0OSTfGHth2G4i3z9aa7xrKS69kHbZ7xCGUV/NemTz7oqC8e3C5xsqNfqfaHyzQ6e8g7
vfBq9iHDzDLt2u44ZVjk3mkjqxV1SwuZPVHD9CVkqiiYu7f5SzupKtk3RkDMLnn9H8u5mcx+8OQG
acha0P6eDX18RTEH/stU5l50aGyOOiHhbfzYCsdu96yqn+1gMJ2CSnMey6XcEls4FqBCkE52DvyR
VQM/Rk+ybN2VYNE1MHA/k7M5Z8jtLbZgqbo3S+ozO0P9Q5fTFiaq90XgSHnsItUV2HSZ+6OS6bTZ
t7My6ceMqoaje6tz7z5Iesc8IouCHsJ6EV5aL1Jqvwi/aD712ZCrYzOsyae4YuPco/uc4p9aLzkj
QM9r+jvB/HvcpUs++RjPZO3cx9otzEE2VRXfmPfZaJdN7pDs2cTBs7t9A40j9AcoFvimPET7aS9G
yOMBrGAvWTDYZC5ulBt0g57IS0e5pMkOzdzf9JgxKZvjLqqPcrGBumrXJVYyqyrlv/a9MflhFtj1
by5b+bKbp5rj70xTiBolXhLSe8hLio+l3xFcUVfafYhbkZ2GDFraNsADcNEVaVTif2xD8XlEupGQ
DoD78bYMWUbia75JKd18oCnRLStXMmUDIQJduID8jcY2Wo+JCbOPS+rRSsMmXbrYJEcSTdYOQSx8
9IlEzGxmTLdfvY6isEti8wO3XWrA+C3V5rhqYmr8JJgu82hNjTCGyf6unUo8jz17wGcgjNM75RUh
ehM8Vt2+qozzpnNS4e38To0T4RqCUHIf/Yq6VaXvmMOSOAUz+DY06iSA9vmHUc/0x2k1qp9+7Rvo
H4m3sdCHevkqO20JMgoDYh5K7F2s7XEGDH5yPSsPSefZ4ei7lV9d3LrbJBb+yHl17IDxD/6EoppF
N4F3n47xB9k3eXMt6sbBIpZ7NaEdzUQcl2iL5Zmu39LsY9u5FUWMA6q/jVV111eRg207tuF7QX6Z
v6utx8HUZshpDhDCGXrXZUqIreja/jlf11Lw++QRgPuS6fpOQziBPd+UybIX1UqEiJ1KTpwuiZIf
fbY+XvlmDQBUaSNIJ4108D0XhlhkZwpoa9mx2eYM7AT+rqxH7ezNymZAVIBqKhAIZfNlMWFLYl7Q
ei+jTDK2gsrXN+MaIP6eowhwwwEhiIUdrXgMLH6sE72FWVIggeeiSZJBwhk2V82x06JUEOW7VD9l
KUbAN0tedQmWe1n35NeocZzu0G5g+MRb6xKF5TZt/lCW1ewja5nwO/hrPUb7Fom4egxVuI7nkons
fFmZszEszpfYu0vxx5V3HbVE/9KoxK9504owLW5xMGSdgO9noWjt2iid3fVUO4WEQKAZw2T3fsCQ
/5uZKBXYX32NjS8xbKREr6EjC5l+O2gBPlO2EK1kVmsR0ugpTQ+hUw+Xgg3Rnsc4i6NLkTkbpbqq
EUtlHA63vOPBEkHWNuO8DzkJftTOkg03U0kEX01tPLrCqBqf5VBocjmGhMhCBFtFeTLwRpbDKjPC
Omj8gKSg6MIOmWvlc/s1t+DINxPdehtYex7Cvnp2nRatWWyi9QPG1KylBteDPmTGhG8NqotbZEto
v8w0h/ssDUKQgYsBCBxkGCh3eOIYYU19mowfh8wPPi6cbXnc/ARMopv2jdglbl32p7EgHPfI31v9
vQj7XaCz+PsWsx4zjlsGVB1uoJ/yEKn4pv7ZcjcsW+POGRqSBA0KdR75JuXXaxda5CM9heyIn1V9
TN2cFcRx0prw9IAiccfIGwFW7anhi2FTn/YQAX2yZHxC4femSqcPWkkkPNnkT0QBAid5sWqtqiNT
t6HY+VXZx0AF6wLMFgGw43HxpRkvWJArtasQjrxEjo8gBA9g1J8o+8RT7GYxETZVNeMNLAgNBP5t
NqoZ07idlFWDAbxLkc5XDGd2epjlW29STn0Ia4XNmXk/8tU81+OPqvdjmHhLx2uotLKGMIyBCIss
EP178Lr5t7Y0tEzxnSTugTPb9LOBJPMhRpF1waRILeVCOIYh4zUtGninBLYiDO9qZHDjst/0cJ1r
5SiJhF+QPB5zHPoyOb1AShfORA9lqoqPcxXlTzMrXfeaFEbH+zkXlkcJJqQ4aOS4iAeF65xMjs7o
hBKPMaNoIvhnqsW1tB8hlZlDuaj1eWgUasSEzfReOCPB0blqnFcdZ8J97aSfTjtjyvHNqsPgabaD
G+xlHjpvC4WA9xi7YwypbxjucWmHw67H2SxZ1br2a9hkLcnIHBkpscuKw7Af63UfDjlJiLXXIHli
O0jTsx8Oar6qmIPGMz2P6cfm6vxZdWMUHWrHsnsWIF3MIfHm5ssMKQXwgBsakB1NOi4eARZZ1HMM
FjhpItY4gwED3SY6HnsnWG2ST86y1ua5dB0EVLs+L4flJArplq9BUzfAKjt/wZuE08v4/Zu8gUA6
wu9yLSxCCiD+RLipeF+beX2d4Cn0x6pCDXIaOgBDh6mPoo+ZVeNLyFHQ7CWn0ODgrQ1Ifj2oBUt5
P0t5WhxvvJvhPm9mrJVjCG9rwUPnMuVHNOmHm/1SO5ZYzVauX2Zth+9K9/m4bxN2HZ5TfO0A8zWq
xGDzLu1YMpq7CO0bKBpgE/0+beqY8EljqYDX2g/et0Xgvh8VqzeLbeXW50RUw0U1TVAedTW7j00Y
VGQ4Oh1JhoJK/XsGtzM5C5mXH7uoCvJD3zfVqezCItjH/pp8jObB6Z78MkYatyMbM+q+DgUHuZeq
Zkj2mXu7eMfSmfRyzGdK710JzPU170xSHtrR8eMdsp0e7ldQj+MpCyGt3tViiF5CcoTm80wp2FSs
07pPnh3aGequEY4Uh1gghTr6o0UK6tf6m4dsiLUtVhQroh9SUsK9ch6PNJsoyNs+RJJodMdJYbRz
dAEUUMWI6wpj4U7P68u6OsPnDG4O6Zql632USxQ/NAs/ZK+x/ce7YorH91NhXHyAxtXRkSeO2oH2
KVo8iYCu3SG1HoD+1abrD9qorDpri/gIJ/XYfKuTcWXlY0oLmyxSSMmGXthb0LTDfCTZErkYBSj6
62lohy/OlJvifopar6cNIoU5M/5MiXPv3OEtbtSCOBz80Y+NZ+vk6LfaSdjk9fx27VGUntdmLDWn
Z8BrZ9p+AZeKa6rjMZziixDI/elF0HjeRcgS9GNbFPCoC1nF4p48luxjY2SbHoq460C2YQZ/cVqg
axsmAHWUndFL7etKmbuixl1xEKuj3lPy4RzsMBO1e5NGvPx6EmhbTdiQ7Rf1Xg1PUCbES4y4Db+J
NpuQeQQJ+a5KoFI7z+zV3YHnkuWwnRPgHk5WJ2TeZApgWzkU1Wc9scwg1Q4ps1d3rV4djXMsVdn8
w9R65S2fC9Pfpm4cv/NcZsERw68ofq5L2eizS23s3FKv6KH89StQCxisXnWRZugByhGyTbSbR0bN
iVOv636uMXaWuyZQAHeM269fZ12w7gx17j1V6SbPK+FJw7zEtrj3xsJIoqDXcnHSB2eRs1+/y5ch
5P3Sw6LOE9QBOTy6nVxgF+gVy0NLfLv5RuNA4RNDeu7tM+PZ/myzjjYVwUuc1V/Iy9CajW/yY+dj
FbpF/o6hoggViM215D3NI7cioC6oomQfxTMDF11ORfcg03j6CSbDWUBgAvzYs3hzWhYl55VCxMV9
ucr0R4Rk5SfF7fCpG5Pc/wAYYah+qpnq+xQLSuidF7e+d11sp9p3KEw7ffYr2ecvcc+wmi6AVh/6
rH/blAspItHYe/ku4tFAd7cF/zokCyZRfki7yL9wnz/Dsr7XjXnTtOFPzrvlARDH96by508qkfZY
S6CLsZhudis5HVgLIJ17wK6TH37LJD61u//peJXSsiHbKDeO1xxG3DdPTtwE0El9NbBJdiE9Q+XY
/hNtCZTCi6AFe/btFL35H4nX2xiOfxzQm2zeZS2GPgZFaniTDIH3jpOZB/d2yClPQdXbpy5BgwQm
cShf/7ov/GsLWuIEYSKC9szzXDzav/SFsa1FPJkx+SzcbWJn25wgdfLhrIv+868/6tfmMAdD5i7M
kNASYCT61eATzQGpSwgUd55TlA8Z2+AhBG/6X468+RRGIi4j781aEstf5iIWzVXf5oqshFCYG4eg
5h5hS/A3n/KriAxt3oYaopXOZCwI/V95+jbrTej3iDOTyanSkynZdYiQCglLQGC1PBZ9KB8n4XKm
KDPtvEo2vJ9uHFD6/PVd/U9fIM4WGu7bwDMUvwypR4K8PcfhC6RQHvZTLwhWdKHdNNr5fVzxfypO
VJw89/87aOLhS1X8UcLJX/9dc/UPEArMIiRPHJk2iKz+pbnatJg+k1im6ggjfwdO/AsrgbyTf3g6
t3ga3gj+r39ZEV24XryTPF2Y1Pm5/5XkCuXAH2dqLhCXEIIPjxb/RRz0y/sgPeJChhKTl53d6NIq
BfyXMqvoGa/xmxlU79T6x6JOVon7a6Zb5/DE6ruEjKvkHMW6G98Gc+eTu656oa5ulvbjz1z77VbL
puMxqUU3XG3lQ5pl6QuaU6bjar6GMgML7K1unp4o3JrhPfWSJRA3oKl10atpvYM3DzmsQ1FsSu10
IZr+ndReVH6X0wZ72gUzeQgHt6lr+13lZfGmDiynVNBFU/F9tv6mmY6NSa5qCafwTV6Y4rjSr6WL
wkRZPBf5Oue7uVmhgtko94gRFXgyztQ386FYnJd+Sr61yfQwkip5CAzE2tC5NwEiCOh7FUgoUpsI
JakHdpocwHDf2QfZJvK965rPcKC97DqHaeDu/bjMKQjEK5avDyGl4m2FjNzQQpxXbqlaZX0e0kHS
teqC0TuSdUDZl5NW9j4E9Wl2aeCAza0od7K7KSn1Tcgit+9DRznrOSambL8W8zi9X0uzVsj9Wxqf
13JugzetI9J7aiuBRLOk+V21+H3gQ3f1lQMOcY25Nt4Lk4YE6EA+IsuXQyrT69o6JHGnGtxNUIct
BOYCUhat1zYnTlzOBRFDeNfc87yEQfZEmZkGZI4m9qtvkb8HqVrFs5lWinSqBuJo63LxP/mUGl+g
epnnqeBcpKr8YcIjcaAr4MhdIXX8NnHG1xUGw3UpvOBHZT3iwlW+TuS3dnPM2QEMbxB+C+eBSO8w
t6U6R+EyDw+dmhXyAFr5H4tYgkx2F0uIbF6Z6rMqsHKcU+0BM1N4j8gn6rF1v81rJd/MvecqjkA0
ycWPAhaT9wOzWjy/K1H1TFd0HIl5rOaabO3d2FWBD4PLK/u6PwcrBm8KcvpPZXCxolVoWISvSvfa
uXPhf4tFKjT+qcWd1NEdwP1+6PpoFZ+Eu7jFU23QNP/AmqvoEcgAKt5uNCO9mrOVSdrCNu+1DMFc
VUH2MKwM1szJNbyUxwVqlzqWrbXt1ySlF3+lOaDFuw5nVfEaZACgpl2hIL8BF19bi0XA1719sm5S
VI84mwSNgtx1K++SekYS3LSJZnZRQYo4dV4gFA1JgpWCmkSnuJ2APKhYnjELmLM/2eZRaipybYMH
hh4UtiUnx3eMR8Rn2ujZXao8H/NYNH4umxiGRyLKr/VEWxxULPGTvTt0e29dQcTbKSFRIW8uYFXq
s8IwWO1RrWHSWcoBeLdyOvh207zeIWnYcppxjrygRWCmp7ZOD6fj4f0yDBR0bqhAUK/xrVEYkNNk
+qkYmD1SsrxUxpNv23LNbm7FvKluM03G3ED2AcI+3geDhOdN3c3BiwSIQlJeY8Kzy0p4m2RE3vGQ
qokT8bicMm+OX93IrM9Jt9hb5fT9vVnMuF+siQ9ZIklG5Bw675GXjx/IZOnATmmOEbsiYTE9Tatx
z9rnFEjbTN65chhy+qQLaNxSjhdQd+0n8m9wx/gFtP8x7Ggoy5ChXeE7NERTiaUHtn7fuQDbfesQ
E1I4D8Non7w+534NFttes4EeNFmeY1pyippNLDcj5fxCS5BceNUPd7OZk2M1obhdOfrs43F5WGZn
/hqNznQBH2HeQmYsLo5byH0Yei5JyP588kOCfJ3Q8e7CQvZw7Kf8Y0YTZ+/AEQSnHpsTg7uUhrR+
VwooIXGsyt0k4+y8RrSKiKVXjwWgtXuFk/EtrPriOhbx8qk2NPh2ceA4LzrvvvoRSSDFPA2A0MXw
rHszA4xtA3T5S8Udmc5+GaLIbJR/ZHqYgECsxyvN7S/ZOjI+9vjL2yPvPZD6wF+RPjKs2BaHGT/f
qe62TFLTlkcHJ/Yl9+PpOszCf5hzJ/zoKz++C+XYMfYtulufVnejb+xhjft+27KiY2uG5hLaxOKj
GqeHAT/ebabawuCVp+fA4Sgxd635sqSjOXo20Ne4w9Ntfdq1ydp/FXyFx6jw/bd6Gk91XeX3Zaaa
ixcvwV24pvJT5YJqQ/qZiBOKwqJGYNBDLqRL99QRS/UyxX74yS+2eONK6uzcF1FzbenkPHn50u6d
LJXuVWbB4O2WbGreh1X03DqMnozj+m+dUBLRanN9il3Yio5fV8+jcN+NJhIX7OfxZ8ORAFfQFIB+
suV+IQzpNoVN8CFZRHRQvll2WTR/c6qBpYXmsM/P61OV7hkWc5qvFvI3OtzD5KTRyvQhpRn+TW+g
58095hM5Jixd20TWG446zTQPUOc80JPnXM6wNiDyo+0fc2/bxUM3avK9o9LKnJgriGfavfreL2f1
E9FZYO8HN1c03XgIgqHw0EFgION9PC1T5+U9uQ65YmxPUIJk28k+DpJzbPaE33qgtautTWPnmJPr
oDHewgz8zYg7VgbFYIYdQoiUqMXgnx5evnCDoxekvG/d+Tr95v0dS4ZWj9gZbf0j5FiQfvHpneMY
lrT6PvfWa6961S4Pb5Oc5qrlvFj3nytdMz9JJnVRNmIIziSXoUxevZRRU5F1VjDWP0EajctjMhqI
nOgs6q0J077tHb6Fpky9B5XQ3zPM7WOOi/Nyinq7Xsp1qA5TMBKLIjqO16IkTGK0Q77vZWCukO/G
q+Msxf2aR/X7ZsD2uEPG3X6bkGRku6glhGsumLylTSNOqFVemygGyBk64hYULdFgDIIeHJGpL52u
g1dn6CbSmnuE5qac+lv1m0+761bJq58sH6xN2kvdlvVpntboh1qWkO5c4ZyzVXyZ0o4qLhPeMwih
BLJO3L8VQ8uywQ/ksaFhPVwTVeTODkIOkX6tj4amjN/BKCMU4TcbebQ48ps/F/S++km86qj+mKZL
/66hrsG7mSvxbH0SJ/S2aLmOz/SwG9ItQWuK+ruOuUNymDPjv5uATGk2napRZyZYwcOg1/zzPCfv
vDqXTx3V7ynO8e55S66e0PChMWaOSJpunXZkMwcNadOxievP8xjWD7TR/csKkPsBXs2wF5EuzlUu
qkubj76/o5M+vMginu8BRPb73FkZa3ugLa9SDVtEusb0uK5fnSSPdv3oIZFpwuZjLxamVL8Z9wO0
6bBT/RYtSVN40XLpbUFcN/KM4Dlepftx+M3+b3Efj6ygTAwnqcNva+3aV3ZGEqb7eaX/tQzlY97k
rOFz4NHdVt5Lvkj/IQIt+77eUAMwO9EuZEM7v45YlC8C5QhbeY2Eq1kc/2HJKvuQx7P7UHt1eiv5
Eck+pC99v9Zr/NJ4vb5DD0KUaGLLMKTXRx3TRUv+KhIvewh/sxaucCbfkdfun/vI0B2H3jjLPbVG
aul+joVGNdSG04+5buRbftMPxklbhgTpRAPJdIXnf5WaoOYHgzGZtPEUgeIHXXIee6MIF5CSAbdc
GdW6wTS8eHVLIwqJVwphCBC6PeTZYInfKTjBhAljm1KNt6TW7OeDmZ3owRtxgh6zOqDlV1fd7JGE
MYnmJMakZATiYx25MKdhPpYiNHa8ast1KdKL8eqrDDQbMueCvbL6A9fVHbMJYJDpeKNyhw1wR73W
Xetg0vfO5Cx30xB9BQ0/PyxrlDxbHaq7mlDiXV0n3q6foG7EA9qxetN2Vh7oYJAB2SHq1F2+uUAE
c85LD4/rCmw0vkZR/Wksq+eBcTJIXzZ9sYyfUp8KveOtPswl8d1ORAfW4bp/8oIG7zKW7n3YT/6n
fprzV1xx5S2ZvPSMZjp+YDGNKbkjbz05gVt8sTHU1Dkdgy9uF4r+cXLb+dtsoQtfQuMsOUclsneu
ADNBmXlVbNQjVXz8GeOMu96m0auJOVdVr0nnGlT1oS6W+Ufm0bTZF7Mrq0vtxePGMiaYOMM361/0
OInPQ8b8+xiEKGpOYV0M7tXFvp0zlQ+j69Rl3A+nQMi1X2uvM2gBl1Htq1I5LoVdDPGYMKouOEpm
5gNnr5xHWNRUZtdBUWXc/DmaLMkli56/hEAOEPMMQ/qtiE2A/1y307KzAVvPTpLWIe+HBqDIF9HX
ofOQ5lLUz44YuXUyy3p0UQOzjCTCwH5bE5zfO8SmEFJblBHiEM5doJlYDpl4rtLUI2R5Qjf17EWV
SB/C0XTRwaIZXvf1ih/y6HBRP8aYlIRHydEvJq8QRMRpGFebXkpVyfCwOg7ftiPy8D5vuX07D18n
+8Cqq/ayMjMHLj8sw8VRw/uosNUtDVEiBcuQnuhlu28gARcnjWzx4qfKfHPXPv88jEx2BAOKD06v
1mO3es05ddLuzKSGDVPAa2VoK7b+Zz1XX0GZZIo+dVBBFqz8Ozk3aJ3c+GNlopEn3xX1LTfWuTFC
nY8RAstd6TAXBIqgdlmj268MW0GFV5QF3+pijPXO96vkWC911e5AUpiLE5n+O/yG9uZiE/3a0UFh
DUTMlhzwgoSnxesI8KSzopd9Q2t9PWYhh0DlBt2ZTL0FosJQOjs3a7eAG79/rlMvvVu8DJmVk/hP
C/zL49Su3klk/XvRLkzkqtg74ok0d2PLhL1fG/9eLqX/kJVKEPzTGfkxKZCerr7bfw1aZ7irXJOf
Zh+7d11K/7vT9eYup0fzNlvgEu1cLSdkowKKi8dug3xhIMtqznGxI/jn/M4Lf0LYxk1BLsEdTp+D
xXCynoP0bgoxrHO8Lq/QbGx/xJ2Z3PcIWg4pVIR37ZKVr32WldfGckMONTXNNUrhLLTD1j1ftDpU
w5ze5ZubHZ13eek9Rac82+ArY9E/uJWU6SVNdfdJoTjFQuqMzZC8cW3V9LfecRh/On6UzTf0hyA0
Op0n0RlEZgjkRFRgB/4JLfq/juP/o3b8q47ju6odf/xCQPvtf/ln19GL/wEoK0Ql70GwY+mkH/k7
yzb4B3ayzSBFN5JHZuNb/d50hH8raVeLjbCF401uXo7fm47YzelhU7b6jEchdZJU8V/4PFm5/9iV
FqjMt8Yn7X7iLzba1vbn/2YbWfkNRvatYr9whn0f0Pf6GkjjEKEUJESYJAAoiSjLxkUeiyZRZJ55
Qd3uo3Wb9mS0Ab/ZUbPZcURsL4ywfO8YNMJ/dPEe2kMfhdk3mzWUsA6Dv0dOAONycas08w9DZ7XP
pNKH3rh4haGBRLtkVwcZ+lSVgnT0g3MI4to/NzQUXzPZe+2RYU2fn6aaDtdOhx3FfYeYYDeagOWn
W0NBOtc6zu1hbeY5YCopYkXnrEWYYqvAbCPlerKHMkjLN0Nm4RPZCMnSJScQZ6JiDPjVOcfGB2ZA
BDpbuVa3oI3MXZkFLHuTnpLPppQxrKBIgRIZ2ypZr3M5E4/dSnf5zlAOlaiB3vRFtW3xoNJ+umde
Pt5DuVgWKkeKl71d/j9757HjvLKu53vx2DSYw9AiqayW1PnvCdH9B+ZcDFVX70cHx7BhwAPPPVnY
wF6rE8Wq73sjMaOcU5lRbKCXNC/ukN1pJ0vD5L/zphntmE4DlBmvQyM+izTFiOuY7pzu+6Dz6IJS
xfpJ6FD/bDWk2m/6SYcrLnxz+nQ6G90DoNXwWaeO/YsqB+fdS9flq+yD/pq4+SzAc1162JzByrRt
17aAFf1aPFlIsfIZkYBJZRyKHtppqo3oAipZROu/B+l4grIhPcNCbm7k24Bbu++0q5d81uttsKtT
8kCIZBpldJHbddwgL+np7B0L8N7AjmRubvNq/faz5q4b53amts9XHyDB7t5slXhSRR4FKZeKQ9aO
WXuxbtU/SjPf/CQ3Q6eeCJ3prw71Db2cLgaJkG6trus0vepJcMw04x3dc9Ettz59p6HnLwAvuif9
M5+acz3nm0b510mIsNLWEh/dwZg1ctZta5dk42dfVvOmKZ76Re4Gu7/z+mE+8tFMBM3usSAalIYt
3rFdIczTCWGpC34xIN/1KSITZXcGPAaTI1u/8Oqz4GKQufeiC/9QJNw/m1SYr8wbFuHJqv2N3PNg
rXwEwdDXiE2EjJ/WMl6JA61IfzHiedG9F7LoO/Z38QAkNUDueDak9om1I9/Y/fTPLAfi24sb3sHu
1NAZFs7LuLyOZPpD325Bso9ZOg9P3gxslXqblJlNBGc6bSPfnm4uCFVuqUjZwUdgfOvyCbl7WNJF
ZHfhon8wEcVGIj+q0o7rgWfqORszuUnaeijjYhEPVJyb4oVqhFCDTQ30jsxT4B715drzPVHixfKW
rVa4YZeSjNqBTdR01xdPlets/aAPdS+9joHGPmZHAN/bUvTb3HfphNDZUGmb0opTSrWjarQtboqz
PxZRMGZhpTd7xyofClsW6m7YUyH3MmlvWfXbnJITqCl6tk+67BT+rt8eWkU9P+XsmbyyRMrtcyP9
nbkeP1YWe1LAPSNF+ZXZMMJpQrvzyxIYrxhG2l1mBz+aFnzzqTvNaNFMFsYNMfs1BMx9CexH1lL/
6vXVHOoLRPBYW6Hnd/d6xXniPjoRMNuwLX6CWZ1nFAu+dAOU0MW2Fp15EG4XUeK8szXkTgkD4sxv
5hImRfZLyNQbusny10EfRpXCZJo0O6JvR6bYh21a3nLbj5OlOq900z0+0zgkkh3ihSriU1pvDaCY
08o08YyYOFr6+ZentTQXFPNFFu4TEoQPeFoErRYbsantxpJRRPkvtZLhPC5b4plpNL7qJG4Eldq2
VAa0Np9kPPtPepX/BBniLENNj2Yr1KjAEzTEcsgH295zjyUWg61KeIvHT7iUr75e915TFy/N0u9s
Sbtkbd07L7/q9dnJ9XNa+rturl7X1nvygH0dfIbejGKwp4ymmJ9NbYGtEsB4N02OKszTZ5Q256Ev
j434nucGMRo685fKU5dZ+4eB8U1aw7O5sCcNW4wjbwIRAdjMBmM8WrYdqmVrkxNefErVGcpgM2ic
y0aRXzELnVWhnyvWeBsBRbuMW9nfs27dtK5G6wny5+qpMve1NZwXVouwRFcYYpIA3Um9yCuQ68HD
xa2nowyRSxAAiMyDuUVS5UdWh3WoqWoRqsLaTmbyD6XRofBLosi85ERM7fBdk8MV6bO/97r+yjVd
IiBSqFvm+c1e6gDxJzqfDbq1EgcXASPjskP0vlOiO4vK3mG+okOFlo9rLpzzmPwmvPtsoN73m3Yr
KFAG5A+dYsWXip4nM3eqnH763Dnr0r0ZKC9NS23thVqaruI8/lHmIVDN1VuvSPY3arzppGAu+gOd
BStmh+yyfdDWCRomzc6+LSWsEpHx0IbQmtcyATSuBtZcffnOuxGgXvuxi+5fnRsn8DkXTZuKJESU
FCw5TMuhsQJg14d+aeIpdV8XuzI//MVIQ9M7aw9xctld6+lx/LZW/TYNzi9fDSZv2+/e06KCSV8N
E5Ytrf0pJeJfx7Y39FJvxgTHAMKgrVUBSCVD+8nCv+Ac0m9S0cYm1S0wDjXA0qgXvFxtpKG26LjB
pLUCybJAe/k3K+c3Ihme8nhVgDOmWIk+oMTMaFUkXGT2XnpOA6o0MNDsUUTGGhJ7R88/B83jIZXn
dOmNu1bx5SUsJRoFisoD50kNBZc/oWAxIafOEITcpeueyAjeTuRjs6r20vock9Q/DdR0uotzWb3h
n8MNR3FOGa0ouYWdh6AO+/ZxrZbEdPhXY4ABqdm7uje1mqeUvnRF1/ldJDc/9T7Wojz0QbAljZ7A
5x/fAL+z2/XU611cOGTHpdmut/JjQb1sMRGqbK4zm2+xnWyRhxMKV9LIl3go9A8CTH7XQ8s5JvfD
MD5ByUJe8/q0VHRLllxlOSjEpz8pwZyh4+SX0Z8QYpU3ClFZKJtcRIs0XqG0eSGTRR4sAfHmj845
tZKD5XEf1JgsWDVpM3uCNTRcPULyvQNV0m/pwJVvTZucjsLiT5tULvc2dJCLBaeoOXPX7xoeppr5
BeVLVaTbnrq5vvyyCp/v0vzqUpioQD77bh9a8st6pNEBU1EIdc/HIi7slrbLX04zkxGGlHfNnyg3
gZ87Uw0T5m4T6v7edYw/UBF7kwO+nI1z1TLV1ikN7AU3nYO+iiap0do6ecMaacRIlTeFtt6CyYmF
BqcNSS18l3u5fUcwTm/PL9V9ZMUo+82Q19dcM7ij0PNjakqlJI2V9vFK0vCrtU9LPXmPYhNh8sjc
o5/h58Ccm+5zsz8Q+0h5Mb+oPJGc9zn0zsti6smHg8WP3Ow9U8l+wF6QmEZYPbB4JeM0+T3Zo4zq
Zt526Z/ZBMugj3lgkERPFj4u15Vu0IUfBGVejLZ2Q8YrH0/BXaerN/aiWFmpvX2QzYzhd3rt3GjO
WTNUh+i9A10UvXXpSvN97v8Sb7qT7XXWT3WHrj1poqAaaXN5sO4//rrGbnamjXdtMXv5UYLvhj/H
rnZZPf4mALZlfR277OiI9jTi0PucacJEZhpVkvpt+o0BKxJOejqzbPuFhM+oEenBpc7SqJbpr+0g
s5iQF/aVoL+xsHjMFdYeOomtlF2jnBqUbHPusVF8koHCONzc8gLMtzfFe770/YGKjTAw6TfjR9hk
Uie+zkDtCSX0gsyWyQm+oN8vwMz1qsH68/O1hfONdcDRgPaLsFlliKfvz+jiZ9H0V2fiZlMdTeZ9
Jri5q45DUKACbdielDf+5OC7cPF/xDQv9wYKweq5dNDwyTQ52t5f25df/XC0JOM5XEg9k1WRXaSB
TUFOzr1Zp1BXp1wz/0Iyb0Zao9aBaIuEUajB7zjqJi85b1CSqL1pK1TNfYxsNX7MOybCwtFV2ykz
t0tfvOYPeYRTHxAnLNW6rwrrUmTDzsOXOlbObh7+pnoD5fZoIf2dZMtVWMs2tZawqChSmaowbZtT
SqSxO1DhlTVbY34evX1dP/OzAgRTn1pnzrvLTTNV3t0M6ojKo7A1m0tRmxsEFns7Lbdq/mfl7Bem
fCX94TKn+tnnsHyy64l+JhbQZbgZBb6Duugh/Iu4yiwrGg3tLt3s25i0Ta8vFuJ6A+W9BewSDpQA
4y4aNirRXnDPbkjbOXur80Vmbb1PC2+/9l1yKN1URJbSroE3Me7oG88oPivvuSKHsSIA1yidyNO0
Ho9ONXyjfdz0nn9rHp0m5dEohluS6F48o2d4hFymzbGpcJmlzcXqcBRl1I7BTW75F/9RhIG5jlBC
C34Cs0lWUkiQvkt6yZc8zq2KHtq+gHbVQgv9f9/bmFMyvUBEiIGqmJavDEPPq9kMe8V4WLMlp/o3
eBLHgFXp8WC6uPcmZh6reTV502v2DzkYQbTQ3rPJ8vmIeZF47iQ4m8groT7zfe5M4z5wsBQMTvVS
yyLpY1fjBYb3tUN7NSIU9RXZt9wbeiD/0CyHiLdLhqOxKHEyvekhXmm1v1rgD3FuaOey7H/3I2Su
SUImm9suWKwsdv1MRj0Ch8LCyG3bGpKdDneU8ns80T76voGu8HnaGu4C3bJaJ0fpB3sChhz9C7ri
j0bKfY2iQPotrrU+QxySkmAQjN/1A2zsTS2iUsuMFxSXks7eBfRsrNWhSK35ubcQej86vXPAfW9f
dXXUDO5O+meRIBHw3Ck0mU/tRncPVJXjZp2yzo1nKJKgPbhy+qfyw+P5TXgb6fXaFHbO9GIOhSR7
JXXX9ywIkjEUlT/+ynvA9U0+JeJfQgW0uZfLQukMYR3Q+oHh+PWmgGj0McZ3OjJ5BM2MXSrgP5JL
K5mjDWlfp7Zmn6pMUfM3aIw6CvB6Jwj50UhxYBjrRUhIT7rr9fFIBU1qkvIcBNB3xpru4ZgTfee2
iORDgavrOtdrpyFMroxz0vRcRoKXlxJ7w6ARfTUwzyCbYzWwCzjhDT5I86swHuTHKKyA6obRsrMd
yhqWI8sqjDtDE3uwVDOrZxmo7LOoc76en7YqLt0uGM7/VdWtnowlua+rtw4qbsyUf9b/8c9gmfv/
TBb6/7jmf3EeQST/dyXlf2dfGn6L/Pf3/66n/I//6D+RzUcf+P/scnj87/8ZU+fSxEXkQ/BoVaCy
9j+yMv8TvQSe+G86IKiJwBHD23+Eofy/wJf0ET1kz/8ricRFD2rgvtaJxKN7hnik/yPxrMMeBAJI
7NLDv1SNg1kfy9IIct+ojyl4n2ms/sMWs9R1PYt/nTfSKHxLgGq1u6v1Ren1m7Yeaoq6k57GRZNV
ChWDdsEc3nEJV7gQCiR+uJ3s5EnnalsFQHySOYgmGGit3UCntr2+jLZjF1qM9m5a52Nj0SOUPaUg
gumysZsBj9FgTz2hBvix7Cu2Ht42RBlQDSrQM2PPDSmHP/r4WMxkbQfyt7CBxjYQVbJ+RMAPXTyR
QmLuuhWbZ3ukrzItiM5ORpJi0ff7vr7H11Ib60bCvsEJdBhcerIQMkvo0YzJDTgocNS5AgMqnzqB
GfE45hWRDSTh0R30e1ytWnwoNO/PPLwgapdq8rKogALOLsmI/PKjHB0ZP+izyM6WALNNitk4zjyt
6+5I1Ls3vkPzHQR997RqGSaHgQ4+hnUTbm/vJJ48ghZYtD8i9+LlH8T8B3a8FydZZ+5tVInDXiKJ
/ivONm2EuxJTxvwpAlpTA6TxsRpd+7sUoMVLzjWN6t7K3RDfMs6jNQXLwzRpvM/zPMg492xdeiEq
iBQqPi1QeqzC6sJGr5aMNXrQNsky2+MRbK39WLCORmKSGnI1VXunNSBOg+x1T43skDWhxiXZL9gi
ExCx1EnkvnBGoXarBvJvvgwZn5/3EWtQ8W9E1AJLTV6JxTJFQs1Vq7I1jXpd83qmCOJDDrj6poIn
zUh5GnyzL3/0ya53gNxmpOd1vZeVk6J1Yo9MVzd4mSe9ekxD3FUAQzlOPbfUrtPi0DVr+iz/Euu3
LxkfM5Ldbkouw4JfMKu//J4SxrU1Czs0UtzsrBT4m3TN4VBeS9MbI4ujdFPBGm5LT1oH4KLhwxx7
FH/KldSiJpSPvtX+uNwI1yoA+zuVv6phnVkLu0Gs/5CwMqg7VrvM98aBU0MEAU1L3gCPM9ZM2bcJ
wzmtkXGTjXI/4pnzI8FMAlVuCeNsDPVj06iH/EKjB1iGW7iufmJKRoSVD97gMvNzOa8bcNoAQ2Cp
4SvpYghmfsohnx9bEtvJN05Oa6tnutqzNzrZcdLohwTqWRLzL29wHafNmhxJih+1c0ah/Li3HxcO
nwlQgQ1OluG99moXgyTh7hFRNFY8evB9Y4UlIu47e/6L0QrplcrrvekI7XOeJmR4ZqLaZDODLV4I
Rqpego4hOWmnxkD8OGXbVqH1D6fJHNLIoxvuWmamzZPPGvgV8EobP9LUifXhcHOKaFlsJ4iDacGw
6yVNqkICvcDkqQO24mlS/l5BQMYEVYMKJdDY/sVG4qzfdX16yBnhqNPfrmUNH5XFsnDy295f96k2
Uy1KgapWxlOW49DLoF/3i9m0BpEpmpmcVzuvLkgzclysJOWTQ9C+CWkuH+Q5MTRgvdYjDgm8sCSB
P1riWyiMULa2D9gPTxIbpZ4cYWDsnXLL9DZXnmmQBzK6ZABxk1eYIxcNWFPzz223FhdiCvEcz0Uw
XMY5mAF4SNVtWQlFKSLs+2XkWbWl+EBIMEE7ZbXEDI3geZq9C2JrvwdEBNHakYDc06EqvQRdhxoY
6aeBvPmkSp+wa9ZVVLa2uRV0rJpfA7ZxMlVkr3Wx0XJ2gHVqDDSzEjYQnqdiQGrlbsp0KTnuuRZx
Xc+FdwFAdd4Tn+ObKHk1jxHyKRAlIJfx0mjIdcFOktX5RXJNcVNdGkwRok9Dhk674u62KjEnZy1Z
65fWleOZiIr1pfWCcluR5EOdZOUYz1mf2dcG1eB7g/5J+6dq4YPqNK1LQXFfp27DeStVnJmySmhj
KMlgBq51RMVNlq9TGj3qyZJ3YOi8D0FZ9f7Wk0TL7lgMY7tdFlMsd+K9sBWbBP7vxjx3vlTrkZvD
91gIHUprmheJp6F/OltxApIxwRNvDPqxkaTadBPb2qMU2pyHVW544/NnV6zaSZHEVP5KOJ+OuLZB
/hBOe2vY6Ul7dx1SivDJ2kSu6lK/t6Qr+mE1OfY98DROcr+T6S/PaZY3yD0TeqPpK/V3HA3nM+Nc
IhPBROI+m1W10x8vU1oSZbwdeT3JQvYzE++w4EOyKcRYXPExdHqcrAVB//jq8OS68xLE82NrjhZH
NdY+QHWh70eEmpj7aEsgRUGMov3p3fHxLUTN7WtSiL2HYumM/TijIgdpnKAbAv6/jtG9cYC/e9PA
dQmPaI8VSxW2wjp4DXr8ngbMS4oF2rMhJ03hDmEz+liC+dGGpN4tlt6qo0dczdXPW3zcSaU13XZ1
HXScZABgXG3gfSaANZ2m7iQjVImKbWFtqUFl3RYcEbif0EHUdg8z5ulFayBRNeajP46ryd9Kc9ND
yvT90N+KWv9ZWkMv+6ipuaDDpMJOveWON24I6oEu5Zh6y5WZSXL8FdWOdYy/VlrlzDwF+ebfc93Z
hOJQmtw9lMoBeVwr3eR7qxkeXGhQ8rcpuQgbuhMgtt6Cqg7WuNd0xOE0VKAeLcwu2Do8sifC9Nls
wk72kK0Z6QfhkORlczAy+LoN4yNwNlfuctB6C02Wodl2zJ3EYwqqNKUISjjQkqWZjcOxd5NAHDpH
ocrrndX+3RhqYGPxAvRcIT7q+Xkq66W66HpQ3gANKRexUHYDq+qwuxuMpObdzLrOCZ0p4OQ2Grv4
MHnPjXC0uWnfklLqr3pHJsVmKuzgTR8Un14PM/dzluX+F70Z2q/CyoPuQheLM1wzjqqwshGGbaif
w5IviO7IY9M051u/qJrLuFwsL/TxWOYfZZqlP3WeUMGeiKkhP7RMUvs8aebUnHxF5hIU9+BwT6HV
mR60vPWHrxSA/q958+y3To//2UuZSoj0tD/bZdD1eVPqAi1Jpy9NhdtRV2vkC0sehIaIN85HDIVh
5lhohPNgwS2hBZARLIKd/dVNEBghfR6rtl2wGNbPsyXSakP/0bq8KHNY/qg8l5+SqnOyKyiRmbal
0aPR9SridDcDYS/3WesXZ0cSCv18sqAbMR7pKOPj26ki2CYETVTbYhmCM49YTJtFgwUeeKnuCqPB
N4RVl8T5TLQyjl4qhkPbL3F4WNoEu+UsDSktJG7RO+3pHkd4btuzG/sZic/MuVRqHAcXaWJMjlPQ
nga9p/QBl4hS7kC26ZK0u6rDPgFT49KTMtnln9EbAeE9IoqicRxnLayazFchyXYdI/gi/JfZFJpx
bCjXzhEzkU2ynZsCg4Bhmrr1JFXCaFKNWZ/DQ/nDpa3I52LWnZPxIgy7/Z4GiJo45dfPaDsx0x/a
11NxQ1KdJUfhdPpOViJ5Hvj0QMo5GLa+e1Hnig7rCVRScznMYfIm1d/pt1QcktRKAQUjdiQjf5Pg
bnzr1TLCkdBxchqd9AEEu5Wsd1awEhKRDDWYWOb5y0/SIBY8rghUGgi2RlJd1c7BmwB20LazgYTK
YeQiPqZI4fRcgOUiNpY5GzFJ9UDji1hSf+NyJZXbFKFBGUtMGnuJcHg9Vvm07BK8lh7Bl4T1PfQF
s3oW60j7RqMpYvUaxHYbhvqHesTVc33bY8qseByzc06qwqCpBm9Gue3nvPuXV6VGxJt0ndf2caNu
gqBLn4ppsvJfrqYMa2PaDYo13+ky80Z8rQcuTq1fdqTAw/8hJr/tNyuu+KNXUcyJrl10acyt7Obo
Yovsy0LRrZ24dq2Oa3/wxpuf6xapCgUAEcPzdOnJJBsOXi+86aQrLQV/7rKTguK8E7qh5Vtcyhm5
sujaL6ydxCzx1QXVO+Oj4km2LAKHSuWBfTYXvzFOsqhhwyew1j+dmU3W0Z9Svfyxq6GZ/2Deqwnc
6AZraDct2v+PYHHrH1kgTSBMBBcE3rejW2UZg1qa/nglepWNGGvnw1p98ZDT0ZSE6MYloRBN6x29
rvfO7wzS41JgVcF6BijOuhr9DuRACR7YJ614m3VhJpfKEYEXcyrlE0EjQ21daCByHtEXRPq8Lxbu
jVfUk3NG/5RvlM+rLuvhWNMXT0JUm7LzhSgtyuqwkoilX5aVz0PcrSPhQTVqHALUuMw+LTpu053t
2vLVbpSux52hLRhPyB6an0yqf74mOl8Zc+cM6wHaSNpwdio3nRVGzivWv4suOudtpaZp3NUKZLEQ
zrzLZZ8+T8rT3+kWN99qBE6HWs9V9273mooG1xS/UM1o/r0YGvCp2YdQR6Hg6ySy0NGwSQy/J+JF
tPmwayEc/UOKt0zbNH5Hp7Np19fVTcs9KUr+Lne0OU7szNsNokwuxpqAaial8a7pNTm55pjgN/aa
fuTQwRi0KWZGuIgmnmDauKxvN5deqSYeMBhAlji2pXZ9npcPxGslKaovRz2N3cILqIz1p1+MoRme
QhfBKPpJiaqQKYjktNoJUu4u09syPedG2PsD2oZkEhkqJg5jjZ5mp60+Mj4LzYUAcFaKdWTl3Qe1
YrjwiZl4rZN6lHAslGiICWI9tGC+d0kzroda88vfLTM/JXlp/bLq9L0+Fas7xl6OXQslcX+xDdGw
QKw1DqRa6tbG9fQ6+fYNNHSMy+l4bd1HK9Lk583Rae31aTHadfrVosc/OoXfH80Kue7JpxHnNFWj
+qOsyiO5Uhr1U5Xa846khw61cDEXBKWRGeBHyivVM/47H3lLlpOB5QareEFbQTuJWXSQ8EgrWnqP
s2z8o5xseEssqPTjOLQECXal3i+sj17w5qK9fqE6vIZ6Y3tB9GDrkMPaQG7+ZDfy29Gk8aIttvGO
HTXFRwkZH0PriV3rmyiL1iV7tAn0JkOZWaincW14oorkZ3LOKJRiunQJIXErJN7B4BKnYyK5mnc0
2y0Img1/hzogDyLSDrUt33D0DyJbrThQYAfnyZycBJ2J3RCl65hlFrJEGGFeDLNFHF+OUa/DZ0ie
aaKVn06h8eB0H91rVGLANO9GzxR7Y6kmxqGZi/QzXRx2zpVP6RFlYPtcmMm0sJL3XRMxB4rm2hqp
TKE3q8CMTaHrR1Vb+rBjFuh+GyQIeJ9Cm103Kibftc9aSgcnq6p5Kdla12duNOcLjBznE33iaJVE
Xn82QevL42AMxE7lqOh9k44r5AFD+eJT0URenVxbZ48uj3g2VNXTyZGUvYcE8rj2IfGa9hOJn9Nv
IOOTG4k8q4dMf2TjoWWWyy3jxt+Devtva8DLFY8ocatTmXliPqAE19Axm9r87ayOdbFcjQqmtree
7Hwhy9K2u2rXginFqQjSnZfP6UfaJTj7JnOBNrOMdD2nM4yZGNqWTPtVOi/1QshHjrgObceEquGJ
kdjbct8Hxq51U4XT1kvrbZ7UCRkdjr0Odx2sn1woQjNzyGd4xI0hcK4A1PfZwt3cE2Z0yMaGNKEJ
NGFySyt7gd7DpMlHzPomSJcslTn3MaAU5LUcjUb6LxZhSjFvS7FD9lseUHoldzIV/JtueekSre1U
YyXQyxJNphEcA6eAdqJLtd2usi3f6PGqIdgmfOAqZendTotnSe5lr/+qE78y3oXrLeapG4GBOSxs
CJPUWsSB7i2FeqR6wBEhUkyfbzUENPUxRrxkBbYSVDBVu8CaVuqeiKz4ooiN8/YBN1xwdbH8B3Zb
iS1m4YJ/2dVm7Kew8pt+8bVfjFQNlgk3aP50XGYR7nQKDrEAsq1r2nDMbPKA5UaCQjI5BG1CZb1O
riRwonEhQmh24t5puwWJmFE1w5tHO910LZW2Kup7lvXmcyvJp0JJ0DC3AZ5baqt5guDL5o+iwJEX
dtmCcJFErD6G0MrLAv7KXYY4GzijnrzCElVEOFB16YRTN29Wlts9gph1ImOPQ4p0Rq96yPG6XHPB
fE1CELum1r+yYPCzbTfo9brN7NGAMKvK0gzuCtN2sdESipNvbWcLEdUyEVvEUWzJNjaxd4mu9cky
SZqAY5uR3Lk5BY0hSZHN2a0pJQgN6jRDUoDknwKUpYwQHM/LdpkU5F9bBMGZIb/bUx7ZSNR2urzy
Ksu3OkmWZ5GkIAFDvmTIZR5aU4oA8XkaXWvvqJB4dMCix605G+c0LhrL/lw9tzyXGNkekZXjtIaQ
TW0eL0FW+vuue6STku1KUBcmyYWvly3VZ5+asNSz5oubZUqBbG/BxkO2gV1izpEIUXsC+17rbCZ1
iRy5OSBtz5BrNAw1kq88Q+vVzSTvVCOlD7FommLay1HOy5skl+dr7vz6c2l1KHY0+OnGriAs3cGS
R01fHfCkfpneMik4Mye912Vs9b6/xwhfNlGbjIHccZw27T0pNYRbqcy88m5XRD6RNBRweK9B738T
Cs3v1qYiR9nhVd3VLLsFIULXfBEml56JrJRRkREHGYjOCkngoU52nB9yQDAQuPcMYi2UYOElG5NX
/pn62twCpmW7qug11NFCOzcTyiLk/c7BHQznOreB/oUrcj7ze3XXDFJ0P2fKOT3S2Ty00nT77Vyp
OX8bv60adC5C7ifpdqRQJ+nffPTtNyKFmuzSrO1KQtMik4+irpp72mjFPiG0i+U6GMYjZtmkDFNE
d+1GDxTKSBziBFE0Wg6gYMEjjpthzfzfVqXsH4xdyFmBZw+96zFs5+SEbi1i4t7z3saQgZ5hFgVk
rGq/CKITvEZea9yJf8ryI5Bmax9zfO/Fpmwmb42pQDT8qBbFuBdUAvVRgKGD9IYsUNZWIKupdpWN
2wMcwBytqNIym8u/bSWzPVWOwSmRlvvRuIlmhyttjEB/ZqGdp8Lqvb8AjehVk9UP8hDFdYLvl8yo
C/dvqTZZuwS7ZWXmtbS1eyJd2YFeZr5atr10sT8VGuT+hl29h2ohivjsovS5zwUEZ8oZMi+xUp2b
s0YIE7jdJ0m6xRX/mUgzfc37zM05tjKICGfAjB05hjSnm51hVvRnhr6V4AkbeV9eZXl+w3/nEW3H
ffFkd/WjAXAkkvYf517yqRwkGUfXK/wLQW3mDYSdR2DV2n6gR7aPTOJOEMchUjsiIi66X5jQ/G9c
atWFZEAPe0/ZfwZdVxJZQZ4SugYNtSEC/wXpCoNnvZ2XB2ypj8uC2HbWtbMsR7K9jCoRGK2Iw7vi
a6zuGLxkcyRgi5qD3O38b0IgcQJUjpVwyxC/EBHtTh0dfSMRRBOljt2o2aR75WSSEUncu+umLEuf
u6WxcSK3ckETQLCwv74ILy13tek7R0mm9bdSkpfXLhF4paarEdGaadbeCbRgjjD95icSods6gsOg
ylL4Udsv8Sxlup1HWrWjR1YoIeNKmii7B7ntfEv7O1kSOGVuOEjpTgWUYc2e0KHVtGtumPdJiWXI
Oef6qIH1at16NeaKhClzwrbVa9Mz5wqaZpuoz20ya8nZMbWiij3IG4RHRY+InpC1poidbiJHuZJd
8ayWR2bqbNGtssVkDUygqhWHka9Xb8OUjBFR18E/FKQ4klqn/ahSlW0f/trug0yy/8HReS1JqmNR
9IuIwAte02d5191V/UL0bYOwAkkg4Otn5bxMxPR1VZkYnX32XntGs+q8rjn6C5WeJvMgyiFS+v90
nK6PSOeRuovmm4s/pXJ+4WnYxuoy5iWWTwadDab1ivL2ijSyaM4RsnwR4NjMfbvmZrmXZpbyylnG
PkcAx7OPPoyi8SUJBiD5JX+UvlBCkZ+RO6LsjMd9ZLRXibu3cRLOuzIrRHnOSgKtmBo4AsAH6ZMD
8G2MhJnVBRn5jJuFh3DBuittkuTkz1MWfckccMaxDTuoWpR2zjDeAniru6YN6uCA4mkxhyBV4C2r
fHrrUPhMK3cImZj04nVI4kfHGfl3gQmkemr1DHgtBkfsYwf1cPeJnguRR14jf+TxaFjAePP0HkES
DnDjemSfYTkwG8ee4vpeWQylFPS9y0a64DB6TcCZt8bGk0bAQ5kJ7UwsC01uO5AET9CkvahO8E9N
LXz+w5KudQ42L3cVBpIWdXefytGdHXf/O7Ex3+5g0SNOrzN9gXthvZIruQn/gy53C4bIUXzyz05v
kj7m65KhvbJbmn5toQ1/+LlZPzJYO9C5CpxnuyYq8R+GQ7TFnJCWpb+r03Frv7cO9NVDJig0fiWP
w9YzrKYwZVGXqg+vGdLXVKu5v2tA1veHbTPiYZ1HXO2cIdXw2oPRoL+7AG9xBoY+FzuAcWL6Kuh+
VD/j0mzd380s28qDCDzQIQbd2mOpHEi3RrnLHHT3PKh46zfW/dF9TpphKyZs626ZiAUsbPDYZias
OvYrqdHf6FTIZRxY3C+Y97m4KD7OXRAL94iv3cqn1aXenppZiSo1yYk3fGT64JiBdWy/UjOmv0K7
MpzBSGouyiv0f2plh3LzoQxm2FnYI/VVI5MDahFddIfHfsIum4JnZVNIJ+LSWPHYpj1Z0A53nGGa
ntUz+wY/OEfEzuHZ0WOgUXlS0RLNiPDKkj1V0zecB8V2R01Zd07WeUmfiOzlrCnrMKGECkv0MD+G
sP7za4DCaE5ZY27aOrrHt6rBmFlv5Tz9A+K0hXeQmTGN8qXG9ywbICmMnfYm8DyWzGCOwS74WNJZ
LXdOjePtrQytpPh/sDX+v+B++0mBboPGtAQp3OTeewV+A8/G+jlAAGrv1yoyEmq2jebrMlakgeFT
yWs6emvKtg6dIso61/yHuO4dyUqHC5XKQxif00k1j1sSwdmewsEdmsmK27fALA/gt7j32jx4W1PC
AlkjuauJuM2XsAWRf4spXStOnQo0JCNCARHafCSiIGA2tT30FGxkrr0GKVi7ZIG/5NoAH2gqhx+r
bQR370K6YD0EDTwR3OzBWxOnwXygJgMIVLqC4jx4cjEHX8c05fpL336zi0+wdMeGNjm0bIcaXjZJ
+bmoZrznKM7ibAEWvhLEGdL2W5it2y9/khv3D46F77z3YF7lbCi66mFRsb8FmCYr3/m7NEaL/izB
l1YnerhH2saYrpjshVHrqVZ6qt6ZVHFUDuKWiCpKNB0CJnk3bz+NwQe94h/rhuqBNFE3HTlHwJA4
mkIyxdG5GNKac4z1MOOeJtir0/xcqzQvvoSYHdxfEMA2/m/RysOk2kVoMBa1c371Je+JDT4AlmPC
aaqSArXSDttdrIPY8PQv42S6l3NrM3VUpLrD/iq5M90ncaMyfFFqFtVnCmOW1owNIhQeDu4MvM1q
C33vKQyZrA9EzGeLUzcpofJWkJbOW+CPCN7safKv0Ew5dA2MDoy8+zX0B3f0pluej4ZvkbPGRZg+
uXgasODUizbvIwuYhv1uww7oI4iaEogpGXs0+zslB69Z9iqB8rUe5sGp0t9jha88eQg1573xnCNK
S3TWJICZAx+oM0+URgv1X89Vwyl/vVmTK44IlkOxCNGSuFzixD20BacFFkwsyxgR0LDHl25JaDWf
G1lDoBhHAosH6bDliMMS+/E87SIDapRK9gGZ7eIxu4K5oQ1kas5l1QYckhfEeRpXO+qvLxLJGmhB
PDfVPciEUT7z5LCcp1ntsg4EXl0HWN46Q0veno/xViTgBaPCDehca4Zbq4NTzV3RQrLx9hV9GOIv
2H4tSLJTMPHAIDt2R9ensjw0tRAxyRgttvuxmFpej36RBZb7D335O+CZzh4zE9H5zrKfh1ufYB25
DpS0N08IadFyyq127rpJKnrOqi3y/K/GtEOeEwdTotSFoiQVUdKSrHmyl0tyswOpUjLWH1leEZBL
iR7dLOTOQxNkTVwSOI7kkjGpL2tb19FFCphp9xjIbHgTpEMm0R3+keqPrtmN3Q7rPUwaDs9FFyZn
OHgycW+mGcpge8f0GCVnrDTs4jkp2dg/S9SYiNM4FhO4RvkYJT2heNwueyV63Js2iy2YJW+k5EFi
apbiyvbCqovIy2U921T50VET/4Pgq8sGOUpZ6pHOvibmUZx5NribLd7nJjrQ08s6uG2oA//LCqaF
BhNlAGRP/H6JvsoNL8mrc9Xi/6uzwkPb5q4Y/htLj8XKv6QaLRvguO9jllgclrd8X0ZhpeClicEv
eRP5JHd6wiDoG95fDcwZs76L+ubc4i/RJw9DuUMSRgpmKYeutxvKtZ2egLryE8tQgzOg1D31nkgL
NApHftDkL7CVel6jcmi8ZNibwUFoHUWt8n90vVDmIfXgq4e26jihJoUl72BDQkG/6pROiOqA7bMM
7iFHeyGr1ESLf6YTKxbzCubfMURcNs2h2cIQZFBL39fjrOL+ww8ZlvfwA/P2PwoYrTqt0LYT+NPo
7i1a0g6bTQmRh0RK7z6myALLPzbSg+3fINaHp3lkUXCcBMj2s6fUkB/xhk3lp2o5BF1j6S3ez9uO
AFMpL2zxxeNxsPvMtUPzvfDEqp/MOAiv21GrUM40IA/ldp93i4EPH/ahGk5TxbOOtwUg8fk2TGTh
KdvKig6xIqTd8ZSbEv8+4LrV41W5ScKrqSlhcCCGJrieBw7PxB55BbxTHOK1557hAY9yEAwG6Fe6
3Qj0PLEEi2S2gnnOFtXH79NOaGI+sY8pBToF7ZmiHwu8ZAvKdjxOHHvzO7QcMjMb5+Ptc4iZa++o
hZ88Hy+VpiFgmNcB7BHervFxnsgt/ON/VwYtP3YAmzLBFqq7Io0wnC0qqB1O2ZUrktGnyOqrq2mq
OFVoYXBRY5aqb77yy3039UwJPBO9VCH1ecvMVBG1LmOIKfhonnrWV/mPtFfjmhMKmEGvOVFG3R2w
5wQme8Cz+mVJ+T8XSgtBlZMINWtN3GZUwMf2ucRB8GJHXpj7LdalRtRZQ10QZSKVdGpd0HbvMCL6
CDhWgKnizJ59697qppMt2ZXK8jg3bdetD6WXzT5n75l2pX3QCdiVcWs99XfupF/+TQcgDG88kRWb
qCE2xUHzrAkftGfH+IRQ2djvjGBZedlKFKZfQNI4qpyaEG3qmYvcjWSlhrwlYuOgxr8Rc7LxQxs4
a48cMdmfrekGQ3uXBmLtPtdKsUVdVb2W2902DVVyIoPTBP9isQywq31LJwabgHRgx/JMX0YIlyas
E37I55pMSgydbwnInF47MU/LKbXW1/0ROXCcf81DYLGYcYYBlnSYp4DEJagg0Ec36IWc4XUWtCw/
r1vG90Q+L+P+/d1k1TbPz/OkFnKxhWAoRIaqlE337cy5P3oIsiZZOL2gWu2xmU96HzY+aZZgEqR/
mrmkrrWBQRF4x7YmIfAWy5aCsLO7reffw0Zlw0VOvEnx4iztrcuI7GJff6Vwl4fhmFUOt+YOn8a8
Ee712fOA0OhY5D+WSTDFT0xR9NPglcG48QIWk697aLBuNRfsJyQPO97h5WcRhqtrjoPt1pKV/mxS
DqvzLOgUNKRiOZ9hqHut6QxId6IKfXYsKc46iuO6b0kcrMFOb4bmEyf111yZ+LUD6UngX3r2YRqH
ND4kcUqnS6/9mua3SEYYdjs4ROQfcrt15yJLsu2osy5i1O5QAO0x9bWvRtYXs3wrwkgHp5zike6v
nZH9nvFyhe4rnFyY8/4Zy5iqB0OoVRPkKdLujGVy4qLdmgA/fU9GaH0g8Bg/LXCQTroYYQbV1sPU
WTUY5vygmJkrvYqMuBfE+qU3BT2i2cgOXdtRXih50U8LvrBbMp+AO/KhOljXlBj+a7e9xXUJdtWw
tmIVM9ZfGobkuZqJhyVRWsXomTq6BonnfaVpzD9eeCg86UaaZJhyAUhB+r84bsYkhBMa6vk29v48
JAS+eBOdSBagmvRJTC1M0h68rd7Y65gqeunnbn6W0vPob9kmP6cPjEaciMPDUwnb4EDINHrMV4qQ
DgMa9FVlc/fuLwux56UXb2EIamzecjLbSLUhoY5oxeDHE+J7z2R8FPU2fQpsxHu49P1ZdEN5GMas
2rvCmTuPaITFzqYHeJj0t+0YLiRL2bwvHrrgxsEfwkHsERzbz7ruWSuLfvlHIj1dn1ntlJzQdBtf
ZFPIP8a41u4TrvHb01KGv9t406S0sqA8j+lq9Ym/H3NnKQV3RVI9ZVNU/+zKCWdLoE3yDcMsvox4
TTkdzFN01Wmf7btCFg8hVQjxzisxpoSuoi/E03Gw5/k6YLZUExaawpa0bmHfg4Bed0e4qOGl/r83
F1k9R/hfWjJKXLxP0cLYuXNNIV5kSJZ4rxqnP3wLrYLdgZaPUbM4Kk8rLkRYsB3dOugy1wA3yT6L
ij5iKSq2gZC7F7p9pvV2yL11fUrtjFMCvj9MHiq4KMTCisNLJeTSGJdoJ4seIO2ASHEh3J2eCXqW
bNsEdu7coCeyFUbqrlv28nsZNRWT+oIdPpFzjO8W0eSsUxl/IWU1p8jUyznKgLqzJUMsnGKKYRZX
V9cFT8bzKvr+bs0lp/V6Tolh+bhY7UO4cZsy3HXvrcfSHsUg2whajQklS2vFtDv2RJbAHQZ7x3IX
oVJ2eLyodpuYahqWsyAWFowEmddvJ2I2XBlJGZojm8Kkf0KRjO5dGLOlaCgqga8zZLTGhlULaySK
rlXUmMvsN/D9R8TZa8Gz5zpZPVzE1tirHFEl276b7iv+8BPzbP8OlKL9lm1xdJgtqjAzQyYvFcix
59E11UORyfzR3wqH7SvPm6dgdmjQfpqKN9nlWMoi+hsvalYUFYgl/s9H4Wl4vKRioPY1BFV/ijA4
fFNU5H34jVXfqKDK78JFh0dYvixGA/LOF06tbDWKWSbywU7Zd9GSlecOBhdhg+1hQDp5mFxtFOub
IHhwlRweK+wsn8DdaJbVXRMdSTVmwf4WcMgusc11s5Nt0twRH+AuDKaue9bU3zwkGS8ZGXO5A0oK
5IPGzlKdbBuYwzJn03RHIFzvOfhVdJbohTJGNnqffYSZfxGJujAY9ye9booFah6O4X62/RfXcwPY
wZTrHoZUfNRe3jwObSG8HeuD9MnycsLbyZ6TtwQ7qUuakdVAGLXFB1L09jAxoX9aP27v2Grro8JM
CtBaoQ6WIW5iWbTzSz5k24EkY0L7O+CGJKrFU8wR9QEqgj3EW7vV+yrg4PxinB01EYKxflcicy9Q
BZhCiiQsTwHPnL8AWtfhGG7MViNWuV+cv/L10oe9f1B16b31BDsuWSYYbncdHcGwY5fqR8179qtq
10ryvvEGzk0+27Zc5I6huqXJ4TA7Cx4vTZPfgy6KdznoGK2EgwtKixnz8BKx9Wjh/Jh5OSKFxP0B
zHf+wuBEE9uQdN8MXuH7CE7Xx5SFNrnCytvOk9icet6wudA2QhD9W1n0/lNJzIUFxZC/BmhIV3/R
7qpYJAzEzUwWnGD9xecSvfkvBswkeVkWY99RII13KquRCN7E2dVxj5bIlxtNbyUx3nY+6LHr/4Kw
m2/1h94d7/9af+i6gx02V/6orrXBqHscxJB9CHyYIV1kS8AYUUnJf3VOQvKf/pgCZohv7SxhYP6b
ocF/uzkiMoIxm7xCMKcWqGz67uyPuVzPZVj42ycsDnHLsy788xc++DY6oJ/FpNQX2Ai9bCv2gGz2
cfv4S0gypBZ+dbUrXumjFxNQduw7VMxhUOam7p8hsJK+S3Eiwir32T3cJvzgVnCbTCtjZOGXeXTP
687FPI1h3LFRXSfH4cjDr2Iwd7fVwY+HEBsyhLlyCvcqx/7OiXGxaGbRmlQPGT8cVgT2hI6FMX/3
D4zkHaeVZhqne05gebEbpjR6Ibs3qVcvpxTk5IlMZ1eFxBUzQPIsvOMtuOyXZMIBQrNe6R/GMss5
PXluwb9MaSDE4TLR7XcAO9THlhn2+ZPloQMdzlJHuYNbAHcNiJ75iivBoJgpMv5eXQ2WtDh9B23e
j9A+09T75XPUGA9rMvHbwyKBmYHxk5tr5CGya8YZpAs34Apst46FvBRgSu8Q+6tXSI8ERoBy2Phr
IIE4/sjoRmsOm/Ny0HUEuhFHvYyFLO8pjsACkbaidXdo6D+p45vzcIGpOt5XpTPiQ8Z8DOckpAf+
H31C1L2MdCDzCzcjj/1Lbs0ofqLVuhNiBqbXTohc8ioZ2ua7WVsMt7ljS3uwZZ+caPmqx99kagYq
WYo1Dd4GjUj4wPIFPLHIFyOCQwfXRF1XKwk13QjkJN32CT2vyRUVUn8wlIaS0EfT30HraiTedB/S
iVzo9Ax2AyAKLFUj7//vtu5ERDaVpMLvJNDIlQ01ybaADpKvKGhlbIedDqv8whnEGzhBGZ5QB9+p
CqVYgK0YaBdCj6T651CQd6P1dIlc8cx21ANbq5vfOipb7Oq+390ozsysGyV57CuapNDkqPo3McPC
W20NXsE1vYHcHFTqNE1+Q/oW8ZWEvWza6kjYzLjfeUIZ4B4ocXc/LHEtXsH8Fn8xILua5H03Lmzs
eEHf4nGEL1RZUvUaG365rUHGW/z0QpFI/ZeaFnfHci1NLzb31wfcv399IzIeVLWoov5rWzQZOuSv
pHOnFJ/qsKcnSvAzC7ZePPhGT/qUftyIHpIPsPw9bnFCNteDxkCTb81mFhch8LJLtMoibfejSjz8
54x0uX+ZYkZZgDwQsk9U/hQeNphwXpiDiVBhzaK0qK1eese++UxRg+0+PXsjvaSjzrfmNC+iWn9W
vh+LXcOxfdh3XTiT1grJMe9oK7Z/N5GDQw87CttI/TkMOWjnG4YduVIdAqYHLWZJjGHa07r/PfiB
XO7xRQvyHXlpk1v9GtC5jsOMm/M/A8vHDa6Cxe6jqSMejysWsOYRvGzVH3ww+zWS5WaNOvsxKszR
5y8TIC4Nva8bnY8Qeyrd5bkFqp70/42bRcy7cwuezOLg0rAzdLd0ebHtDdwnAfoJplDcJe9tudLn
dZ8KD5DAiWPXtNGbWqB8Y05xbb88Sep9WmiinHZHgYUHGgMBHnTwftonAW5glE6/PaTVtv5IjRnM
OzDOtj6mSRZwGXN6SStKGr1Zt9emsYB0+aRa/lO+X8KuHDNPf/Ua28Eu2VjRE3Fmi7nutMhWjEtS
RIM+GTf09ihpHQTg6nXx2j8HMG35z05hUgePdhoW79WHepbG3xCr6vToZ1rm5ypGXGdCAlqHO3pN
lB4ptyNQBtYFl0BBNzV1C/8sParh7yCX7DGhoWH49eeEvQp+9tex7WCVM/gGCTQHhJ3X0Az4URXQ
PncPQLkL3unPC5ZjjPN12lEBGF8hO3Gd+eqmT41u8U+BRiDFHb90LCzbQV09Mlf3PJNK6uTYTd3h
08dFOJTz74atIuH3FeB4yIGJTJOr74QsnH/SeQ8PZxQw2bC1z7/0YHkGHek3KvQpkZMLgGXHseEl
SiqNlsI1hTd/HQYJqC3k54PFUHvpn61WxHG2RNc/BTj+8+y2tYKI1okEqQghg4t0Zbfeapnekqoe
aHNK1iHy1246DS1sedQevoBjEk/2UbfEHnkoqP4VC2xxFw6Jel+xxhZMk3p5SsmOfkLO4RShQkUv
9VSS5GVRO7jnyNO4ZFedBtifcMACtqID476JIkIleHFbSVCM1yQSMQrBvJu7XNXn0deaP2o2e9Wt
rJ+b3DCEWcrTX1D3U3Ufq2Lmyvdd9UpBsxx2ifDXx3DEk8IQzdqUwoft1vK7Gf+5n1ik3lafONYb
puC3Ae4xYddWUxSOJy8Ewk/RKje2oacikirMjh3BmPHUp+znAUtLqj5pKP4RBXW7d/mUBcwwDZu0
FrO595RurTm3Ey62Y1wVit7IBQc8FpgcPlKG1rIzmSmHEzg5OT1uJmaKI+pmNuwKDasogkSgPxBW
h/xrkd7wQVt6Vu4n0jk8B0fAySCQkxkSKxGRX6sia0AGB5fO0MLRDfPVV3sfeBquMjJI+n7GwUUQ
dMsPYwPf5TC0S3xF7I3kqQB6uI88ybqtZg3+PXWVnxEunta/MiGxez+KfH7rpEvMVSTb/BG4VCCy
eBOtIkMh1cnPmSdPnbDxxVR1CIwaunUM62WYXvqmGu/G2I3J0yisvqtbkoKJ5FRtKV+8UgCXX501
kJfTNvktckF5qJHI43HcDC9Mx3xd+6qYOn1MSXb8FlNZXzrSmBduFQnOQDoOYAbR7a5ame2uAbEQ
gpqUvOSPg8YkeKGAETalH62c3zrpsSf1cLZilyloZz50cMNhSkh99CvOqbw0Id3YcmG0ZYZPUf42
Wn6DsRrua3R57ubBel+5ZG3zHnR4nWDD0UVMmZt8JL8hWRvzng4ZGnp7Hqyo3AGANateWwLiKuYm
rI9hgoUAtSCfrmoKkuaQcxx413mNqhON1HNyX4LT74Zu5OQe+vmzcqbgeE3QcjdXUfq6BjUxvmVZ
+2Pbl/4NUetNLwXtBTSFeN0dPGF9dPDsr9FkV1C9t8y0LnEZ9rO2T2vbkGvhthuZOFvhDsFc60My
cvBgXyzG05qE3fPINbePEDgPWehXzR1dqgVIalN6+Pw9vJspojmMmcVG3yYeTAYlVcRnmXnYmyog
xLf1ezmhAEctriKEHuVfdWZr75B6Y46tYAKITE2ef0cdhMfZeyIAfMINg8F5EzW3b9Uote+IJBJd
qkNMgdK37JPDKU3WS4VBnLy1mzJOGWEMHJENwsX6Ljg1UYNORl+R94eguDznbSp/JhpPLpAYP7qG
E6x7FqKCjpQQNRGNJSp+xuSKvsdNN9G2jGvqjoSZOslkGo9+DGX1y/pB9J6ESbXhEGBL8X2kd/Jq
xjiITj3bIibDKsxBArHtGSDpyPaPN03py1hsHmBuIsD+vo88zMBD436DTJeHmNDja7+Cv+twM/d7
aShBHQePTu2RDe11ZJn7UjerfrE2aou3iq3oM5x6EjRYi5mlwNt5CPk9uOlwNmVy7Bn/1K4KsM8a
XzEAur6LfqeuX4tffa+KB7YJ3GUUhoqIIaRMCWMjcV2ghJDV3llsp89Tp2xN6B0rhLcurAx5GtQf
coTBeploMDkG7IQ4/EzgenK1IJdhjq6pEn6Pk4AB2BLNwgjWLdU/p431KWpC699R0cNDlfCKd8gm
QoZyvPVNhvgG3tdixVyLoOaftdFZyWNTgfwDIWh+Z95GHAzi3n4MRvPs10GVHkvFY2NPu0CPCsKR
45GE8aAPKJjF08LZ5bsbfX7B1CaSD6igMTlrUbhg6uwiTbv33qXN/MbQK7NHYQFNdUpHD1mol/ou
J0sBKVGxu9+l80A6yY+7cPzBmqTmgMqWTl+XSC/9ieBQh42X9WpWH7CtYlYgEeA/Flwf4wXnwfQL
H0F7b8Sa3PIg80S2O0/EISxmRTvjWAl0gjp+wutBKZWMR9S0clHm4mzd/1JRR/kMsvl65S9HT5Hq
8czyLXrhnUCADh4H4mpPIDHlnReZ7uJZMXwyu/b2YR3zZQXtPico3ANvUdIkInaktahbQiWH73Bn
b8Nqp26kYGX8ub6ahWqKBHL/v8r0TBfDkoAzwqEa73DKjIRe6Sni/eS1c0gNJ8eKD3BZPgeFOC9V
euyGoiIX0LDZ6mYIgTfrZH1pM928eLGCH9Z1t7SlCxwxqoBk3fjNyHWrfPCCHQQbGGBBMvwhNEWB
2sSidE8ME8ukMT5s3xbLKrUB0cJpxA9nO55JsNEbDnKg4TDYAThif5eTqQEWQslZCMMK6Uh/khkh
eY5BLVJXkFJFdtmgQd5tq7f8TClBQH7xO1xCefHZriR+Xm8isvuElbmSRmPLC7WnCJuvekW/2DG+
wk7DUcMVzY4X92LBPPYUyi7wDw1xBkxyaVRdNMyu7BQrO9/zK0JfYELQ/zIY4d/CLaCsywOzhvZa
hTGLngAmASbMhj7lJrTiLNiJAP3DGVeS08A6UxJDxF80Fze7mnTbFw9H+Mw7pvKoZDVBepaFOxvP
S7mQmD7nSeHkIepnzHfZ5kObMG0cmfgwTgQhzhuF2f+F6TS8WjwJ225tY0RHLgU2/y0m09cmC9K3
vjXFnqDgdLA9LcDeQA8xz5f6sIYZXl2Lk2z5SGbsGMlW2zNeunx8y3q/lPdSSDmcI14ANaprs25X
uPMbMcuVzO+B9VL4YDq2VB7ZmKuKpE/gTagV0dexvcmRfyPDLwZdYnousNrdlQjjvz0QMp9aAiLg
pTUXBJUzXDYdWaOTP/u3x6aE5cDAESs2PpV3Sk1i0stSx/ORtBRPHeeFujus60acBAQM+RjjVxO+
34nPThGXWPn3ct8n/NKK9QKkyCnr2l2RLdReLbxoqP0ayPHZM36N9ZcojLvocQYqwHEWvk18y0Ep
TA9/uRFp5WFHb58YK8MICFrcvuX4Iv+4YEm4nhBad7pv5/OmZvuIo4XlrnHFdiQRMDxvaDDXZA3n
8wjs7la7qxD4ypDl5ZHPxXu3NKVRH7vhVq0zNv5IO1YdZ5vyubZMAkefdMKnX3Jv/lv9wfg/vRXL
ZGg3jN7BSr0PMdq4O8xiHp8JHWVXE/iISM1sc6ao0qc6o6KxDnfstqDZ9LRq4eV+18w0FzPKmWlG
0gNToQhj5k9WTKGD1p53aUXAuWJMyOufPGJw9rCNaOLEq1O+2cRkCcenZuMq449JtxjHx9fm3ZOe
e/NY8IU/4BsiYNYWAS0OgyZQLNeOcNpYEjURme3uGDfjI5GQ7I+ZEhKp2sTRHheOLo7O+GxJAW7k
pACNw8BJ0uAj6ZJo+F4PMmallAm3a1BW2ksiBoK4jTQtz4WMoDzL4p7mjZ2IqvI0BDEAAcYa1+wE
C4D2I9A2oUCm59tjFc+W4TJHwmTHQPT0UUw2kvmlQ0pWxxY8C9YXwVadLOyc5mOAndtJ8kEhJBWW
zUlbngdv9IMXcqbT/DiRJ3nuZMPcmzlE/hdfGBz8mCRjXA3s1c70l1SIfXzz3i4jvkrfC/DMfV3X
2zM4ccO/IiXIQ6D6x8Ky7INzJmbGOJZpd4+tuXIPPmBXDHpuCutzN1iazFWWeOahCoY8eNCbD+61
D0JM9zRqjZcE8eYHZtX655I3tEHhf8Mcy7to+KY95iifdzcF3Ru+PHN2vSchHwTJmYws4mPChpTs
67BgTAzr+2Yqmq/KteJPlMXpK22ISfi4BZ2r7pkHMDLydl+6g0RLQHhFe37qYc38zqK2ejZ8na9Y
2Kkab0RbZ+zEwmWd9+kUBwUQ3CqMXgVeZCqjQ6vhM6CJWygzhBj2qcPzwvKiZS3kM5EBIOToHYod
64YZh2HJ0XTRhcdhHdh1wb/wb0uPBjWQWNjLowB1zSwAYo9thrR5dqJrk3cM1Znw+cWCXf2cFRhe
jnSd5td1qrMzGLXhWU1jBSS7Bi5CU5S1RIow511N71a9d+s2/XDNNvxLgeMpQJgpUeY+5YS2E820
PpcKU8F+8TdwCQoH1INIkZ2elnJzfDqRwnEqlGajTAMXQjZ9TkP9uGVl++qJoRWP3hbhZEm4aMXZ
c9LchZu3HtUapHdtlBW/af6Zb0/h1Ij7hGb58hHmVQfv1/dHccC+26o72Vr/uaXt78DKsnhVajEf
DZZis0sKLF/3ivNFBjFpi1nRNVj9IMCSl9rnnTf1u63p0M1KNG33c5r4gNpbkLPA4p6MfndhC++e
y7oowNG1HeDQshkuIHPrR7WE/gXq0hp+sqzP8FU3nBxkjS+ZQ50d7ZvHRB/vmfqz7LrWyXZhq0UX
Flyl+H2NpyJ/xhzBRDcoYr6POfmLDanfg8k4k0cwC9TkfRjgrLtznh+fai/EVLX3CqqLv9pgieoP
3Zt+YS9KnWZNHCsPOR8rfl+25UF8azgdZfBBmocHAxaHMLwPpjx7agqYpqYyYNc12go/bqzSdyz+
+fSKO5/iE/oWeAxkqHhsKuCfja+08GzjPXnRZo6ZcQgH8K3o5p/P0S7+FnWDB5mPJZLLd3b2s3vn
Svg+SiocFUTy7a1lLysYESsADH+CeDYnkbV+8uiNFpcKWSiTkBGYuo011g6NyM+SHSSpELtVHvnV
bhTTSn2mGo9JYmAUtUt+aMMc+3vlT9N581AUd90YQxHqo7wpTrg1krt65TwOizx96Ah2EKpYo/KV
3O6AvyDgkJAydz62Rfg/ks5syVUci6JfRITEJHj1bKdzdM4vROa9dZlnkICv70X0a0d1ldMG6Qx7
r+3/mCBrK5d6AZ/Kk21hKjkBjMIxAPoAI3C9GZH1g08lbqrQ9znBOPZe4YPqdpo5O8gHOZv0OtJB
kJDkDIy8M834a1PnTqqPa3RMfMyGVl3zrhbmG5uM57y1+K9+Wo8PmnRllR2akUMQE3QPYa01cr1w
lL9H7T6qA3NcsZzJJYBdJodiuAAvxu1oYNJdRydGXglox2XPAQPW+x4n48tTPCgabrRObDiS3ufe
EFk1zn+BKTe3jgXXDD7K9IgJt1WRM7gnmDNX/4qhqrMPFhAiPqFsILBuXXyjFWn9Cdi+9LLuEDQO
3W5OaIS764uxDFivq/bsUlGwkbYbeJeHDkEXr76LsyUQpgzvaIIXzd8aLD/w7SE5jWn3EbGVSp+U
8dQDwyFA1J3ugg4eD9uvZosfw/qvJGtQos9R3YUlJicZu0HrCq192iPxLDCMKhTOMhtOXZ/7O2BC
NewPBOwZKtLatd+IGED7RZqb+gFQsDZuYDDj7KsP5cRSckbbNk4TBbXPqxFHNXsc+DIcIbaNj/kd
TS3KLzBdHM0HuE+oRFvGt2ofCrOMp8mz4UgVDJY/nLxirMJgMWdA5JkIiVO5XMGIT2C9WlRUO/74
Gh8uEeyRHjOW313Hy4fl4iUnIO/Y67gk9pa7DwepNFZ91j1/58ZrYzDg7LlN8Ug6FfFGllQRIknf
T1GN9itoOpWr8GXon3mVp2dYTPKS6bJ48oxRywYCpveHCX9wj1Z8ICM6WGZcKFSWoNuQd68or97/
tNtxnYik6x40WbCsXZgLp19OExLhgKXeeWg89uWMTkgc9H5Z8COSititkeDm5o+kvChMK7Y7fUMh
CUlSQj+5RjZPApemmI+TS9VwnEorcoG0NK23L+ZMvAPAx4VSuy7EPiCm+XDiRVPA4ZokBT9eIZoo
L4tn+mubFfq1C5AP4yiJTXGEgWNyQgTLkpDlKateFvrlrWeS4qFj8T1tQhl42whhCLgItGkK0eBx
QKyzt2j1/+P1xxVl9TbVl8QNCrBqJDy5mcYpOI1kn8wnjF/LW7NoMx19IsHcl7zL2N3FiFeLrR/C
cNmg5vIZxwdgFL6wly+8sH3sh88kmJiFiBe/+Qj44BOwC8EJV1JSXGCmRnhjE4sBqDv1Um910C9f
iOqHH5oEskPbYYYOF00QpJTHCDFGrnZYaABvMskX5gUsFsRhwGCW7UvWqCvZCDl5dHCkQByXSUSl
LFYSNONcnN5h4ICCKRurFOWZ8LNDFVTt/SS5/p6xMGn7PpSFe3FLkuXoxtmVnZG6d86dJX14S6ET
wGKFUhFI/NpVgyXB8srmkKg2SIhXBoz5GTq1f249hJ8QrMZeQWBIpXnRgyzfgpqaD3j+uKaH5s1d
XtVLtlOEn8FQrEpXfJiknn6jsrZOU18TyL3ABn8pLE8NLJv7+p+3ym63pug6+wljgVMcKEotNIGF
gvDkJmmyUset5kqg1XAPOYGdQei4pJI7GonkOSjHaK8iBlbFgR6UkmsITNkcu4FmEkH+4jKttULx
XMhldefOsJDRUZnJPUmsnpcSlf0OflmT0nxMy1lHvu8cIhSJyKRKnnU0uuFYn+NqCk9OHaZPHgEV
xMqNsnqtkWT/CYn/3dpon65p03f/TV7uSLS2GsZGLMQ9F6lmfdmGHwKr5bRJWuRIPF2uudcI18mQ
IYsa5EiPgbNm4vzErgaHoDTs5C5hwnzydXarFHWTDfek/J4XSxyiCUckJXoEX9wWIJX2id2w3qAf
QtBJ0V431ykWcEtTg7+nZcZB3q4fLuS3jOXffDbWRVSCBQcoaA+FWUdJGlrx7LCJMeEtZTlxbeom
fyMFCAExXz6UM48XQvuR6HYlLCb1mvUWS9DG+A5+RQ8p4+q/QDgwDOpcsY1un1vU8uhkVVf8hY2A
XSJxJ4ahjlDrQTmzHYNW1/wuhEY9L+m8/CZauW9WaFnqCquxsu4Zm6S8LGwDHcYelWP2nkBj82bI
O+FyYrayYtH0dMfiXpHOm3MpnstU6XPMBNA/zFm7WLsCR8aRizWJOeGz8ZGruGWTHYflIShKOW/y
RmZHNRKETCwHaR+ezrkfiDdqQDryRFkgFsPqlxExxNEQ4wVCCFLQL/Tk/WlZQkaJQkOPwG9ZnHkx
B3RjJAx3qD3dTRHO5BNGFYIk0FUdVyF8M6wycTHUxKxD2iBA3XWyP0KQ24nkXt056ACoo90QbW9n
x+jhusHf1WWLOY6HQbEsi0JM3QGg1EtThQqcDbCjCsMtphoKN3ZprIkkTqkDbpFpW7kB00szpfqW
wWjGxdbgznkukoHSPJrn7CBGXO7+KEb7EQzDYh9lV/bJeZGYM+Bo+clrwzQaNI7s2uSeWiO+1wmm
FnCkFBEc94vYuE0YVk+sjJfuEb4iyiuIeH1wnTrFfq+ay9a51GzVeXZBLyLhsuJ23ruDrtu7ZZ5L
WOWxVeFtc0IM8xG7rnkb+w5O6qEFfIufCmXhDu3w4GxBZqCQDEVsV//aJagefK4vsht6MkgtV59c
QlJHPAQImaWwp4rlb82aHjy4/ZDVRdscEMsEj4Mnq/fFy3Kzb3RrbswTVfIS4mVRcNirVOiveJFh
DVwsAPqP3rhlsjGMWNa1y9zhX5DGpfvt0mr8M8WMLbXLJvWlakD5MQKSAEt6p1gvFaPz7FRe5/FX
m2l5pU521huLiU1BKEW/wA6nwWrefNDg3d9CB3H6S4eRYm/olzi/EGqC6ZzFEDevYt+3IJQlTfJQ
gIQHF6LK4F9jvPDdixMAGmy6ufZRW/BcsGXt9SvDQN7M/YAL4sGztIwekRwiRNyUYmZpPKeB9+EH
hfs8WTKvT8S5zWfHrRBA2HN9c1ONsEq4IfbF3kCPasOoGTYi7eZL1njBd9MCoPpT4cT4rTqOUZaZ
ftX9MV4ZNg8ROgvnDMvQq1CWBfQCPWZQphwVGvPmm7auJTINXgCJWX5g/9cSuVU+qZXyQULz6KCH
rKKhOnaohbCIBzSUG0dFwSXj5L33zNz7cECU/aNt7Z+c0EFkopoq2DuRz1Pejw1pHEoZiXLDASbv
BDRg9RRimgGCAckdVdT02Y6u337B27Bh5bMT0t+93RrDrZz6H2gNTP/CkyK7dyCCLeyIKRyGYDsx
BcTATbwKZwQAmM4kSD96Rvat38X7XoXhXUsdPgBAkwCxsLuNLrz5qUzOSWbH/5C0q2rHSW0/UbiO
l7Be1Dr3DoffvC2bzyabMF1kcdyecHgMLz2ggGMTdM2PBvr00KKb6G+BiFPUK5Yd3vuDPRFRl6SC
ZTN6SGBVVD3ZL7N4UmIPY4ZQBSOtE1T8a9LZ27Md9SKwrUj++NWc0jN/oyUlG3RTIxNcs+nBa39x
cvOfXCiYImY/kfvQJnROM5WTfelcliqInxbB1sUImYqdB2/6PYfxkTN8y0BXYDZRasvXKL8o9hQk
lqRoM1hiWIp5oidrTHYKpLA5ZDE6lU9MDBkiQEu7+lmUHU//xsZZ01xHTIDNriIC5bv0hqQ/hpnS
DMxqNEMEq+RpCq2rx4jlBrqST16qCwrygYlg3Xm0DUtaBBYe277zALf2jV2fhbNUHtrXZvo7VJTj
1ywJGADrLouvEz6InzRk1x7vY1Z3aNSEzQ7VAWc6AZ+IAKf1xZI806ejhOo7IljSfpqeIwd4ttni
axInBqhsUCqsAD910MXLLa3cEu4ruo6j07J6YofHwQPJLRI7Y7dze0q4dBEu80STS17llX+fYUWp
WBrWqfefbrNScKFGOW0bolKemRUK2UbPmLDq4q1MoTjuO6q07DDbebwvbPjEhzhq5mxfdVlYgaDI
o/KPwLwnPxx/kUgYXAiFbyO+hfwjQIPAWhTNbJRcYFbaN5Z+pI9iBkUlJlTYbGqOrr3rErK9IfSp
PlYOh21DT19elZmwWKcoXZ9L2SuyYYzlPTH9jtJ9LmHY/hnsZOQBgSTqD0dKG/wmEBdperV9Jvgi
sHesnVDsBQSQWDtigrApoDbCeOkRuSJweR6romrOVJXWclrswLJeqwGM9zEYkzhdd/Yyvi6Essg7
p5zc9q43zPfvB56e9pgTf04d6DKe3cVxOlx5fpd3QFt9wR3UIEZuBxQntS8kKxGZtr/J1I35pnWq
LMfGkWS8FoHr6KPwgFft51EaGGjZjLnCoVOHXFTN53oSGSnQmV3sQ4TfDM8wdZyl40FMV8HILqW0
sVBuChnV+86p4ytLkexWeg2KkMxxy/ewAGJCh1MnP2yz4l+ongIKidFIs9Fw8tvCItmiinSATFle
XJZo2Bav6L/zZvb1KZvo9nOf2edegds5xOws8MAWCrpB6IH3e18xZxm1M2/zvqPWCQlhYBfKM1Xb
3R5ZKGElZB8GZ3wWcJcYMK3LeIiRQL7qatlI7QcVSYyoh3mxiOOC37AGnfmeSJmi2LizKmYFHsZP
2JobJ19aPA69ZqIS+bNYs3iZW/JcdbOMdkG2mOCr4UAC29owy7hBFLTSFz9leHFjkUhFEErw7Ceq
DmLKF87BeG/HCcYomqZzyT4R+kykj15Ss0vP3fmCFB/wG5TR04znl5QVN2OpUUitMM6sb7IQ0OqP
XIapJwhGJFmSwXsHkwXhyGR+A77D+coQdgHZJknMpHlgL8qWdeBpuC08tvl5QI+AC44oT24Eyw/e
giI1P/BRnObDwlCBmaHiY8QMdS6Vr9Q1Y0Lzj84yQqXY9QX7+KFy3rPIjpwT0+3smtAq05/mThc/
IU6xUUrMhuV0bOJ75kXsy7KYxa6HD2zD+NplwKdd93moLFCRniSWa3CZi+85sbxPFDPWS53bKEPd
3oW0C3bkfhohnyTgXNmRm6b+qUF03fVV1x9ou3AruaK0Txp9w2uSgMa/D/A370BHrGmfvpu6WzQu
xWPSdvaCBxv/8DaXhtU/uy9nz5Z3rvf8gfo209y+IoT3iQ3B8sjXZPKGsfiUg/73VH7pvVZZB7Jf
1KOvB8VSc47RICIvIEkpCcv6j5FMoPEYdzXyPOFHd6mawamwfrDfHBbp1XkqF9OtFJ8+PUE8iO7j
nssPN9w6P9sMIS6i9W3r5WetIBv+UIW64eOAZLS7TSRNq7sAXuXyGoRd2n91IEMPFVkj4TWUdU6M
80Jd9bgw8d0Fsps/bRtv57r8+gfjEGGSaAHTVj4Sq2jsmm+3JHBw31Rj723TJsuvUJL98dmZHCYm
NcUNyCtPoKkUXnfCWBvb566j1BgDj715W/MPknAzd9+NtUyfloXxHKRVixtp0EegIp7P09BWZ23Z
FeM8j4/IFm4O2gcVaPQ2RIln9zKAQvMCCcOOUIL59ok7YyljBK9oWPYMHPwv8q31M37NHNhJHTJK
WnqbfhGJ9a6kXoCbY6XjEVwBfT245/y/JLQmVso6jx/MUJXTT5sFiOwm358VpJuxP7pyLPRBFyCB
tyOifGdLvVt+tb4NY5WMWWdnCi9wNszq3EduCHUr6F4RnjgJno8qyH8B1Lb3AL2nHvd27zxBMc52
Zco5vaeSWG6uCvPd3CmrOjq4+feVG2EqjeRMbNIIiYWDSRwFxfZbYrCrb2Jfu1/EbjPHkh4/00Rf
v5MW/R69o5W+C5IJbjgbmifcMD9oUs0vNPvkNEGbYXifF5cCqczJASbICN5tMobHxjsrpQD9pKuF
eROIQXSkAC/mTvZp6OwH0tIZ9ZSxeHbdwP/pWw5rlD9JdyrKSgG/GO0Pm2ECQ6KxtTkehsg/+bbH
YttdMT7IFPiUjIoTAoLc/BWX6vwLZtKCbuFFDjs+zCu2QE6NZjINHycjqlvPx/6CXds9UaFSirng
gnClifS50Mb7yTK7wSCgdHgfCu3PdzFBe+qI0RbbymRN/tGk9H4olOBkKVw5D64kzG+gUti7CVr6
rWjB78JcRTmq5+XeRnJPpQnxmVU6EjMdJiVrKxEvO1c42t+hKUo/6qRN3gu6fg75PnxImqK/NU0K
Not6Jv8Y1fCZdoXH15UjaOh7p7qXUeR+EVhUvCXOhANSDVl68id2+os7/22SwByzePGei6bL8lPA
i7d3uPWGTefZ6rGtOmQ3Pqa760j0dbs3gz/i3PLb89w6fKuqGT6pP+Z9hzPmYNdxOP16XSn8gwVz
5VDDDCA0s01ZjyL7RiVrIZLr+bUIMgl1RMJqFdo7axC3IHTNg1ibLHQjPL+JAUOJwDi8s8ssehFM
EjZcUsXOZevFboMEk0vfOOmZKf1+dnNzKBNFnYXFvMtY9TXBRet2BGniPuspAQDnzvXFGlPivLR/
w2plHWz4fPekc6anqpLBk8JMflyKetZnWQMJ4Cxq6BeQSlc76Tj2JeX3gWDE9kBuXMe4bGJGSZnh
FtX7zDF8AXfHb8umKWHH06XBR80ec423XJZnl8vqlCWR+ED+QHQFomeWqgrsh98tY74zjhsQ1pkO
P0gz+9cwq5ECFX72gRDTPlceDOJitLWDCh80JBLv5A+booQY8aEjrw89nN/zuaoJllU2SnTTNFW7
2nGgYOXKENsdGMbBtifyR4wN404nQfiSsGyipddpjCzM8tnYZ26RkNMDvQtBRSlOaLLMXz0104+T
yZJydvhGbzjt7cJMaFXLKHy3ggi1Wmw9L+tfigiynonC4B1ZCTDYLkrls1gAwQ2olw52RA8wdPqU
E7GzBVdn3yGnoBEN1DSuO8+MmLapTi8Kow0fdYGWS3AVs3SbUgfs6bZf47xdwNQbSYLGEwsqYNHM
fbKJgqmzc4fjMO5IROibM+iDnpyXceifwng58V2H+6ZdkAMqi/UfltofG2nArpPaukypuWCpZlrZ
+EP2L5BJv7EGm8uv51tdoCvnt4WMxGA3+obcE4gHPVamdkv7WXChAeT6jOl314Jt7Lp1JUR5iErq
iRyN4MvqvfvEa/UduIDYvoSx5FCVIKwfxIiMf4D6tMUdD8EUVQ3Ze3Nx702r+dxHavEbNZLv2ytw
IIV54B9ICukk9A2eaEta/2UteDA7nQEt4jM4MHfRrByRghWto6otAFEu4kCVt7xWOZzLvLDPAdPm
r0C19d2kRizolMO/VO7Vn7KsH4vVYcmrGyn+z4QdbYS05Ldpise6b+PPAI75ZmAj+hgFfnmAjC6T
jYnBum4zL9QCg03NpZ66v5Uli2curOniUWk1GwOWZzN2ZPucWof6meIWkpyjwIUQu7NeoQU31rsT
CwC6zHL5BsPhxJRCMIDkYy4ts4t2TucLyh7U1kmGewFRSLtLCsX0gNp2Q0kffrSkyG/msVYnZEAA
OLICi21WtK990dNsEgjUIz7yVmTqQr5f7Xsph8z/34hSF39ZToXV3p1j+dDqJbYxNDAzGuIB2jzZ
rfXOpNUvxJXB2fD4rYLXdkje8iiyH8hxyV5c1ua7op8CyOPU/xOhqKZRe6dfkmxXlGNCyxo3rGdh
NmzY8HdrZZH8mSJ7uNHrfzWREx37DOwxjnoqBFakRBCU7TeLeJNS+DXtne6zwN0mbLFhAzCg+56h
7CRb32sqfSd6Wv527P4yHY52feAYoP/T2LykvgigToVEGjes75HlZCtadAT5jjvcfvUcQ8iO1zXF
d5vJ5Ligvt9mnctgG7ZZfZwhmREMq5sXuhTOEl83+i+JHnrTjAtSAl2VjFoaz0u2nAuKuB0AP/t+
8ZPhsMoVtnSVZqstYEH13EY7q7TQd0wkLzd2vkYRB6Jim+GLix0x2+0wa+0QE/f7WqcthoYSq6rI
dLf1p5FEiKwO2mGfLg2lbI26ikSuZjcCrOQ4md+BzaF/dIw1bHsTYm01H00Se+zxV1AHaifYN/Gn
NvhKoeiFmHxRKifTpOGZs2f3Oc7wVEjr1Z5Z2ziOzq9COfYnM5rkSyvRnMMh9PVRFvkRQuQqP8r5
fbCH28lTVDEMOygb/mLX4tzZkjaGNCbqyOExGLCztD2DdbPOKYvH+mgNjAddrfxbgSv7phwv2YX4
38jlCmGgqd7+KNpefFrg2qxjkYrsd9QukhturfJP7vXmPkWNFQJ3J6ZrazPvX/3iFPskcJScHGP6
UA1+ceeaoNu2mvTgHO4Dhg7gO9Hg0y7X2IVStPHuqmOHVJqOzSklyvdA0oG/K1XsovSb/osnhFG4
JS+ZwFheUx2jqMo+GbzwHxvD53Jgcxrm5QWTQLhpAtN/ZNDo8ahMM6P1JY/7N53Pr3G01ggZb9rR
oOVGCOx6uxmm0N4fguKM8Sx+alk5fGWRs6ZulIqx9rprsKeE4xOPEyUX0PUjSwamGoEoydcRzUMX
QP7M5rx9NfApCPTVTrdFmECwKTqu11Xr947lYS4vEUMPqqk4qQkEAvF6XcCo7wlC6X8xYIeaZVZM
qnAcpijBPOXM9G625eybYZr+1G3G7nLkr/jjmZQnKyUK3WokoH/iN+fvRufmrmQ64xwpgQLw3GzC
8aLxgCO4TUuLiS66Erjcf6BPTB/MT8QxKEKvJeiqd57HoO6Scy5ZZx/6xXUx8mCE0xuJTeufLV2u
ogkx6W5MxPCXx1dWx5KN/Zudpab6FmS4Py7d0jwpmA9PBtkJvV0bSpz9gclXTD8ImzNqNpdUqVAA
681gcZpdD40dK49vd375QuPodkw7Gm5wRK6ZfVJOtVL0otLc6clM4fdIn6cQSvW4N1AtWbcF2e38
t015BRalIM0ybUImMi4JYMNFZ9VdOgfcvPyAWVY+KzNqIBxLk19SWyUw8+r0d7YTya2Ktto7AKTx
iic8ALbZG3BiH6TRUWtpDHCHxK+qE90hGulsrNSjNKD3gsHNaGyLJbglce4BlNOI/W6C0W/KsQHP
hmpidPS4R/ZQ7aNBWuEVBYztb4ei9PZp5om9aem70QvCL8xTIv8ONK6slkhif7F5+RCZLcVZ9GW7
ojMlveMcuEQmKTzb+q4RU588yxqi7skiduAAp6T/kyLQfGRuQ3pPGbouCuHIQY0Jw4GVY4CVSO90
p5n5COgEDHIw9m9H8nfngxeo5QuVjUcaqrv4b7ov5moXi8pvH82AXZRYug797bApBg9AoNel2cqC
s+ntkh3m1pZ8Qj7gcO+AwqteWV1ZM3qc1e/7LWhbCW530RMgKmhYn+CkoNPnH2/IOM68ySopsshs
6rd2zxyqRbsb9/OZ7oCPiR0qu8EvYQK1Zbsh+XRsQPF1JW7uQ44CrrrF4VNFz06cJ3G2Q06VTC3F
LCPn9MRhYMWSmagTOy8hKgpMwigikzfIiVn0HpWjDr8Mtvjhog0CfhwrtaWRZmv4c7Xh/iGZ0D6i
BxjMKeHtzEq2Oom2wHHUkUjv7ShyBDhqSE7w2wJSH/JzHqdqIsNqWcRAqlLbTSUhWUNaULTxP2Xo
zH2JgZ0CI44wftF46PQf+0fh/2cKyCcGtEKauQ0KjsI37UtSRG2EooKOmAR0aUF76Q4MkwF/c9Us
LwhBwtWxQvblS5gJqz+1EbAgYlO4QDa0XRKTXSPCXem35CDFKBs2WGOZhCVTzMgYWXT/lcfTuokq
bH1PT0sWcAfrgpoLT4m7GTqvzU9jaZbhoEO3/CI+Q5RnKyebQOIAGnd2JvLsRP9MWqI/myV7gGyX
qePcKic4T5DVIkScFVUmCBn7op2RrgQuD6smj371BowH1uPGcpthuCuHiJkNavy6gqoVpNMLTia0
wpX2aZpt7vLxIR8m5Z3KrgrNIbDSpcVSV+sv2x4h8m4okSb3Sr9iTj1+SAT4Rae6W7fyOWq5hjOi
cpW0yqv2l6jFKMUWj46h3+LsiIcDsdLiu05H5CAuQGtul9Kzn1Tikd6MsR1BU++TlXJGDhbM565x
/OQgbVOUV/6TPtnvCMewwcSVT4ipNbx31qyekTxp80oqUf/oK+3yRxE8A5rEcdpj1ZcOGLuQGYy0
W1p8D0EZJWwhDKd5Ur9RHlTjnxHKzx8i6fA/2azDAwxkWPbvESV0H02RNMBsGa8/V9Y4/CM1ODcn
XK6IWAtEpA9MDp3s0W1tSh0nIJ5dp8kPfgrVny3mqRu/ibPHjOOgOGpTJPmhIuzu1/dJxtmluA4J
tmBYGZ9ySG4Jxs+UzwlxuLwDEeYTTmXZKYHzeWPP/5jAjy9d3NbjMZy74BdGnMBFTWYig0VnoGr2
wWmIXRL79bl2s/pvD06ESZIgEDnsFyPuBHu1bxyk08s8NdY7ry15T+iDyDQLxmxU596L5IOhT3EP
ldT5XTJA+6Ueazjc+eWJoXfbnJ1wx4gAkwZGf1YWbRbeF7DXrF2MEYPmkBNI3pliqd/x5PiM+WmN
0FFLm9R7d1KSTs32HdoiMtm6B7IPMkVoU4NUpPDt9iciduPqeX50GT3M41zRJod0I2sMhH7PpnKn
Kst/XWKMHPw78H0QDkpw+s4epbqSoIA7yrdgBa6enEQztCv8coeezcvfS0jo5lSOY/lrFRNytJFp
LM9sOkkMQyCJft0MVyrOeRmpV6jl+Y1ftGIL0BX9haAP9Sk9urYTYz8b1VGvkRunVTAeuqrxrENA
11sfF4ex+g4vCv2mI1x3OnSI3jTOVoGlr8fl/ZUuJmruCg8e8AXZaxL/7bqkzPbWYIZ4b5m2Lc4R
OMYUNiyxa5grJnkDbQ5t22e7tyZ4UpqN2P6eVTe2jEBkJPNtUVAEbgxfJnDQBrD4JaeTeM5QbN0J
GJvpUXr0J4Qm0iWzsfVfqENAmOpi/cTDKJhQVFZFAI6XFfjgzRiyrwgEtYJTZBNq4lJybuulsdUR
ZwusZk5K/MQ9J+8z3oHyU9YeKbc8vVgIYg0VaUc2GOw1rkQCIVoOorOO0zR+7WaGzfsRYNa4ZWDg
PKWgwupdy9/wGmt4XLvJceMtsFh5bw2pwI0SL/m1HiqKrZ4xa/nVeVbXvTFAra7WsJgYx5Zp0guN
nrtv8WYMR2ZpPHsswKoJ6CdkSBcB/pUZnLjImFNDJpH+kWVQYJ0pFqadEtcc+58Z4uX6zMXVuWVD
iF6GQDOJaBI/b7arjN29gQjz5792VBIBsiklQ7ufzNEIEyg2Hf9ECaj9Td8JiUoa+nLyMuQV30Y+
S0PeketPIfydkNnRNNVhv58NHv6NhHNqtoVV6vkojBVlR50GgXMcLAZgdsuzs2lMO/wGko32wS8a
c5XIcJqfhglyjoQh7oYz83ArvjZEiPpHR2e+T81UgI0xjBNeiskJ0DN1FNmYSTM4fD4+IaJM2LNB
N2EKK/mqfR0bcWIRMKTf7HTH9t71cZifbNutvZeM8bLYiG5sllNR96SKObWpvNMsuiw4c1sYRuDp
ijEdYjpg6DM2G1JHAFHfiqZRrxVGSBKmwEDFP4Meq+YSc/v/I5qFzQw/dnezOvSaux4uyPLgxpX4
hxZ5ehxjA0a6SWG5YHWQ4mlu4RfsJgMn5tLVtvqHcoG9nO+KVG0VQsfgQr7Ior5beKG7MUD0NMAt
pHooi/RBda4We81NbNEJYX+TCHm3c5GoyxKEpB9TWjFzy7oEjB+U911JoCSHAaHI8pAJNpw3B8Ta
uQCCQ/lgqj+TQga90d2AakR7EJz3Mq4YBgzuCBKxKtrhsYMUQkVZaorgtE29V/6m6DZ5AhAcd3Yo
AMtFxDdlQVCPzyniwHO2sNdfsWniAcN7cq1b+Slalru7AWLj42ImSCuk37UbD2zLvq3FggHfci4B
WMGYg9pH214FkfzAgTpkz/MoPJBUTL63Nucuiw/LflTwhARe59Jn9FVbTxLV+TVjgppvS0Z7h8bK
iCBckx66CpnWvmAwfkYgkcAWmcrwiFCMTb4TZuXnUmocraVDSNTR6MnKr93sIE3SEkbY0IZ8FzqK
FrmHj9Y2bLaipcjRwi4YkOrM/i9vcUEl5cSNVNfVWk0FXysd5oHP0D4AZWN76rBbbRA3Fbm9SU0N
vawq52/fKTtQuwveFIEd5eLazmvMcHsflcHKqdLyglYKTkNdhp8QY/5CN3IBr2rzhMKQ9z8bF14C
JrXe40Tb9AIoeOLAY4Z6QOYYvw/W4B7zgMcwN3NCskWZSqj5CW2A1zjFPdwC1E1zOPzXeEN+qRrh
s2jNEWfuwzQvr6Ed5ae+yPz3Oii4A1ld4zTqYANvTItHHH1gkGQb7gS1Tz2EyKCGonDTDqENJg3L
0DEZyaBG+41Tblg6gr9zU6v7VOJqBqKBXE1jj2F3ApfEcZe9F7ncpOALHtI88R8TpG7XQBIuxDwa
XpFiSIq6sml/R6qNcUfdNr/qxQF8RCUeuj81A1WHkpc/bDs5NsOomsuC0VhzLHgExAGtelTz7bXc
HXPfwtypmnzq9oM9ptOZBa6IdrooB1CzVBY4X3g3brzWBCwyTM6bg1bJKHbKbZv8J581mwPPmjhy
M1BbIARKQglfU7RQKGwaDY0MNbSfgOsg4g3oAHqxM1hej7H0JEAxHKTk9dvRfJTzZy+apNrKpQ+6
x8mKB3NluoKVw8ej5/Lsh2gZNnGECfUYWyvZkpMATlXD6MTZFrZBA8CYJ0Q4Kdzw6Da6WKm15Ppw
vcTeAzyKdXE2JP+FMR4yaAHNvEb+cIKQe4hMHtCHHZE/cmBhTrQtCokSNFlI8hld9siR7FRCk4/H
mIz8ur5EFaNnX/2PozNbblVLgugXEcFm2MCrJNBsy/LsF8L2PWaeYTN8fS/6raMjbrevLUFVVuZK
/uUF2+eqHGNQ2iZx0cy8jQoxIFjBOMNTjkV6VxqR8ww/i9sZ//fpe1NWPM5m16u/zJDD3hbSkccb
hNRufe9I1vLnnSjj9CfcuiS8CCATRCUhCyzEdbohwGBpPcMf8zjG4dWIcPaldbKPM0Yen2c2R8m0
jz0XRm6Il97hfcTXnAZmOJ6xGqEvxsCCdlZpWPOBNNCotm059eaeVKrh7U2gRsfKA+mClSNWCrGk
adILeYim2fcZVxVfdDX9E57sasAortY9WsPaiOHSN/9WaDXevZ6gyL2xMmiyQAQxAqfKTWaeJLWu
7ymOQTvkk0TLbEIHsXluaVM0CG+VbfwLnAPwcunO4ZcOuAyDSd8kzS718px7kxm2Lzo1hL/L3IHM
psmJ9z0W3YoF37HE+rMp13lbop60D1NnToauhXt7auYuoTeQyj0zqOaFhiBWEYuNyWBy4+tKA10A
WrJfdnhgWRExJDMG0uerlh2kbgMin5mO06EGZfFn8If9KhF63Ws5p9p05qFJIJoeOIuIHQvWE19v
EqzO1LpcqTwKXpgIvESjmkauRAC8Ck8e7mZ4cyGXHD5PenYcGwBYW9XN3qcWGpqxddI1JYR3tbSh
mc6twXGhqz8xlIJmY0LQg4GVguobA/8BZdat1wcWriYsnqY7V3guhs5FYWKf8fvKgtBk5MChNoOb
Q81QjRFn5w5xxEbqruzkwI1N04+2IfHsqbAuwBgq5br+VPd8hCCQyGHLUasyudQU3d1OMcWvedFR
B4/Hw49niomNuExL1lvBjO/uOGDxxMmFoDYnItkoIU7TgOvze6gyWDRhbR2xq5jRs+VipnvkuN5R
qWFX9vRpC7NqAvCexrDPctfwtthFpM0lFgMWdVtu9x3zIqGLJhudVWSlWm8b4zR+npKcKkhSe729
j6Q22j5DeGu+JgD59RfByqXBhHYSj7gCn88d1pM8uwwY/wAgMQifMqm1v5PZr/DyYir3DILR8+AQ
EfHrSpAkh0UzuRddisQtoFCrHDKDrcrZl1MFYdbBAcg5vl99qUyk8g/KMOc7JgfbPc2FEf5N9pDS
QpWbye8ci/pSUFeNlALXhb/7YuUhjaEYKDEBebh/Wu6onFUgi31ivKs6hFsDyhHhVgxqcaRpsDGc
5BvNQCm02RpnUtjIUxFhxiJCUc/P/HfOk4fVtvYXE+9cECM9G1ti9N0Pp9dJ2zGqNPZu0OJueESo
zWJu530JdlWMNttkhw/pakRuYX9oIbGd45ylCDxWq6h0h/84ZNspTIeLGsn072aMJqWPxFQ324hs
3x0XBNtv2sLk02Lbestnez63uPI7wLG1c4PNTBkNbRtNf5yZTXnQtpxXgGdhJIQzOcQH+gm6P32o
0h+tS5iFxw7j5NEgUiwONm/rlxlY5R9gorC5lQbR2E1tFMvDwBDz2Hap/VBGNQeIkIcp+Jqx0p6i
ua60S9E1+XdMF/w/q4+o/Gpq7LAIAzVFDDR+WjuI/RITnuqokPRaDY6a0s2f1S7I11VL0gfJCfE/
SEbiF1d6eXOjGTtaSrxvj78JTq0emXSGcaKC/dbSLkLaL1lRWp4jBw5nZsa8ZgnBMEvu03ynqqVP
t4zO1lPegDT3s1LiUas1i2NmWwP1eoaWadS7FnvhT62zl1M9oddvgpoxZ0sdRtIFrdtxvklbVKDV
ZebdSV7Tz2WLNCIcTkIV7kiCm454sNKdnTPHMYdU8gd9XXjfYZO0aCiQlBZzZqRr+AkbjjNBUkv5
ILXOeoWKec+q+QX04i1P0ummTTN1De0kLrjJoPu0cfRIQnZ+aPlIJcCsp+yYY709SkNhssCfHB87
1cmAt0x2wH7dPNPpM9+53y8+Gx7FlJOjfWFZ1M/U8vJ8hnfj1x0tXSmoqUC43fweyf5lLK0Rp0Ka
bs3YdM4TYaGrLDuczpmrnUp30nd6Z38ufFD80O6fGxA1uxLUHm4Euuzw7pScY1EeucA2xGY8J1Yf
RBPeOdG7vznhpieth03AfJ8cYryTND3n3lctgSNFQnEqqxFvN2GV5zxVhy6YPUt+2WCU3rW4XHlV
g1HcSuHoV3OMwy0Grq/QpY4GQKRTY1KtYT4ghTQXAk4vC2/8TU8eAJ6W1u6IZ6T0GE7Jb6XDk5vn
QTtlXgQiPIXJoOftfMMuSB9Gq9Eh5LrtGed1cc6yIf2p6wjcR1qkh5YWwEdNDcu75Eu5Y411yATZ
yxcr+3zk/UmYIQY0+j4lZBVR8u1/Tq33ZyhKK96yDX9TJvld5C7t2Wvc5mKQPyIi35UHbFvD24Ap
jFNu1zx6jcN23cKH1HSnf2kphwOcQcYEmM7Mv1f5k8aOt+3bwnjVsUluXVsaR6jb5sFSvfkWppH8
N5Bq27cGfUCYDsTNEF32attp82HaLvu9UZE3Njhb162WP9MM1uyXRifCQC7a14CgyLpJ96Ko/1G3
UvqAIxDxciSJs1KQwMMKL7StTAu1F9PWPoSUQODF6ijkodBoP+fYYRlVcIOZGM92KsvENW9U8gYF
KMcezeCIi2QIBiH7gy3L8QrEFYrvIBEAaB9CSPRQF8nz4VdDNjnCO5ixuqSjy1FncjeMy96NN4ss
IFnPzsNouc8DWZJrFpN+5ancjUdD1/JvHLh3EiP1pzmQvPHiAWNsNR1pZArfqswLNES0T5t16Dx3
hbGvsEAQKUWtJTHXHfgA3cgHfyQdL2eRa8MfwT9SquyMuTV1N55xn065JO+ZbY07cLRIUQbUp5JS
RbjMHeo6GtfblMCqj0vyPkz/9t6wGp4LMAXJp5qdY25D+pLuOeAoBTqj8EXl5Qdgwc2NtjGyn8Xo
HBfSQEEu+iPxOh2fSO2lO3q+Wdr6zn6dcYF88qcY6VjQnmvCeJ9axsqAXaK8UAVHL42FiwZs30B8
qKTc+VAbsXWwga9R6A2bkLNyiWwTjctvIeIZs3+vgkU0BKfG4V1oOj5x+mMl99cIFkI4DuiULAK8
3sZkfpaUgVN6q0Xvsm3C7UxJ30umYipAF7txfuCejI+Zyd1xU7YLoQRScCjyOEONn6jr7J2E4CQ2
dt2n8P0js/5a6uIprm1AAp28NOBFMdcUdGLwv5GREmv0LZWs/Xsal+qZv4nc8L529oKcOwKzrf7T
Ld37cEasj/EE375p7MLylwj7fgQ3DNIvNplduUTixZwbYhu2QazTKCk6pfr6LtIK33UKNW7Buumk
r+wg9d41immXLzk0PKzl9VFGIMrzGn+CVaHASnwLDTjMx9zWOYB21fKpTzR/TCEWfM6DxpmDbO9b
Iz2EwsBi4cBXPzah9zHaYPx7tqd7ErnJH6Injok6Yf/XsyoNnEQ6OzIFpDuYCUM017r/MRxEayZe
Gm1Q5unsaRzgfpWJuahjUCUOIIiG0iiE7aFeIPY2zcmNcdpk0mP3Q/netqHXHKKx+P9CSgqDneg9
GXT1QbCP2Z2DVXXiaRx/5ZE0zm2r/ukKPwJEtK/EEua5MSjDHqkCCEIwc1vRGwqmRxk9cMIi/Gly
Jd/hzyLJn+tzoPd9+UA6BeBE1nJI6WISolUqy4ZwNKc5gHrNd5+m1jV1Vfgo7CnFFKjFW32w34C/
Rm8IMByd8bg9alqefI5IC0+TaMkOFlDhG+iTV4oGHukpMG+5csS+nafkZmpCvRs59ts+E/0KIl3h
rlrtnhs3bfeeB6aXQdAk4QVE4oEoCVlfOagtGk/1Ulk6/tdsbPzKC40tJCcVoLfJW8J3gmk5pvgQ
kzZ5ucXp/rIQ7BfGntG8c50JiY4rcWgQBndG3of3JXeBM0T04eFMDK/KoVCYdZo+JKxd5jepL4I0
09QxJloDTyvymGe4KnBu8GVMb8DTqmgnPTbOja1zausj07rMc1JfyStyvReRsVsQ3R+0qBYXuJLd
eZrc5kR6onl3WhZIKZzGRwmev9oofgILiXc2cm8Acb90y65xniLWbQqDUI6MS+MeAroIenvuzqZR
8/bhNRhIOZhHMef3NQ7sU10Fkz4zNG4n/bifPX4ho5MPzbYeIzYz1+68jcLz9ZgQoDwpHA3Pjt2L
175vJZx4HaihH5Lv7DelZAE+y9SWB7cr9SOjuzhMc9vQjMF6f2Rn0hk7KuNTLmZ4zMj2n5qF1cfj
zLBrQ6n8AQuHwJjctk9zVfSHMpmmdzL65cHtSzBu/GIdmIIcRJ+npl6uXssRXZ+0+Nx6lfmSGi4/
rdulHrISf+AVoTE8am2mbTMtfpkS6IYUBYAClRCSrO2oUwmhFFTZiYgWRlc34oxvIUUCY7Xi76YL
q50Yw/BD6f0DwDD7yUhWclnhhOHZ7GT8mFdD8UpODeNrDr7UG2ic5WQ7VF9likjDtVH/zQzqVMq+
Gnat0+QwoCuaLbQhvFPiwUURzvEPRdvWNwyX/cjiSm4HwsZFiGLel5BJWBQxRZdoj4O562aK205p
x51qhezvkjAx4x33I8oaMWdiWdSqGeN1aFgJV+hi8fW8j/bhhBDKJyfdlqkwZ5yWvFXChrnAXGT1
G8eq39tT77z1k0p+MQTjqADitbOJjv/NpcAGwDOj3fQUBO8Tx3zvR+KsG2+2x3FHvjy/I5NkEMJt
XXs2yJ58DqVSeCJsLQxkZYcPyShjnN2sCT51xm9x3/SUZEjrhqMJ1hhP8IyJbyrpBbBIX6SUahDE
4ULzEVKd8MJKivvN7KMdfkQ3aAtb20eFEH9eOgL2WBHrsP9jZvPQfrEodCf2YzTPGJZbeILhDMKC
Du6kmHr6f2nl4WyYD0yuY3snHrM8gU/T2O5nB2Uvz9UxgTXERDc7tDfU7o4uwRDPZjR822ahB5VZ
l/cqkV7CG0SPd5EQHH4jl4KDKqwYD9okhsPsySPF1t5Dk/btd8+r6DLmjvNK6GrYzVHPUYDF26bT
yeSD0LRL5m0Qk6ttiHr9ndX0xXOKmi4CMfmQkCi5pzGtiDvT1MvPlLPqLznKOKDykjNbpve3rga8
YGRx8lsbJr4nbVjrskLrjEEvfVi8iZrKWbPeStyuu6ovhiDyhLMa/mr3HUNH+8ppMjyaZhG+zc3w
UFVLf+pTsP0lNTc/EYuzT7aDx8bcGZsYTMaKRhHAdVx6n0Wm9SfMkN0/p1NDwD8Xvmiuzjrc2BTN
DdD0T1CV7cBg1yfP5cwXGYrpWEa8t8eCsw0SpNE/JMxFNXWxK39LFf+Nczk8lDD7rrZNXgx7Jxx1
fSJUmBfpLxd/nu5JrK3kXNV8DxO1sQh6pwk81gbIc/QPJSt7ZA2oP+dJ0UXTKFG+Lsp4Iz6HetHR
Nrite4Ztr3aGRw++cbZmwUvEIct+VxrOOmL4zki5gi1P7YK2qULes+VQRHejVs1D2vQKJP3UFBsa
18YnoIkq4CuqU7WguSeUda/fOyhNmBn+n2BrjKW7T26kTj2Qke5EL+JwoFGmuLaQPzdyZM3agMLt
4Y7lpcZzN4k+M3ugApnomdzk0ZQHyRixYSIJv9ldWxKZTbnTwmW9Z8A695SMubCg9IhkhZQTdlNI
R4qABSmRjQFs7v9tE2Q3TEXzLWZWEmRMDizl+IeKOAwP+Aq96U7DySAvWIiyHT0S4TNcDcGkDyOp
Ary/NpG12xyMdNBKs6UIwl0rWNyUBmhhdP+B3Uweacayky81u3zcJvYEvv+vnZHwI7Vm/8E5JNvl
/LLyrbW40k9tXosRMvO7C8qUStApqjajJhl1e4zcyEqjVaMpCPMwybLeT57ofmJe6v+/nbhfuAIt
KtPBRfIIGfyFWEtxXLSmTVBrPY5W3GcofGS+qTO/5d74FJIt+g1b6KdZE0ooeIX1F9lDiyCDJH7h
qeNpG5tvDhmVrjk6pOpl0E7OF6BS2PLVbFIvBETmYFKoxycqZmzj1kAcrp51bQGmCltSgj/+By6l
Fte0Ji6xBfnTnhfacZ7HHhAECbP47CVT8y9u2+4eemVGCLdpPxOeSifys2oXUc36TOFHevSI8V44
ofZ7TTIPJYWN9XK2tNJ3jT455HrbFr5n1e1daHJ504pInudMs12seHgFMTcU+PGQUiR/kk4PIMPH
u36yk5NpFKavTVN/xweqHz2U6I+sSQ2f+FyGsl129kOeaj1WTiYzeatNrflIOFTy0EJCqUNrJkCy
1Mlhwmz52UXR/CONfLk1bp89zvVi80ygycJtdPEoOkkztCrKd4sC1V0fWv9BtOpoogBi2hWd9q2N
1N1MpkoODvSw1aZffnaTgX6/tlKERSyRruz4J8P4wSWgNM6SCsfNqMyE9D0ZMwgdkQPEDGDFLYxx
TG0ARcpjpKQJwKdMn1bk1kbFFEnJkU92KmqAGgSrOmZNI3dvJKb7FwLK7bVkx6PBMwvqEePuYB4A
wZj7Ba8DopE1X+mcVN9Ll2rQIhbU/tRThCxwmJZlxyiFyBgRLZ/c8qjzMiPh74WxeR1qLFE64j/G
zVy+KbYmbwNA7Z0YBPlpjXzJZxjW6oGE8vi0xFF/LHm1leRfqQmxJDlyE3oGnl5ADhxdRtenkWEJ
hkLm+8QLx1ewKf2ZmuviLtbGEeAbFiZXjrtcEkFHoal1wrtrNu4OSM3wulJyAXe7IJ9MqQybNwFr
lfYBJaf2F4PUOAXl0NMOiANZnCUObxEYGud2iAaM0i2HvP1Qw0XmnW19INWmRJ4TNQIBdWdqJizD
vczj5IDOmBIb9b1Lhl+QGcLAGiZjfu948fy2SnDxeJOk8mJNjQQWLqn3cuXbPyE4C+kDhDNO+M24
ASFDFzZFf7ate37CiPTCrRHlqS8crn9JSj3bDzHF8QkFPBJBXI1NvR1xn0xnM+5w8VJSF6U3nDcG
nUnsN7+mFLq5LXIOKVdc/l0FajhOP1Ei8TxRPxovGwI+WJhFNtnFtqj5ZSC4yfymkpaQxZwWJjG1
bISAiDCO6Z7vMU5kSoVwJnssh/0yaVeVr0AZfLEYzFrebDQvOdlz5llrI7ZICm4zmUpjWnhifAyF
10ZPI26kO9QkDBJxphF+hsjiwwpk6HdMszzUWDuYUPLS7fDniZbzngcY6VhoYiVmOt7yj6gCSSF3
6cdTqxaxnKBX1i+gl0HAtRyrwSVU6ySWOiJ0b2BdufySm+JtacXQhcCSZRp/bXskMemxXaF9laQX
zwbRVr4MSV9QWuRGfX5QYMAA3k9gwMh81oDeYLLr+1F2RFLSMvsYMakyFhKTkxtcyLTAqar2zkvS
8ldJdGMBywfpdwt7z0A643qPZ5YV2Ck8bp7KimF7NBo0C3+aXf1f1mmUn5CO0s8JEAB2zaoGR8m/
JNmaLpkFRLzCtk/jODjOA9mcmu99LahO1jVHO89CFaFvSFEWuxYYSn0uhOccKGHTm+OY5XDvnCkR
3yvPlOlXtdWfaY9OUEjKLzYp94UXTq/dQvkMnISgoTRtPCdCt/50NbC65LFbX8E+WI+0sjjvEQ9z
Vlh00JcuZEnyBWZjinzBk+3togJf4/F2hdWpfYI31Y8QaRVCq1FUboDpUri+U3BQ3SF74cig2Wg/
Nvn4bKC3/mp99koxMMCWyENLJb1OhsGClaLmb2DCJ0y3uLDDzJix1TbTM2wV98xKw+ARsZq/Y5en
soFCVFQ1wPJhpnwP/OYmN8x3NkcEBlVoeyZt7y1pp7/ZTJOAthSWPTmgrVuFd2gw1jNKEGxA/e7j
J3wXlK3iQIj/mQO+Dr4MoKrlz8zj+h2M08kmOLqZKNeuzPFGh8O2tMmEg4O7EYu8u2tA0WOIJGn7
Ljsb7+I0trSYQ8L1C3xWOzFIgnpQDilYjIwABxWxVlmnB6Prciwh7rA3qEEERCmbB1Iszq3ukeC3
IT1cwArmMSBZ8oHBcbyiW+vnNKqdo2674sPq+/AEGY9OK1fzqs+lbrxrplavVGi95ANW9kH3kv9m
Fvu9TqqaJC1wkQqDTe5xkLbUxsjcizsZ01XAGNzmlS5hhZJZw9MQvzQczOyN1eMPhXp4R14WbwiC
7hW9rvqNQqFubrUOKeEV0BDIShwc7tnJRf3IBOC26yi1HPrVm58xlU6GcJ9ieK+AoSAlFMLButLW
BUH6xYJPkYO3Agv9Xrjtn8ddPQBlE37NgJP+hbRvsxkr62aDMQyysJ42pqsduIYhexcuL2ydOM5l
kIKQmex48SRl9Rpp9tPAiHkU0FSClmbIBzAOGedUHlHcuQ5RRo6k80ItKI243qQI1u1uAiN/LZVd
nFlm0eDcOzfCBG9FI89wgUPir7EeMxeOz2LJZ2vjthCL85Hq0pInjo+izM0Bp94egwnrIrcr9I4B
R+Jsf7bkIDb9YL653JZ8zjrFhsD6o1N74YM2GdeUmNxmIGUdgEbiV9Xl/W5eHBXMk1fvUIJLf9Eg
hw52V/8A7esD7Kx90FnWezwTgKSGfcscD0oSYDETLIcFT3fcC95SebIV9uNWUJrVhvjtVEvO2VDe
Sx5BiaM4GAaM/FkIPIJxVKV5djBSH8s4lu+cxM/2glFctElCJ7KNpjqIz3lW/xlNdu2gHnSNMkwk
VL05m2GR7k1HHnGrWjvp2hWaThgfsCbnftTGqIiVPQdV3xo3JH/3bCfzGYweWnM4voDQsZiFFl/F
1nzGZ/kVi8EhaNOCw8atHOB5+gb7yIEtokESGyeACGq9VnthRBR0MaLxNuhoKTkl7zwl9BP9G7h6
ptrZtZMlSNWZs9VsnLhsPgWe42BsKnjAzYhr+EwxpyO3yuHdwDcDDKsQm8nFwsuBx95DQTKemtXb
wPjKODvnlt8pUBPjSsbj8YSLuq3kQ4P3Ez+6iHc6DbjIajSTM63uBLln3PBGfyAehjVtFGoTq/xf
YfLx6d1Fu7dMgSdXb7sD+JZx27pJdQnN/tXj9vgctSZSU4rFUdE02oXmvnbM6UfoNuuE5V4cFDB2
MCBBQC3aAMoaGC3ieQc4R9lDBydmX/fajwJXvKFIq8ckTNbClbKjG4NH0cFJWueHQkFcIlk+VpTP
E3TVFfen3BPqAQPZlYgyzeK2zhXHncvKN605POaOxrbL5Jyc4nJA3gAJsB8dXXDCIMRQgP2HFZk2
NNbSTWCRrKUsOxUUHGrykxx332NMy20IGo4YWMaxY26gefVERkXy0MAYCkBJNbvGq5PXWGg/4NmH
8eQmGrBM8tB/2I11ADKQqvd4/it80wm13lo52cHSUleLcDpOR+Zq3oOVOZzh12iH1BnqG+0r6ScL
Pf4oIP78LtHbknqubpQ/OBfDVIE3/1pVYqERtSRiV6QY6ImFtGFFMFFKQx6Vh26R6kN2c3PT3niu
od153WBcGb8bjDfpfkIg/LTMXv6nBhfvjIjmeavSqDOOnH9Z65PPobPCR8lb6YyuGGAmcK+kHC62
6dCumpZWNOy4GbyXCiM+b1iAVD1rQkLLTzHl2LCrgdAon32OZP8lnYOj3GuyHf/BO+nxUs9nsZTR
e6LRVO2GhrNFoHNpApLfszn/a0alnpqY4nIL/AiSQf6juyG+j3i5uHQWPDY1Xi89Ki5N0bRcRY0M
83Km+wUFPdsF50e+sW23DuZxcF85C5PmyAdWyoHOkn1qtLyVGse7uOuRfUhQH+lTAsMRRbo411PL
C7C2ixfuK7TM8rWeLL2C1BFnr6xXPJC4uBFe4/FvVcgBqc2NCdCoLJxHbviP0To2AoTLr9kyNCez
7I0AU371TBl3SLU1RUw7Q6euXUZEKgvGtS/8VPSTD/1rq2GKK0pX0uZXQUiqHWYpnStz4618Ea7P
90mokz5M724TBV6PxaokXLNM5gRpvay5QhvFf5E51zVtHhqMFYeREBX72iep85YtVLVMc/qo25JX
VtPap3IMg7zNfjotB2oD198DHihn/pjkygg2Rf912jKcSfRAWhp5XkNyUQ+W55nI9Em7n+N+/Rm6
6FEa8fryk6Z90dyo20ci6V54lc6+PlagP6yizz8cKeWvPon0F38ZDJU4qXxa6aq/0AlvSUIYxh+G
/qMzl0clU8SFiSvWtqcKIF5kd5dGvR96SCVO+xPhRd5yqkoJTE36YbRLdeE4tlZGrwiXjHPNGCvf
xsq45RXywwR3AkI6HauFB41FEPtotDOZkamPkk3XUrs2qLrwkWDLvT3orq91w3rvqF+5Aj3LNgtJ
hETdOdPL7LVbuMMMjqKyE5VUcTmsstfK5LnqaBHhVli/h8H19gDY/6F1L8CrOz+HMnZOMvyVCTjv
I18T61pp8X6aSX+NZhmmuw4RfNeWBgzrZBg1zsDcNez6tcWLs+FuDkhFMPROegGW06apJ7PW9vR8
sR/I1I06azMc6LD79Gp1ALxRcF0pKuAy3i1LiWM5IQ4Mwjw0cTlzcqQrLz0zfkX7CdPERZUfWHmw
YQ8vGuVkEp5ITeoIiwIq+gLNZB85lcvgXXaKbjaYohqMvf0wYjcsx+ygd40IGscqnhQJQb9KVq0w
Leh86nKG4UI+RlZ6EIq0DzmS7hv/frM3LW0O6Pdj+DYc6HzDUF/VEt9deDSMJDCcCwjO9SqDG8Ku
fkglJ79d1j3zBRL0dObTS2lheOfKav+yptPJYBKkvmd13l4N0of0iiIdG+7w1do2YZeNEsk9Hg1c
1NKLVnWTISoDsQlPG6FGJvXF69UjHsKnWmB6nukp3EAp+fFUWZ0Bz1R+P8dMi2rtGc84HJ9brW6O
vUy83RRRSOyUzG1J9DMXLS9Ha7ICjBovsSgf67rlVYo0OoHdiJzDyDh0H7hmkhOacCFzh8rHxN13
ytGeY6I5iLfcqQ0Muut3X7yZK5Au9RhzsGjmB82OnxbOOzhxsmoX4Z1+0sL+lmdwdRkqdB+tRvdr
t0n/0/ER8Jjhi9vbXrafELB8niAtjCYsSj7Fljad89rwlAyDotiH1MYG028a4SRaa/oSmXzUNpkV
SrvWGu/mHM2cMgn+B4qfs64tJyBQwqYXAd5lAQa3vWsTqzy0aQyzKYQqI92/sIsvFl5qWKfcZzL3
m3VAHhd4I3tjNO2rw6N9r6Vkfic+F2XIyxFmifDx7LLSIpb2Y1CH7vji2lG1S2w3faHt4NRwzbma
TmP+I1fDqW5Iww+TcO4K14P6Vg+uz03tLXL1gVwtS5FL9maecOtUC4q6N84j5y/cwDt9HTp2WsjU
ShSf8uzIi05Ahx88zRpR2aG/ZCblCKeFJPQ1h5h/chZgiXxya+fLK5zu3mrmQw2/gBMX0vwRxz/+
xNjrk3PswuA3GDg2eNrTxyXjbjIM9AikfDtew7ZItlMtuo+FEx3yB5XbcGiSUzJEkTwWNi7VCj2E
WR5NDGA0aD5oPaybRh6be5JV+Y7vWrUHbdCSaIHkZ1EuB5DZwazM3ElHEthRfinTpD1CreM3Y+fa
B1Mo+HuiY1tskg8rJ5JLrFGcajyRpEtmXo1nw5mKZ2uK+lfV2M1DlUV60MXL+CLg/6PfIRedOolO
YRfzOVdU6FRGwWxII/Af2GqPcXJcM1UOVU47bIEgr4ooGfKAZqX6oak7Mxg68Z155cl2+/FXscOd
CQAKnr2EXyauXWb3F/OLzvdZYUl8hU0DCSBJl7Df0+cwcl0Nwxv27eEcqUim9xyxxgpGGzXoKEXH
Y79mZSbgiQqxieuuE5xmKuetIT3hWxRE35wEQVpbepzeGB5Li3dA1j05jvsrhiRGq2rNfQ5By5/k
jCc5MzwbErOcfIvVK1gYJPaVy/emGByYSRMhooi2H/zrzXqv0yfwN6RuMaxb2fKf6pPmey6c/+ay
k/tctZnP/TvO8BEWfJdR2w4LsJin1C60L7euQkqj1sQ69mEipq5BAy9844bFNB824GT/g9ZLvtLg
bbPy1LYZnZt7Fqd+2/TUx/DDw7+I172eXb46dVVUk6YnSm5FtLJhoe6N7eKlR7tMMMs1rcISOzcX
HpnQB3CLY8XWh/m9G4wKpBApKh6WFFvmL4PJqfLkjGOKbaMt+ZjCs8Ks2MfcBBEYaIRJ+I0EGHak
s4cV0B3zEovQVmIg2+NcazlrJkX7Rg8M0V4oMpZ9KmAdVOODgz2Lm682qHidxzBOKCKvVYIRTx8u
C/ZlUCvSsf2lCD+Ztpe7RY5a3xBLNw5IVOo4AFR4IbTsgBPBFPjWOAoyP1bE4q6rcdxnsYflsucf
1/Uu+oM4Ofge5ZcnQvBfJDfKw4KBfTXT0QFbrE3s2gw/NICZ0pS+6VTWnem9P2cTrDHMVwh4nhLR
Yyhb6Scen0us7hg06hGt1kg/aIbpTrHigM+C2wIqdTiHEasfTjqEUY7p6JAc/jkvcCmPsSFSwEc/
BifsHzJkZGXN2DU2wKUoyKKt0SXFgriGYrJBc8j2HB7M1M8Fxg3M/LF4NTL1ls4lMuQ8Q7Uh6G9i
2rObvy4uAHuCJUV1N/zRmR8zmnU3Q4zNiO/PbioH9wGvjby2OHXBFoNlbCwOv7NNixLvg/8ScxBB
WMwxF7DxLTJM4K2Q5WDHsMMdm2UZsIDUWYgqp5zxRBv9skkWla98HyHOgx47145B+EA0xKSNBxYp
gHrKcxqQX5jXxtMkEnJaHIP8nCr2xawWVISD3nAFKL04PvRuQ9o6gelt5Z23a9FhsJny5P1iusLM
HvbWaxgb7/xWVwUcb+4m0tLLEjrLe2lBLKy6EUtba1CguSTlTWS68l0146dOmzvNoxzt/0fZmSxJ
jqNJ+lVK6jyUIUCCIFum52D75pv5Gn6hRHh4cCfBfXn6+exWWdOSLX3JKKnIdHMzI0FAf9VPQ0DO
t44L8SdC/4D+dxvnoO8JgvGwJ3iR24AB0ZwnFRhPKCya1ZerZ242foOFx9gVO6WUhjI63gL6+Ory
TO9ITw1l6DNYarNtetuJhvAJKcOYfJQWbPYbkrGryknZRQYjPVGwwR9Mqv/Mi//dEeQnUAOLpLNo
ucKhlOO27FxMoAuF7NtOacnZSeH9hEgIfTNJq530y5tzZin5gYt6JYNGcbunveQHD5InQp40KghC
7ODJ2fBT47Uwx6BvOrzOUEBILMzddM/zt36aSGbORyLnDlEq/pjxGMysGmiAHSUx7mMqxanD+XpA
VC0OadpRCiKp5WOCF2yYD1SMOQVWXRml5wl7xtUPpk0MSXivbYfxd27/WiJrP9QNvZU5XMV6zNG3
Yhk8zSNNCnqiZiSfzdE3tE9hArM+orRygDw2dsjd5C2wAmvxWbZ9bHb0iQIKGWGDlp7q9mxCm1Ox
YPWiDNM8+M0sD00y3igO1MMFciBG4ATMeNL0zHQqeEwD6zo6stq4cG/xx1pouPkoJyp/amzuzdgC
jOno0PRvgNX509C0BmSfyvpzV8BXuUUi/M/KGdS8ndJ5Kc42lPNnjVRbnTALoFcMTXscimoEX9r4
4f3Qcds+MNCt8u1UZZAe4rnox53yFmKxG+Z+ZUvsppDnqbkt3vVQP0/ZdE2lrTayHn4RKprMeh5w
W6IPsfMzC82PYM4JxTYRlB08UhFGNgV6YDNxMjwUScAXONnq99QF5hSi02FrRPpr/PzVskgeRjM6
uo0dLAaWvmoIvEdEcicm2tMUoU3mmHsyO8NuYefQiELiwKg1jcjP/kKjq5rz8ZK5OZw3oaN6nRu/
4GmbjrZcY1agfnse5RvLevXNLmB5Nxwup22z6OkZrXV4dhd44ykx7INAkTzllv12Y2JvKZRot5Et
gxfszx1Rn3jEHO50LSNK25w8u/aPbCZAXmST3mI3R7CT1LI8QlSYczLJdUoeOgoviqdS9mA5gxjP
zIDnEywVD+uWb7oDNosxYNSBgSnlnHrQwxjeCbHAke509jEXuffTUB90dZfceaPLlalAXQz+SgKD
5i4aKAtaM6yKyIiENF8XSAIBgAPwksZtXlN+8HudV2bXD+4WtYJ+xIWg7o5fUbItGxQhaFbxcDl5
OkyuCfi1u9EHW4YmBjsLKGQ67ZJ5IrBSjCpbz3pof/sVU/lW18hPrFQ73+OQXXHtWkUyx1twE6De
a/JoB6B1NdcgRzyaanE0UySbJhtwUVihE3/e2MREDkkR6PtqyX7AE4+2C3FionG6PsVec1+0y0sF
nEoOjIzAMFFIYy3NdxehHga6wovtjfC9PVczXyxya+V5RQ0SIlb97bVewjLJvwqsINug7mt8WEmw
EGK1sl3fhO7BhuiMZzOv3hcv3btJ8ejFyZ/MYxEggE8au0sJJzCG4PllxvpWhKE0peCJla6jGEpS
2gPajSCAbssWAY2AX1u8DZ2XMSsDuI0OywLb4GXaWRz7j/bgZHfLQNq+RX1GuWFQZMLg0GIhO2Sc
EjQJt/m5p9/9kaLkiotmRgXu62GXBJ06I99wdNZFv69IM18ikELfCUwB8MFgnpCTA44fuawe9DwH
B6bSEgcWIfRlqvWu1f63puL7TO0PWw6Y6nuWHJisKuVD4Dbe6Yk9Ao7WhRSYV30YJgk+xaMLhTPd
oNaq6cWh8uWrCKa8ItOS1z8m7Dnkd2FHxbs80fIJZ/kTtQ3Oqb3hEkLp3/vGUvd4BJlmMlimmVZk
YOrj8ClmSrmhylLqDU76ju6P3gm20B/n17rvxK/IwwQsffJRfVqJB9ML9jc1HGf7UAaNt1FNVTwU
QTptHJJNVxCGKtjN/HW5ah1ngIyNyenMkNO8OUrXzW4Y4vE5G3J5v6Qhl6uTpAeSkfmJvSATEk8S
EAdXeZurs7lldESj82jhSfDqvBuuo1bmZ9dE7g/2Md0pi2ZrbwaRnoO46zz0Dsvdg9USX4j48bc9
CwzviOT53JZ3esrvRnd4qBgkEaUPiIyPeZJfl7LPdjR43NpVCD2tg9FzoO9a1FVTT3UsOPHyD7cE
NE13NFMFqjiq+jtJwAHJhmUdIZYHHnF5poQlcs5qKUuwsKO4NvXED+Gepa89/xBpW+9GTivp2rZp
t1euDnfjVFIcRmcHbI6ALkMmn8e4hv6JelUtMywjBtKHchJRSKSjc6yjxWpOBqyqx2sra2tCgxHh
pa5L2R/Sju/ieQFcBIgz8zgZuyCmqeihJnOAtbGhbRSHSqiZuLvQZPYKXORetCG23UWxLtQjxDJF
DRmq+EAylJ5gT3zFTC0fACRQ7234KP7EesmPfT5qi9kOy11p0wiyHUnCPfi4yM7wqYIdV2D+OBfq
90DqbxsK6MexAlxIqqBZjdxt6Uh4evYGOtTBT+TfgSJMRmaEMXyHhvQnNRGCeCfycd8q6yBVkRPf
K58czhY44Yk0IOhQ0RCZGM8LcDBGAoIhiPAsuXdMzYdCcuoZuDqZXVqCUEfNBHyKweYOyx4gjanE
4e0N3nS3kNdFC6pViICL5IcpEcXU8QPYWKVXHaKK8QG+aSdYXlTXxt62aXT7ORi7yGlnKOZkE06Y
YNck4rjpMEf0wxswJcw2btXbF01v9ilIMyt4pn/N22pRA2AtwadsaYiWfwRh4CfPjcJhNWFd2gwY
Cz7iFsreKotd564O546uNUzfuzRIlnCPw71s0ICK4dYyyJQ+mzr0k0m2XfLMAXBytoAwkbPL2i82
rTWlHyqW2c7hFOF9ch4f+6M1mDHduXZL+Sg8LRxqHqv2Wc5J/VQ14KlAcIX6E+K9Lh5jBEz3uVUu
cyUgD1X8NPAwqLZBGJjyAby24thHc3RvTgPhz2k3qNRSNxEtvrQJ5Y1mTFLnmbkm0RbHjvx2BQmF
1sE155Bol4QElpFpqI5GGJNUQpslv5ATdaivLi2fPf6k5mFEzKDSl0kVAsaxcHWG4oErEntvNUDR
Smhh9o07EMnOOYOttFmm5jx7UuTPE+gWa98lerTDlRjqCj0ElxbNWMvPpqCP7uwCL/pJRFXu8lJF
ywO+y7TZNmEbza9s1Qjwo7Mn5ZfvtuqJTV+h97nrh0QbewSktlDtvZXbmaDbPRu9D3LNlXlwjFDL
nnEA7pbVItAG13MMa8WsEJt6WIcZsM/QCgmDJdLliVfR+2XW1uTmE7dfh1TNcctm74VhN6DPvHKO
RBXVT9dNKTLHxqY2PCJoeg1T0d8nDBLzSwSgFicNxrDjkjaFey8qALx3tCOUVw5/mTpwABpZdrOJ
3HAoAIuu4pjffZX5cKsgx/TQHkceFzNyAk/LIChy7lZXUizQ68qIDatO8sH20KFE0TbF69xkff0O
0k6nfIPY48ESDPsmTBm819TNhidaw2xxLOIumi4M2mdFwy/HrTU4/fi9KppKb8awJ8Iy8MFfikS5
4wnPWdnCjnP8AxawVr4R76XF1KUsdO+xN/5K6eR4YxhSq69kcpPLqDp2qIoZ6hZ4S3aCYdM95KMo
D/YtTFLZ9E+tLIPEjqDh3az9QHLeUNQyqidLHYWfFTvW8cnDfcwaRp+0U1gu5S1VW96Ou0VPhslr
w2T8MxF4rjalinW9w4Azdb9yawiiXym95uPJlqPMLnmn++PgoZjSHdTktyz62OBJtqLwZHAc2Ves
2dOVQCL4v6YdaMT2igWMPdU3Maefe8xLEvtbwnIxOQn2r0W5fXIpycCl93YhaWyMZpmeHCzjBjpN
7DIl46w85AiItDYcSjvF6CvqKMMl40TXaAjoIlB5Q96+L3J6Ibt0vliYuDsGzip5t5YSpd0t6UN+
qJ3QwgDrANHy6PfWd+m0+O99j3d4ZU3UxIdI8G+1MWpTTqF99StTHlXidT8jGXgavolUAnMlubBz
sMCVTRKItlDv5qHs6XBF8UAvTqtkjyhGId84RHa8lw4BBxZ24gasOHS5dE2IZxs/c/XpeFHvsFNI
B0J/E7P6o4ns8YtKqP5jyVA0YyJveT9tYYWjhzYR3Jub7UKE5hi2tcTSlbcLjnC7tqtTCpYDpGoW
9YhtVLsUE2MXKNIgg4jKO4tcfoledeMbfRNRu0unKr3ZPOKE1o56Svx034y2e9dwFF+ujsAGl0E4
0uWK3I0i908TD2VGg6kf45n2BXxk1PStRG/R9VOWiEDbgVktGizafndura53ETQj7d/bcPhDwBKJ
/FFxmIGtCM9O7GO6tE41mvaEx1Rar0DVYBFQz9H7EF5vBOV43QjG1RzjWgk29uRnmPRrJKSUCu08
jbAV2GF1q7MWJRw8B0owNgUe3VPX1C9ZDV9B3Qy+b6ZvnODPQDi4fyBvWkGQVwNhF4vhJlaYezG3
NnJmZetcnXzaW3dViGty3fTQqy7J2MuBFgWnjI/GZ4dw6Jnzb3Esdq9OkwBGM1HF4fVmtDlqF2ID
jl0AP1RX6S+2/+2WtjdMRRE4zcdAMro8G4F179p5N4dhN1cSEmnDaBNvH90/973IfTLXCQlw+rEo
l6I1YCqkU5G+GwLcy3lZHwdxMwbaNyfNLjVB/IdODOHfI1d6xT12SxcXaCD8mjCwQHlHikyVJsyV
jjx6dGx3Yucw89QPThDFTFYYV2ycBbrqhk1qNl+mjgfso101qF4YjeqzLsbqjXzHxFaptNr33Jb1
NksKIz7YtxXHhN0Jk2cVeUBfMGu3r4ZoeczgxfE2dsNEci+jEAqXF/vHtGjC3xo4Pxp6b86AscMT
Nc3jRSeigJTDb+DSYdw6DfbOjthHynwPNqjCTtByEGPYxR9A8Zw4hxegB+zxHB3jHWb6dtq4sQIM
iIfKxT7muAxgSSvG20gQFD6XRRDfOi66fvHPnithcI092ZWOa4HwW6X6fN9CH2BIVGr71S9vqGYg
WEiLckmKbcaUslgH9Qwgn8Ql57icVWWdDrXO6adrnHXM3vkt6XXwwNtkrodzt7/ZTOf4QTPckivZ
O128Z+PdYiKmZkM9NPh0j5bPYJag+YTnEMgpXreoVjYjC2d+c4Trvcl4EE9ZnzE2H28dBHd+4zTd
nU27SXnXIcGEXwUTPlYOqVlP4dFRZXXgiIniiNZEL1Okk9xKNgExyijnMcH1e7DGxOGRgynlJZoK
fdG6G610RV2Nld/NNmce6FQxKPiJdd+s2sLSH+xMhfVk24xJP2yIonusTvlbT6Bu/MKUC/mM57kT
f+iO7ckeH7sZr2U6xxS+TBovjzebedMY6j/oudUuGR1dPTmgaWeS1ZxdNx6dOXxtFfGK81KkA/6v
G6X1vbeadMuh2Fy5JsLhQlJPvtA2Que4zaHhmDBd1cy0VfRBbKqbNzjkAm4tvvLwHMKRJMlp6i0Y
kJ4qpNHSa6edSpcpk1Sxd68GDkgnMIyFWlbgVGb8UHWU3AASDtn/V4SNCLu2gx4/hwEBWDsufnvC
58dKTJBb5lmjg+eLLfQhnGVwBHbfMeLnNtnac19HZ2fiPL3O8NkXD2ntwX5AymLvm4+1B+6wk4zx
pJ3B+ai011o4vJTSZOp8SQZXt3hyoV8G3pbmBm/6DMCT3luCb09uUI7Ht77sLKfc0HXVfkDHpiW8
NmxEHDIV7Tnqan1CIIjTNU6Im1jguVxwbuo2JBIFzEl/JXxXJkfleiI4lmmis7W0eGKs0GCxI8ba
G7fEu5YLEvDyEbXCbvb9XHtIL81M/U+/UF5FNm1cY95zLyXAPDh/Ki7TTUZT6EKAN2ytN9ye4dHX
jWYxBFvlXCtZ1tNTQt6zStc5dCJyYlkd+WonOmGapyKeR0YXkFAJESgsqFwE9QCGxBmO6LHDBUOW
pCR5hi1iKXXR8F+CDVZlBaEirVrxWQOT9zZ9w655ncImmbGriCTIQVDpcjyJ4DajqmKpTL2poIsE
HKP1qOZ+k45ck0y/aJrO6d3mduD8tSMUGG2iqVe/UlL3dz5X6YEqbt1R5bdU09W1bPTgegxBn3ck
UEAI56lLvL5BkPecYGo2aoYrlzc1nlpc1eMvhkRx/OUbGobvSEnnBE8lfYA7iZAZ4sJM26x7it2e
YbrT+WW+h/0j1BWNHF79qJ1yH9ehhSZQhwXROErrzEBY/uDZpEu3aZVWZwwE+XaobX2IJmynm6JC
f+onBXNKl7G+MScjPualuaN6mL10pMa23WKsc3ZI6SOeKyaBNVyctC9eusnPsktm+2OFwX2xfwdx
LX4j1ED0rSwnEPznwAc/a24YtVkaQDbR1AEIXyVewWi5y91XkpzuhshED06stM42gWc2dWiDlbUx
uS9KmHB5DgkkBLmAj0eW4c9lasftAKWjd8GRRQvkzq605KmOXPuWU2S+3RNHe/Vyy3g/7TZu7jCE
L0CXTLXHnkDfCWOk1MH3M/c7KGMTw/6qR7eBFujGfB6p7LcgBhtONabtdqrGoo5q6Y9XdnBp9Qq7
DdcBT9lBkx3s2NUYNfMUqAff89eli3dzriZ85TD+o3VFXyYeZmPN2RNV0Yu/H3q2ase2c0N18KtI
mJf8lixCegch83Ma5gkmYAlpKr05p405LSDKiINrW/acCZYoecIV3rhPALRG8mDu4HMYD2ILVg0V
1mYcT3AV44Y+vpJtzwvsOM5RG+ndQJhVYKmt8pKeWevC07HlWGPS+NHvqB1c9QNewgyLdVaRm7MZ
QVEOQglluzV67L7d/DYHT5FnTo324dxwJKXoSnb1a5VEwT5Rwql3kRSxj5FLuS/F1AbPXZ91L6IJ
4u8JqIL9qYAz3ODuvviN7XDEZZ6p4ZFNewySJJ4wJGSqHnmQx+B9Gn5KG1QIp1YXxS9WP1s/EInm
axClbki1hA/fFmwf5K9LCE/uKeSw/l3bAWIRa4H3Ag6b/qM8G/v5IQeFfmeCjjcPNMGhY9Udimjr
mtqVtJ/WULt7L66abSEIhq5dkc9nK2W8SO+oGF6muIl/BjiwxA6Pe1w8+sYmUBIGpLK2aMesavbE
PiLCffwCntJSp9n1+4l9Tw6YG66VqkpQ3xmVKEw+mNXZfRDckXUxhirXmpqgwkMqOxdYcHPKVCnW
JHUSu2Lb09RxloYBNAA3WrWZ5fHc22IHDKdHQkHBB0mQ/JWR9DhsG6bXR114UP0BAl0XyejlxJHU
K04Rk89fsd0Mb749+HckGqwZCcOfab+WQEKDSIzdJz2W9WjOS40mVGGi4ll1nwxM/ugHtszwg1ob
DCqYeBZGZmAGQyKXgY15DMztgkDGsg7h3McQ41ZWfZ7oy63WDOYZBcV9OzIXpJqKAl/lew20Yfx5
0/0gguFhqDt9L5OqePZgGYYP1pTRSCvDYaIn2eguEJtSmJZ9X2iCaiuhXsbA9evkkPRGvcUu7XRH
hvS6fWnZvRA6z2UsNgGtMZqjtIGeuyIHOYKYsYDzC8oED2HjJr9ULOpX5TYAbtLB/srTPDhhg6n/
dIndXdLEd88mj6J8L4OBSqSAcARy3Vgkv4u5vWFbnSUaqNixvHsdMty6b+MwDjgbsiU+z8pu5AXP
c1sfnIF3jGMLslEQl4S0qslPamjI0nM+3aGzjoTs2/GNTFpgI7tzIAXi3pA6/q58Hv4PhVug9TKV
WKrgt3JbN73Lxz5FYZLgvagO4JGC0S50Jp4vgmf/pqQwWKwCwGOHYViS4Y5jB25q8vEcEaY0BWFI
dalZqApe2GkePS/FEzvOJqDZfB6ia0PQrN/2s8hAiS+x4zxgdrF6LKls+U8TJRm8xpwSlgkdf7wf
eDw8Sb3MDxQGe+aRhqH8R1lGSKpjEHkQHxKTEEC7fXcAanEqlSSZNy3xF+vqSoAX5UFEVIWAdp+b
wDxZbgAG2UoV4LzVwJojq1sRcAp+XsUBSA8dqgpXqh45JawYnI4W9A6jJthe/L6nENIphQ3K9MXw
bjERjJ216gzxMOSoZIoOaM3goqWz3Ca/LrWmF7tm9cHCiCCHjDTHbxFQOUO6vFqaDXN1MuBIKZN+
dSlBgwiOdSS9uEGruwReINAZs+KRFTQXxcjp3QvB/392MCJylJIq4pBfzBSjpjAdwEZMbkXGGQA8
J0ulMvpBOuKY4r0omg5syzzEkX3HMbLDupeT1mSI7lRuRkaC4AhWOd9dLNR4krHMrdCGjux3Jz68
tvIOhShJakTNZFGB56uj4+msBR/CrgQaLOAT7/kWOzbfoHKLfTQqs3dqjtzfWt0ukp5KjqMOJJPJ
wSTF15Q6MuVwL5bNQLm53tDczdU49jVCa9xTuPZrGUmwHvKK48d9YmlTPUhp9fWuwRoWrcVQuvnR
aifbI37tluouizIMk/TvETyhpecwcf2DxXRGz/52seTne5JsLJspR/uzN0ZQdJMsrx/AVvMoDzMz
3VVMDOxg1XRR7b3kBC7dZ9ILRR6tMD9ZW6xt2AgNJCsMf8H4ziQQFkMS2NjkUYwivBzGknc5W+9X
wR6keFrSMnn2UGw5u6Ebf1HNwdbOd6PmSbRNWm3oVvDPJff1D+KOC8xk8rtbDmSIRcwyxZStFEeP
CZJ6VXjnpIr4Cyj3sAVpXfABdbZWY+4ZryWwT+PFqb03T+j5AJrAJS1bUkuImOesep1C+C2z+tg6
JrMeWs5AWDiEo6aHivWUiSgjhWLZTK2OPFwvgfOSgALEEZUEZX5KmJ2vA4zJvdmMRSqbO9y0SfGj
jHHPfrqeN/TUFmJ6X3th243rLLGt8DG2CAgxWXfZIZCHraT3UYH00NYqgj8m3wkBMSTD1BVkR8xH
5k5OLlAbZg3qZ0AnXEgkia5jan1Yjby9tSBeFJxyEO/vLBFm4XdQoVvBKmNRBqv7afhGvQO3VdPR
XFDYor5zWrqP3waFAL5Le2kEIUxb6y3jKJJzUTcuW1IItA1r5lDgXjp30Rd/hnwAnmLRdyWtKpox
0Iz0EWxz9BzmN4AtX9C7YvxrzEHZhPhE8klCORyiKkIQOutPqY9l6MiCtnhXCrzrCDiKFbbsmQ1z
xJyiPuchX5xybUKBpZENY1z6ry0qFSd1U+jpN/I5NlZOnjOuBeRGkyFDUoI1Dd9OwDtcCzdBowim
vn3J8rh01wVq0MfMWsw41PLigh3YPL20bK4f82WwuLPi+h2OjnuojeiXS60GjqUJuNedB3YhenWF
PSFmLCLzfnPGcAmvMd6Sz3lc++8LFRFRtJNyAeIxsfqD/dAig4vlhulLWVVR+NCT0d9RmQEwvc2W
515A37u1Mg9R/+pOuYi3wTDDTqWkrC67Jx47KYbnoiird1lH3J6kYOIfLDH+RzuPGsElXyifpXnc
fRSWCmzCCPUwoKjlC4aJwnWfZs4H9rGjGuOz8ns/ecdgBMFsUk1GZ7QfOtehCiU5oTrjSBSP7oek
mv5EDplMLftVFb108Lr8J+pIOW1x5wQ/52Ea9oEjCClPpjg34ma5RyTN39nAzgfkX1KUvuN1W+qZ
QSUC9u8ggWEbmO8KNTfvBCWS6Tnz83FuVtUg+TdvCimiI1vbr45Z9s2579FzBaMGclJvCNaVRaO3
CydmAi8RZ8H10gVO8h0CnLxMM92MJ5EGFbO6rPPMXvYLG1CofGYfJ33KUKap4btINq3EaJl60dw7
ee66HFv/nkJottwkQJjsZlXh/2DkbJ56Vw4QNlQxtMOWj9+yL2Wgx+aHgO9jvY6ExK31QuJrbVik
3aPQooH/VWlroI/BGeLfmv1pfmwGeBGSPgx9QcwemoNDQHnYAJkr8EYFbWYe/MAfScNx0rLUH/Qn
RbDbgrRgrjme6WortCaPCBYTQjbx4pHxqrLy6NGxoLvZyUTXw9Za2tq/RmlDpJQ9TLhmxAn4A3QX
2KqEzJy15ffT5s6MdoX/2Gdlpk8BOmEVcqzfhIvyvxZGSpQzcxe8RmA38FlkcJfJU1hUZbIrlPm6
XYox2HAmks6voCTAu4adzJQY7o89sxnGm8+sCYIBcCGSgMgFjMienc6ipqJmCgr30WNMOcpiq8B0
9cyUNOcAYFx4TmR8Y9RquyOKgrIb7UaHkPYAwNRZO0zjXvDI29kuZXdym5Dbs/+zBDgL1iqWdblj
KB0SYKX89TSNVfladE3DwCPt5whn5Q3byekWR98uZoNKwrcHqgJSL8o/e1aw6cHPApmdRdonXbuz
Z6OtdwN2S/8wfQCXsYt47pygbuHOqwX/GxEP+fQFwkHOxpjN84OcejtbVq6Djevbtr2Uz42FJQBI
DJdtofmy7nxALHzFHwYA9vJOWsCLIOmkRdw/V/QEPjO7nSIqFPzoD4DtPnuqa98F741TYZ9bfIbs
ijV+J+o7VfBJw5Ogg8BJ5p9zR6NxnEdMWYmFOit/jvBgazviCMGA4sZNiqL0zvRR9Z2HfoAAIBT/
JG7g7Tx/QGu6jb/nE/Zu1bw3yRR+M8Lzq58jDwpqIvF1sz2ywqZ5KUEzQI5HA7yGqkYayAAE8fyQ
/vIzs2JDKI6NHcE+WsjprDEsOqrHlnrnTfZ4yBfbnJt4DLsXzD6Tc71BApp9JzuQBRvT1zNtIn3I
OuLGJOafqSsq4mdGTJLXtDMyp45FW82esgrvm2YiDqKp38WMltJ+Vwe+fqjdITtKndXbWqT2L02s
jyw9znzsaPTa1BdvkTRTIYth0Fq4JXfkFGwbE1Wy7EVVcgjquTf8ybGQd9wQSQXBCaCGrZanxsJm
tXELNX6UUTEF+4yqyhl2UxjQmeCkqBFrkOwl5YMsHuAZoPiHclo+SoZgGEVFuaQzMQie7WtmUt4N
fskOYzVI5ZsXBnT+cowIgGYcemYf5BrrYn2I1dAwOprNHePIsiGSo0rnq4898+pbvXAB98yjWjDe
WPyHXTkPj17Z9BdMPPpAY45FdieTGC7KERTBHOjgJvmXIF6Dcljenc4kQKzsaXy3yUMrFCbiofZQ
cAknfK7ugc1SRA1hGTwzYOIzLiw/tVjIAkW8s6T8nExukYrqOQpMQcUeSxxWyb5ifx3CRjnhQEVd
jCBk51u2Wws+jMA1zjrDhVvuq54paIQH2YWPjr/wUHiTyrjvh0b9wF1ZpR1qQ1qjCywLxknn4BI3
4BXS2Y79Jxywyd3SFnkF2MAfrMdh8UcqzOrAsx+mWnT2ibWMECGnsOazofvmMbMtE75p01vqhpyQ
zTEOpdzVBDFOlOrO9647M5O1Eu9u5mjVfgweM9g1Spz8jcpSJa+0MSyvtaXZtXEW1OvK52N9og8x
eW2Z4qzxwRr1m9nDYk60ZQbnoqdXZw3zNGAOlVJERJSYZoMzyP3skecC0SSOBI61TXQdML1OC3KN
u7bQCxGWMeEWnU41yDwgwC7KL113tKDSHS08yh1AoQZjuhY5uweJ0WUgQXnIOtvT6Sbi/mSrW6he
P6cjJ8tN2y8jp3tnth6NP1vkjIuboH1ZsJNH+zElqUONUqCGTwF2MXuZ2ymLQNDZLbKEGgNiMgSt
UJMjWFPTzhpo17TXDnUGhbXqXcMcpvbpAgFmb2Q4D1fCANFS/9F20w/EFgczE6MkFtVN6JYVvrVy
3gx1XHb2M7zclMbv0GK0374kDqi8t86vhukOo45lot8Bm+003DE/4wbD8z1hl9/7PX5jGtYKIr33
nPUWajhcbQdRDsgCEMSBPhGiD2rm9HmPpu8vm76S1WfSiGrYp65VM0ASteP2+5QHWU9cbyIgVK51
gYXTOTAuiuMf8eCyYh1m2kJnsxMl/jjV/fnnP/73//0/X9N/RN/VY5XPVBn9A/zVIyaQrv3Pfwrx
z3+wrN/+7+Pv//wnxxAolUpDdGHXFigULv7+6+c1oeONf/t/OVlUdKSvzM/Q6+p6w8ln3Od2Lt49
yXmCtB85bYLz1HC3djBzeml8JvdTxlwrwZ7097+N/usvIzUiN10RAZlOL7hNUP/6yzC9m72R5/6P
TGD32AjXBB+CTEu3lUMxF3uKVIgD11nMluJ/+MqE8pWStnY8B2q/4/71laXLDMiKrfGdvWK2b4qZ
WhYPc5zWXnQhHPklQgBXf/+aIvjr23UAzjm+cNHMYcBp6tz/+qLYppCSNH5vCkDG9s53eg9wZOeq
YsU8ltHTauS2YWk2rRKPSpI7BYSvgpyns6ORhQzT1A09r5V98JBpU0SspmdTQKXmzZ9oUXCdTakZ
nkfRh/4pKjjYXP7+TfzbV+bYgQNS2FeBK12cVoH/1/cg+YAWFQ32ddZiwJ5kpk/oecO2lTaoLodN
zccsZXT8+1e9/dR/uWodIW1BwQoqJheKEu7tqv6Xq7Za2ixWoVc9g3qkxMKUfnEZMpKFxIiXbo0c
rJkv0zF7jH3aOf6by1T9F6/uuNrlapX8Ycu/vnqPV7ZpW7t6Dquxu2aFo56j9mbThY/437zU7Yr/
9zfq+Eo6GPO8wHVvl9C/vNFWOhYDAbd6bjtOliXGjzVhombXZ8G0a7Ttv/79B/vvX6eQLhckfkNf
cV1K+9++TgWwp56IP1xpnSS3EAe3MQs6BmC5pDwg+DM38tge//2r/v8fKK+qEPBdIdmEK/uv7xKN
gzfK8O1aZWzRV4vl/YpbFGymZtby9T9+LS5TlDFfCbin/77GcG3WNhJbeGV07ryyUYRbQhwtualR
pOn+/sX+i4/TdVyhfSlcBq36364UlxC4h3R9Kwa6xfmh1/2cb2kcUED/j7MzaZIaybbwL5KZZpe2
MYeSTCDJhIKNjAJK8zzr17/P6U2GIixk+bqx6gVd5iEf7njuOTrzayTryEqmkTbt76+rXd8bk4Ud
m1PEjrqG/GFv7o2lAB7V3dR/Bn3llYpRp4fagIs3oNaCqHYDRX00zPXPzNa+mVKjZ5s0LToDPowV
NdbWZvBhIJ9z4X/5BGXJi+v25sojvvEbbRJOqtA2RUdVXfzGKiyDoYG84nkyUSbZhJlNWY55afMh
b9B9jNKi+nZ/W5YGl9stdOwU94wtwYRc7kpItjw7oWI+67xtgIHMD7QUBcBH2zA4G7BInUxboXvP
+El7iJDE3d7/ATcuOvZS43dQ3dJsY3HRk15jTKQLxLPdjfo5NRsqSWXqA8btu5Wllp4dG2lKSBB2
FkAbdBnG5ccG8eh3TlbazxDaubuSudoD8HtyQtr5xzwuH0oivw3zr8ZO03xYNooCcEA9Z6f733xt
qy1Xcy1+jMqXq9bCy7WIuYDjH61nZXB1+G5HRzuXafoP0/RE+gVUrH2qTjtmZKOVla+PG7fksKjj
4NLZhssdcOehdq3SNJ+BfNABVaxR7EbqTwdnTqwPNKU+pmCNDn5nS3CIUz7c//Drw7ZwT7hGTSOk
AG1xuTweymFmoNGe9ZhIVouHYoT0KZx3RtT0/95f6/ot2UKoCNWZOs+eVtvlWkhMo7vROP6zCpzx
oDauTOhC6whEut3m6hgf76+nycd54ZgE2EpDYGSYSFahkrpcMANx0TtqRpcvULTyAXHD2Dj1dDwp
DUe+VR/sdlDPGTI3kEhNATJ3YraN84So3fypgXLy3wKwvbEB2Cq+t4aulDz92IdRvQzjJze03I/3
f/Fih2wbPDtvQdgq/zQ0d3EN+2bqIIzV8gd9zucTfGH1qVAybUczLn0OQnXt/V2vZ6i6zZFA2+tS
sV2spwI5QgA9qehOuijU5gOD65CI+vD807CAXdw53P/Av9brzZHwheCVVEfA5uXw+t2FPe3BSxQA
mKoH+sjtq2sq2dE09Xxrh+p4jozZ+EcZzAQduBE4SJm1yXGmc71TyV/2lq6PK059aYD+93sEEQMX
El5Dd/H8tBQ+lU6HTgm8TJ6FaHrWxu8hLv3wP7+kBXeuw1Fy/KhpfMwBzEAyDDPqFxOBIsczUDt9
XdmgRa7z9wcBQXIMA3NIV2XxIGnVacAlW44kyNJ+CyE0IAUTnSYupxWrH5GPBERMYRYyI5QaJ+Ng
dYr6X1rqUbjrM5NO4/1fdOOOaMJ1XctRdUdel8tH5KrKQNA/toAB7PTgxtr0BW6p6UjdwfijahSM
7q+3MMVyA/AHmmvbIJ11VV/cyaRD/qajzPFQwRgNbTAsTsOjntg0tysDTP7JqWp7fKqpbL+grtnX
K1dUl1ZhcUWJY/H67L9GDLaI25suRTGmCZuHcEync4tEHcSg6vjVjeongn0TGq3wo9St/Z3JXg3p
r4FfqiiX2winnpBKglycvs64EWCgIAXWnP+CHoKlwB7ijR/a0ZfJEOIUGSlIkIwKI5DZn/c3cXlo
DikzBwYZpIl7obR6eWiNCZchWXt6LvnpqN3YFuQ1IvqI+xNbDbmC5/vrLdyI7Ti26VqMRqs6zXD3
ryV+E8qFeh0KuMCVs+O4vcqQJ8XnkT5jFTDrtkmzCee9ci8Xxp0lyUZx2QbfqamavXi5NrMJ1Pqd
1jNbtTwJKt5IfkzwFbVms7WtatzDtVisXI6Ft2ZRR1jkAZqtW5LJcXE5UcubMuCe6BE4wqFzmDGd
Zn20U9olp0ot6+kA4ZeinMdGK1sa9uAatnFH52fl443rH+KqUI7o+FLLIWpYHHCuAu2pmfnyUPZR
hw/02cL2OQNOnuG57a75x+w0m7HejoLfzggg6cngWWvH6UX0kdV8aGm4ql+p7FoUSGARVqPvgyHV
cgDzwrj5FAPyS54rGDn8nUpfzf3VmBBv7jUg+xiesKvV5xLS1pAMtgIqB6EFJPbAotuQCK2cIoSi
o6HU1HMDNRDCPpk50jOd4kKROWikRt7QZV2PfmMEun7LnJQSvBgDxMyvMdj69BOhNXSE4zCOnb5B
PwJa7vt39uqNkJu7lmFAVUM6p9tyi9/cWR24HnIIQJTsJqc5mviDvaG7CBuOPpe/qak4K4cmL8db
w8Ldp6Gm6hp/HE5OGp43CyYNo9tIkWWeOoztZ7hyyy9oogYrq1y5tP8tQ1qt8yjwtIvvKmFvicGb
Zx5YDWScKRqea9NAqMXsDdSeS/2sZHAsov8dMvaEXElaZs1WhFOyElsuLTk/hJTSAh6jUX1xzYWv
HxMDvkvUAbzANYdXs0qjQ44stZcjxNdDMC8pIKOi9Mh2q5VNuPE8dKpSNpUCQV6x3GoNYr6ijDQk
Q5gs3Np5Hn3MoDHaD/IWjsx0nIH7CHQi0R9OqcZ8un+1bpw0+YzBvSKiN42/LubNSYdZo89TBpAy
yDUQr8BBs99KlEXvv8E6mDYVNwmEV7UXsUI/FJ1AiJyTnplMhNl0tB8Nx5+sQxAPwTeQ/JD/3/+y
G4+GExXQJBIzwRuzuFxxE45lmIWh15go4ph988DwIIj6DmCZpSOHcX+5W5cZ+mVNBQDOH67z5Zup
1WRq6YaF3mCnuNExqbFvPsZjHJMDLA+opKQlFBtTXH4IfLoDk9NqH9W6+nX/h1xFBVxmquOUnIQt
K8DLsKQ3R8ADdZB5MKjqSKuPYnQ85nTG5B8TrdJ5UyFZZfwYG0B7W5InPdrZBcXizexYSvA7EaNa
fvQ7HbZVmFrq2VY2dDYsY1drbqAbm4JYMvbiaB7KpxlEUv+x0gST/q4Kx1GzzfzONU5FbtYAcEDU
ws15/wOvPDjO1KDKTuhJKGyYi6wfkkj0o3UKMQ5g9T+SLPbY9j3sruCG0P67v9iy9IMfZTf5YwEh
pqiyTDwANeROhJOANC818kMIrdAvRjxhyU6cyT5h1ATZKPqb80EHNlBJYa7+pUSNJ/3Av5p/0cHC
+FvhNNEjgtlaeUDDV/8VE8NqK1fwxo0nJ6PkLnhhNhXAxQ2cCpWZ3ibyoMKcDXDaSNWagWherVl3
iseWpsZ/93fnht202RW2hRTQ0Jd3frRjnVK7knjD5PY7ZIUsELEi8mLM2KE09OZDYwTIHJZB/Hp/
5atLgB64AY0qZhsHRdPl8lubVEOUqYq4hzYqs0zx6EEG8LOLHjJQ3o/3F7thJAnwLZIvJvwMKquX
ixkWwwBaWaGiZzjjuWW+cqtNyf/DCWGn6BwJU7dJrBbR/IDAQx8x8Ow1c0I1E4Az2FFVU9DwhFMJ
IoUOwaEJHJyfZvv7H3jrHAnNVFvFXspi9eUHzuBy3NYsYg8xoZTynV4cWyiHd6HD8lnD0CrjUeY2
0OfheH/l69iYloO001xY/IO2eMxg2I2hc5PEax2zEB9DhfLPHlGU8Ise6DR1R5QakbYoRv/9V1fG
UtLfk+Uzt3P5yXVpGlOt+LFXIu+yT4ZS2Uyg2T+MY2z/GZGgQwkjKJhpodZarvj8q8srC+UU51Ua
hRTUDHkcb5wu0PEgcrpZ92yG6LYF/6/Ps+5DBRir2Up6dbW/ZDh0IzXagHwkT/RyKQtMR059SPeQ
c9aZwEPTSQA53wR2M+4nqPdo+arZew0RmypXxQuB7yduvVy0ToHrT6ohvBTujgfSLFis0ATa5HMb
HVt6Hyv7ee17cQkkOrZD/Uy1cQ2XC+oiQzsnySxcHqMDTEYiHh7H/1U2MgSol0ybPMr4+jKHvD1k
0oNJR/1QjHDWvPM2S9ekCWoPNAm4VotLZdpxYvqBb3pNW7nHpgXZCS1FvjNrYWxA6qovOfNpK19/
9Xjlovgp+X5Y0l3sduRDiTmqvuGlTWyHgHe7GbDMQLy+cQndPQgOYaMWViZONdDV90Z2rE6rkkhD
J/zBFl9uvalqNdY9tmBcohH/rRaIB8D+URRPYLISODKChlmD928z/R8bG0kTj/rc5ZqzgoRjFvQE
c6iGMZBSxXtfKdyPDmInx0BSvQGIzeKVW33j1boykqTTZeoap7tYVaPBMQSt6U1qZqiwUTUNxE6B
TzFWC8HR3v9GeVUuUjC5r9BB8oRw5rify9WyVHSxouSmZ5ZYhjYU+ZamvXaIwumnAZmhd3+5Wx9H
HkC4SOCBQ1/c3I5JtgjyJwPCiCnbtnqETp4KniWHnWAl5bh1X2Vt1dAJl4mUF4F5pVXDbNJg8dIO
lQjV6NyTAlv3IRe5cW6BvL+2kabtKF8W6srF0W5+poN1Iuci4Vz2MGqoD+CPDV3PgHg9c0A3z2Wx
hRlnrDcVYyX+3o2Aoe2R2lDR1kW710QlInAnl/pXa9hw9PtM7G/4d2M4MqHZm9TDnMM58Qq6wtdX
4AC3LoGARwHrRo0VM355CfzW94M6Yhh4dgAh9oA/YcoQ2SmPSWmmMFFW9ucq0OHSSeQEF460yRWL
HGYGhF9WUwC5eNa2v9FzrI8MpGZP779rjq1qjg1MkZuwuNpm64yVqtam1xZV+wWBpeyhbWF3iprZ
XLGN1+dN9UIzKFISwhPgLD4IZQJLgZVCEKD26tYPW33fVSZcz1FvrBhCeW0vH6wslKhMHTuafY15
SQKrqZkGFED3HeBWATTIQo/arwDE+4NPBL4HSe/vJqNkPkaFlOX+pl47epYX9MaBHYFK/nvz38QU
BmRLcE7krjeFzvwhLc3HpITolhKbjxI9sEM9hEHg/prXL5k1QRYJ7iiRsbMIGyFjRA9wknwVlOqe
1XmExkwMBvqMIn+yCmSWm6FnALtQft1f+PqeytiJmyObkRJndPkuGmcoqwo0kGfHmW0+lmYDQTp0
yVXy9f5Ct+6PzOZlUkUZYQml6BWrryYDexHCD+Eh3V1+iOzwtVbZ2vsr3bo+bKMpq7Yc4DLPTMJW
jSY9cLwyrBUQbHaLGmVUxw/aMEAZl+RV/zlJRfZ96NT4j4Vv/Hz/B9zaUxlEUKCxdZKAhQcgdy0V
JZtsD+ao+aMPPSBCRuT777cx5GuEhw4vhW7NEmzUx8JUBJwJnhXGcQ+zaVs5x4Ty4rutDOvgP4Hj
UXSmSXJ5Ryjfzs5cCoQtgZn+EOacPzBKVJPDqb/v79yNZ0Cw69g6wD/5H3mJ3jw9YYYm+GnX8sZy
Uva+qmUHatzjtu8rxLXBnhFjo7ps0SpdObNbKxP6YXJsYXB48u/frEyfR8LDsTmMjGffoUyKd27e
MuWBP4WyNhbZEVq/bgembK35dONlUJuk/UVDEvDF8mUUUc88adgJL3RzxrAUultTmya7bnCi4/39
vfaChFsuQ54YG5WCysJfhLHS/5279Jgdpo3lT9FwykyKKtSJ4VpRUAq8v+ANW8pnOTSI8Lv8d7mt
SjmIsowxL1oAl3JvnTvLhdskMlBQHIp6J6D9uL/krW8UGBmNq8otsozLkyRvGCp42QzP7eHYDgDQ
Ppg6swuqKEw4ZhJ3xdzcOj4gDpQpbXJQ4DOX68GIPauTURmeYeqgC/hFkJDNCJIMzvttNV1Zkl2D
itR1WSNqp7Eq1d7w5sJyv2l92O8cayxWXvutlwDVh0VRCJMilj02vdEgAYR9xSsr2JMrN1O+ogWQ
74K+ANxuNXqzhYnxRyT8d0I2MSzUIQzhOOD8TJB+ixgN+voEgT4CdQ3cb75hDNb+2hTuN10DY22O
zEXUMi1793XRCQehy5RJgmFLY/724RetCMs+oQZKwerYBkmwM93Cf+kgJdlVzGZGK5Hhjfupw4ZI
5d7lIMEdXS4IOwED3ANJZt82JvrWUX/Wc90/I0xEq91qXu9/3xX6Qu4qRK8klBABg/ZbvAc1ricr
cjvDg9Sn3VpBDMUNUMNdNAyMJYzEBps+MiDc6E1BqtDXj4Uc8hno/ULtEDbDyobfcM86BQaaRDgv
nufilEeEFqfCHgwPSduGrrmDtvsGTAojqja6kKd6cMtDwxzDqQKJ9ezYcXq4vyU3Xiw5p0SiwJsD
oE6e0JsjN/3Z8aOu1pHCGfxjRDfdG6u62YdVEax87A37Z2gAV2k5OgBf9IXrhD7QgKC00704c9QH
hkxgRO06+2sRz9GfScTTY2v06oqVv7HDgMYBAJARSKu7MLqta4lejJbp5SpEvjCKu92MLgQcLpu0
QlF200Mp+BS00N5s4WYXD8Icwm7ly+W7WQTx+FNwPBb9MN7y4pihnowh7SMBmlBb/B41g/957kN9
fv9rAjdjUW6VbXpIZi7PskgHGPgKzfA0X9B36eAzLcpGZzKfiTwjp9P7/rvjYn1BqnCamKrL9VAo
HhCPpftVK1r2e1RM20M/XnkqGD1Y8Z03rqls9OsyuyeUXIJCYe8LlNpMTU+lcruF7HVEuLKFPznQ
Q7jL73/XDatE8AEER6YggOflcb55E24Sz71R4jUzgOovbk9Wt2H+D5UlAw0HZF5dx19Z8sb3cTnJ
sXiE+LTlNWUiJsadObrH7Jb6oS6skmJfA3ufDb3p/a+78SIoZVpUp//XeljckiZC1M2PfWSeNInR
sWDeGDYBquA7JucY8Tb68btiDPZhgNOAFHOynu//gBt2gBk5h2YbrwH05cIIT1Eq8sgvGa0Mh1lh
PN6Q0DdIb6Dd0EcNfiKQO8mWwSynWnkhN0q6WFtGnABdkxSR0V4eLTPMVVMVYUoYZImJMUEfojnV
Rn1pRjsb8S7FgZ8vCpOnQdfibe8g5e3MofPHbIW9v78PN6wCrVRSXFDOXOy/kydvrlkyKipZtZo8
zEqi/eFmZNsyja33B/NvV1lWUnuYiDrY8ZMHS439ne6OJrIfsEK3TlZ8FZb7PEdl7XVRvobjvnXM
OBbBS6LDxRjI5VabOUBOl6H1h4GRMPNhqqFxeHEDS/tC0zL90Y4qNIBCS8W4ErTdeEuy+UO5hEQe
rq2Fn4lbRbchpowfoICoT07e6Mc41tCsCKI1//23kbSw7I7zN9J1BONBywCmHfg7A6WLB1GnJmIq
oFpR7YmyDH2Lruza8ox6X+cfAmQi0fUdc2Dep6pi4HhGOpqJohV3fm26wE3S/ZE1ex0zuXDnBD3J
7E9Z9hAT91dIhNZTtFWJ+T5PpTV87Np8bcrnerclahtjyaCGhLIvzAlTUYGlKjGStOGYHfNUjfaV
lTU7oZtrscr1jTIsl/KMnMMCQu0uDhaJ1haVIcbaYrtqfoZalMPkyROF0SdvmTkP9WynTi6sifcf
6o1PlEBCPDh4HiZnFkajt8suRkfW90YI6Wo8aZ09dlGYF9sySWjZ31/tOuegUkM7mLurMVi7XM1g
ZhXZEdC1ENs6TylUaHu/7NCKQeQb9typ69qtXkqcOuVu/9f9xa/vD+08OYzA9wqqCwvbXDDZIQb0
Jz0ryqjwpd20qa2yZ8bedjdpEFUrIcS1DZTZDZ1+Sox4g6vJRiODvg5RHq/1K4qoVqofB1As+/tf
dX2AuFabwrCMAxleWryKQehQ+KJh7k0E1Z+KxpmfFGbIvbTN3bWU5tZauDWVsg2lbiL7S7MnIpGW
4J0mD44hCezIoKGG/Zs55WStOHtjKRInCZnnMYH1WsRfMUr27QCfuDd1IvqJ1lb6KY+VdKfMc7xy
KW8vBZsenUBwp0s7hyJHqUJ21TOCUYyfYBTJT3ph5ntoxdfwzzeuICMSEnJCECubnpcb6DQ9Wn1u
Nng9bF9Hp4Y9O4sGMB8FBIHz0HYrn/Z3CuLShlu0zSUgR9C0h/XxckEmidVwsP3eQ08wQ2zTsaLz
FI7+l8KsrO/IT6jHunDg6qszSid2gB/blZk+nPQUsRlMeYkULaK79+/stbGzMDhkLoCRqMEtK2FZ
jTacHqN4BdcBrBr6FOxF5ydeCJcMRBzjEW7Qdw57UXRgdhD0MoViac6XAX2XmUOeQszpGRD4/qOA
aP46ViHMmbBBHLQGsbr733jjVsnQAAABY142Zmex8+4ItU4WdV4DT7SXw4d8psY/n4RotOP/Yylm
YQAukGvTpbtcKtK6sQ9TrfXg6UpJtwP/bCiBeQhJzFbaa7e+CjNjyjKKrC0u7hMK3B3EV3HrjX3U
fHIUzT0S8GovFDqclQ28cUkEhWgKJ+REwlo2PSNINkq1Eq2nViOM80rtngaBoqoI4+Gxria4qubi
/Sk1BTdOixgalAsZ5+VWBm5TOyJTa68YZuAmO+hOfKBoKbKNGfLUIWTLCKCN4ZHWPVxYhWuk/m+I
WcpmpeV7w1IQe+GXNUCJVCYW8UDXpcgc1wUYcAh+p88tcgfhOa8ryOhIchQ4UDvTT7fvvkiOgWGS
oCbWXbpn0UwUGmaz8YSRjccJ2a1DBAnMyVQgTrq/1K3vk1tMGuoSXboLt4Uq15igG0V0Lgl3fNX9
nc+Rvwd3N0FhoPSH+8tdBx4WXS+8I00pOuhLNK3e9aSNoVV7Li8fNn4m3Cf0Mk5lXnxGXyg6NVKq
C3qfZuVt3vxOwgASYIoIV8ALyArzSUGc1xsbK3qB2SP9Z7CtYAf7gqRVLOv9/Q+9kQVSoZavhsgX
SMDSxcSEGWXVlr1nMYUFAC1OECpPURPbTkMLzUxTo1ASTJEDtWQ2jyRMWfBvUivJj1FLmvP9X3Nt
LnhLjBbJeitItaW5CCcIzaGjmam7VUOwQ4RtfnL7pJqOaqMVa3fq+pDly4XAQU7Wyrt1+Xj7sI4n
M61UT6sKpMziBB74HUp1xusEh/iLa0O5jepUnOzqLilXEI/X5oq2wN9uNnYRf7t4sECNtAlqJdWj
R1JtRROXP7Shjv4UuQKrjCulgq02dn6+e4OBohNQU1phnmqJs4zhajWtAVXeQINUzoxb52Oe6c3O
CZps5SbfOEsKnACXKFURAS4hRE5jVaFpUZwaisT4kYtxOkOaAvmgCvne/a+Se3UZtTCqLme0TOrn
Kod5eZABPlJy6k9eAGL6QFvVgro5t04p6L8TmrcAAxoFDExcjrBMlPnKG7rxpQL4O8eJLyBbWDgB
BzreTA6VeoRMxbEhFdkM6JJsYJVbC9BuLAV6iG4IACnG8JZNpUZVDGLPpPJKwPB7zZ3SLxnySCig
1tGKCbxxQSkK0RekOEXKsOyX1ZR/UIYe+SqYUYH3j0rjgXnPUK+HJfpbVvKQH2qeS/FuV0a/FVYF
jfySuXZH7sGbWhD42GgKQ8QfDeRBgC8FYhIE12Kedy1ceb9Ktx7Sdw7bgnUGL2MbJiG9HKRarNmi
SaiiiJ17mTuU2XGuVDc7VGECq2Nmd4igFFR9V4zdrQ0GnyWbrpLaYYnhpC5Y9sxzZ96cIJfqV9bP
CLrojdMxD6jb5e9cQeHu/kO59i58JkQSwB+kJ1120rRRqg+5fubVldE82nNTHtpRzxjCqrLjoDRr
9AHL9YAby6qenKqiqOcsoxKtg07XHh3zPGlpEcBOb6Biib5tGHRPcaumXb6RLSp15QYt7YFcltaC
bJtLrqBljqsWRR4yL22c0blq+lM5QVS7zYzahgy7gzY2DzQG4TLL2YU08PeDMw77+xt95Va5/PA8
UoACa4JJWKKC6woV3jkL9DPaQS3F3GrMh5faAr90cOeoUj+NKHbaB19xff9QQhuCdFZaJsHjUFJj
34eQ00crsfhVgY7fRMHGkPBZZqEYl7x8WGFgB4BYy+mclpW1KYKgfhjprG4txmaAUoQI3TDhunWQ
lKKGlwTHEom196a08kfgamUIx6QSGJXLH6Hh4ZWIaZLzAExnLxwWREx89IRof6mIGa+EqEsfL5ej
sE7qIefpCVMvlwvNCX2jTO/PoT2M9ackc1Omk8IJJfBDwzWJxQby2gThZlTfoomWJ6oIK9dRftJb
98RvADZGaYJHroL8W7gnGOsjRDTM/oxEnv6fPU/p17QO06e6CfuVz5VHuFiKAiQ3D5QDBc7lTOqM
0p/aDFYHSV4uEJuomr1NArbiGq6fNaUW+ocyjsCALWNGN7NyOvFDf+77cnqsU8Z6oapAlSYd1Y0D
u93m/mu6cYiSdgUnK1Nx6p6Xh+jGzGfm2tydDU5veOmTgni8y4xpzFA7zOzUY8RN91FIRLh4E6St
qa50Dpa2mpY80RKhDIPNgOHUxTWyy0TAOh40Zy5ZjEZBbOZTemC8jmGSpBIwX+VK1CFBmRloeK+R
Kl0NnMnl+XRcFOUZAh25QW9cYpe7vUCUfT4jxBXo7qmvSeyTjYP+U3qATrt2Hhx6f+prbkKVRznd
aUt32Naz2jvfO5RWtKdhdhzjmNp6pHxXINgrD0YP/fleUaEvODYMmAX1NhgpF/wK/TpOP2ldLNDm
KOQg1A/HRYn5uUG6HB7NKISF870nDKoEN6HRn+GZLEMoM3Ij8L4Bva+oesnDDinoFlGbRkmZpuj7
/KETenswtEhZiVKvH4wBHlfC8bAQMou/3NnEQLR6tCf/rKogSWNyr21oT9nXd38eq9AZNknquD2L
86tRDS50s/PPaNbp8SZoOskVZfYDVcPOKp2jYwMO34sx0U2wpFnw5b3rAyhhfoMwA9ws8ieXXxmK
Ih8ZsXLPs/CZDcVS1Zuup+c0h4n/E3nAYJcEaefC1WW3a/Pp19YCRhvSGUp3jBISTl4uDiNfCbPN
7J7HXkMfSLWyD3HlZJ96DcLHymHV+x97Yz0KMfDxybkfphfk3795LC4kt30Yj+LcJBWaxoVh9Iid
1gyXNaVCAtAE1Ur0eMOzwpdDwEEaIjENS6dm2z4BeJWLczC3chQEtfO5IP1QJ3rkovIN2CursKCR
AZgmigiep4hp1UELs8ekcdN85Tnd2gKw5RSoeZ2SVulyC+oUPgCa9GwBEhSeEowvsIVXe79Xk8es
VKKVaOfGcnRIbAbHALbKkYPL5YY8Fi3qT9Y5GONsE7YMhhTBZO+1QBs3k0p34f4JX8d3AN0oWpC+
67K6uPAHo8leokoTeF2BlMFmLnXkSGEQ0X7ahZ9/qHrLRuNrMvtXGOBRJXKRK8lP93/DtUfAG7A+
A4uwXFwZjsymkewbDfisUStOXYNaexKFKSINFEnyAIbDFHP3znYuNVTauRA/8r8y3ZTW7M3Vzmhy
USQYAg82PXeX0TM9uoXIDwz2r7FbXActLCXTE5mf0ANbnKmhUndGMybwEBNX9AMklEGxt1TmNPd9
2rjvBbvyZdQtZQIP44js41x+mVYmJVpGOtrMQmnOaF0qmzyzk+/IGq8VJm69VkBBlJeod3FjrcXr
KH0D/VCtQ7LNsuaDkSDgmdtIlZUa9OH1MJjbeIQZFTo59MyZREKB1w0P96/Pje3F45BWkyBIGOzi
e/1UCdSyd91z23XFYRisz840xx98ECjvtwVEDAQvGH52d1nyiVLXmi1obM49+3F0slwtN7WBNsI2
79N6mwZZ9E6+SawOvD04Vaq/JPFkm5eHGc0m3PyDAm3aqOmPIB4sJvO16sREWbvCK3HjMGUBjzIT
PXD5GBf3VA+GTAvQUTjPZUOdoKoa9Y9fVto/dp8gjVIxN+2ZUzui8Tx16uNsKvE3lADNFZN0bQL/
jpBxiYFmkd5Ik/XmZZbF3BqMLVfnsVQcCrUtvFl1kjw6RV2fNTL84/3785fg9TLSZ2SNkIVEilYx
WfblgkWLyCESJuXZRbkGyhI7zZTCg5Nc2C8zchR8sOFnEJRLbppj65qV8jwiiFJ9sAY1qf7zK2Wy
PDuaFPt5QBwV7Zq6yYyfIu7sAGWewQijrel3UXYe9ansDq425BA0RzU6RptY19HxRHgQYd/NSDtX
jTZTELjGt9AViPcctbpqwoNlJj14fWYp9O8qinG/4NhCYtGBJlzs0yEOkk9OXmTdJvLrXNnf36Jr
Cw2DMbcCV8HABeHl5Q7lRqGzEfz+qCn9ozvOz3RMxxONkezQTOB51dEfV2KP62dNqC7p+6h5yi7U
Yk1FMRG6thNoXBFy3EU18s1qbtnIW1GEfO/nAZcirGLwgkyP5vfi8+Ipy0MlS89jNelfTdQrgl2b
OM249YXejceyH8EozzX2dGXl63SMnj4DO3QqedvgVy9Xztwgq+kCd2cbBqCRmfVABX2iBAi4UAxJ
Do4ZoRtZ9Wi3zti4Fct5faxkgIwqUNihcEYV9HJ1pr6qGrc1nq0+M2DmZpaQSsK476nsPOapM3/O
5SD2/c2+ca4uLQk6axRfmRhduIwOqDQ9d3SohT6G1anPGRs8qXoRQo7dvN8XQrEmDIg3Zdebftfl
F0YB6g+T1vRntVKtvd2gF06A427m2FirU11t5l9QmA43gCAtoNl1uZSAtHkai7A9l2AtUdJMqz06
f8PTGKial8dpgppqsoYpvdpMiT2h9kN3C5QYbf3FouSV5lBEzbn1A2jvKYdZT6Ka3BL+tDJ4vX9y
8jpc2EkYlojIQSsBKOX4Fl8YTTGSmwiznLtmcPcj/a2nbCjdTQBF2X5icnE3JUSPTpdLke7KXPG+
1/5JJl4SSSFL9ggHLPxTEgGLQu6oOhcGA+sw4rtHMx9SCKfnOvwIoXG6neg7mfwCBMV3aBFXOrIi
7wa3E5yD/6OaT/+Am7zkrEncAgVlR6vP2WzAQtF2FsoHCIFvUthsX+7v+ZUzlGtJ9hCDzjA1t4UV
7Cwdek1IeM/WZIBkzRHNjDd5C4npAYtiHcyw8rWVF3prTTDlRDo01eCdXpoFE4aN2varc9VYZXgq
My0cX+1aQdC6oCz0LBibf2/jR+6pSasSSyRbxUvCVF+ko5J0VkVhryv+2MxQbe05sF+nDo6P+1t6
XVBmLYILLjKxFZH3Yk/LOPJtK+vqs8IJxx3d2TJPg21atw0lW8WftBMBgZvtnbJ0XwnUS2sfJpHe
PCsImPrxpjGqol2xxTc2ncASyBWod1llXfwoWEXaFlXr7Byj6/YNSGL/g/w+VDbA9vojdamgef8x
U8Qm0ZS8RPJdX9qOMp8toRRGdu7SrGroTo9atAsRZ5t/+GZifjVaVCNXYkxdvtFLG8K0C+VHhiYM
rvQyOVGTwYgsymTnGWBHJjYzDycqtxaChRMkJrJMpodpOYWeYSBV9Nm283g4VAi0WU9TpUNm01rT
UPzSENkxtqWltcFfocUYcZ/OpgriRoHqdvshdF0455AAG6xNWKJY9qKKcaxP1WyX7fH+jbpxdpIL
lxjCsQEdLTsUYWE0Ih+rFFRuEZ1yxdJPiVKPe720XksnjFe6DzI1Xewh5WJSVknzTUK5sINllhVa
GcXNWaW/5yVj2zzkYlqrI/6lRF0sw3gf4AlcGp56WWuvQxeGrbkazqiu9OJMhptDxaKiLnKoHEGT
21fA8tu7UUEk4aWCL1XzAmI1mKSNNE++JzNKI58QiR78r5Rn3PBjbCL/Nu0sNzf0PVqCAVJ/CZGy
lGwdSzTZ0M20z9YwYtOZB3UghZ+q1NhbUeK3R1D2kXJiZJSKW17nFZOAQA70U1SavYYOdCmsTTKn
k/gMra0KQ46fuvOPtkCkFhFMVL3+zRVNDfeZr5vlU+hqUbRPIewYtlGDKNAudap5/JqaJpQvka73
/yE/kU1Pc6613UM6hYoBTa0RzhrxeZjnile7FXRDG02HViPZgOuw3CcoD32HeuSECtH9S3bt6ml8
ECtK2mUGppeADrAs/AaSgHMLme54akp9RKQ7CKN0y8hM8+f+aleBKSBhIAfEwrDDcQ0WgQUT5MHk
0rQ+j3YqqnAHnbhZfUKqXohjPo1R8qetgrjTdg6aZWIfjWirPN//CTc+GFg2A59MKlNZWNonZahT
4MhTRW1hzL8ZjFR8q9GcQfUUZZX/x1LyJdHxYZJj6fHcPBOTHeX1uYUWWvs2MzAxfFcSItT/Rni6
zM/3l7sOFdlaZhMpKf7lF1zUsIeuikuAAPYZNbjmMasRg2PC9ZxqdfeI5mq6AT1orVjeG2vKwjFp
PXaXYa6F0TBjMKqIUqEKW095t9O7Vq+3tmJmr33QKFvIabovoYvqzf1PvTpEOToG9kGO5KAas0zm
CWtsGsfCBsiWm48CvWsvoluNnmW75tevrPDfpeARZLBWzuYtrmwdh34DgYZ9akKl+mk27lzvkdlM
PumQoZwzY+5XXuTNBTH6kuOdYvwSJmkUYUOdXrFPtjn/68N2/Tig1rXTnPl3pqvR6/2dvA5/oRDE
4DMRwhkCBZBu4U1dBGGaGXlJYZ4KVUk+a52lfjc7gol9nOR2CH1yXqCTHA+tf9YV0Wob1f8/ys5z
R24kaddXRIA+yb8sX9XdarW8/hAzoxG997z682TP4nwqVqOIXmC0O1hAUUwbGfEaRKO2WM/qu/s/
5eYhYNDeodQGPBQSDlf59S9RHb8JnEbox6HHaPdfZQqnRuwyxxni9qEcrTiQemSp+jTHgFw2dgXo
bx8nRjZ8u/9DbleXy6MZVQ3Z6xLwfq5/iNs1NDAj7FaHuQm8wAjVg241+aEHS3N6dyiej9K0h+Ws
go69DoX1LTb2JU6gGN46BWWbMDXsT3od2OM30jTH/Xw/3s0BjIqSlP4BoUn/hTV2HS+mZzyNqtId
7Ngedk1mh39PLWZSlH7qQ2iW0LWdNriYZhlt70e+bZGyhbASAGqBkoh20/JI89mpkbhpD6Fo8G1D
VOQlwu33ohh+uWOIyi0cVxR+NNECdNYEkonF/NA0anSyuwIjORP9UIAJ2RZ9OsS8srI4pSg78zBz
K9xO+876aJVDcFIHTA5Tv9afTC0WKwfeze6UX4GzFQRw2O60Qq8HMAKuEpj4HR4YJ/sSVlV1Sgs1
3sQ4QOxxNFtTjb0B/JMAgQlBVJW3ONCE5VFHMmDnQxkD6jLNsNyj5h7SQjf8LkVucp4rPfg0ojTa
nWvhJ8GHDqR9SqYAnOfBwaFD/eyOoaMc8NWk1OYpiCmZay+710z0KqfjN3J8IKXAMwuo8eKMVNAI
ttqxqw8N9gxnrZl0r67D2muqqNiEgxL9bWe6sVPnwXgcC59HJjoP27aKsbYt4/igdaqz1cwAM6ow
jD/iwG3uG8uqts1cJCfU/JMH7AdxAUUr+YvblvrerSNrk3I4nsqwsT0LX9U9kBHliF/wtLJyb84l
+XVc3w6YJQTXljJkCP0hIFQo9SELRL6FXpU+vBqGF2Wtb/2kax9HNKO2atu1DzTDwvceETI85SbE
d2QDfnkBJbWGLPEYNoesmICcVpFzCOtq3vS2sfaOuj0dAJfSFTBIWXgKLAmnGhy/sbSN+FRlqlv3
Wy2Jhb8frHqM98Zc+MWTo9ux8dMPwnz+a64p/6krg32TUMBCYncZ9H5IZMBoLfaXlQxqWuf8hCQd
L2FQNBuMQ5tHa8iqc2Oz0ZV2no/3z6Y3g/LBkLrkgb8UFx8QcK0dO0hObq23fbSpW5TGURa3C3FU
sReZ/0l0PYuTTZ6YdbOmNH5z3SAExOqS7RFQv+SK1588DXWpF5rqH5UBLbDOEuC7e5HsqDMlK6N7
G4pKIj08ijg2B8pSIiTkMWNH2eQei8ZOj5QQ9Y8oaIjNjBPvym1+c1ByyVD45qEn6/vUoq+/Kpgw
QFaF7x7HJAr2aoZInNPr9gU+wNc60ZP3tncIR62ZHhrJkeyHXodLxgKfJSx4jylE+Z2KmvomRUzt
qIS4ZCklAsX3l4yxGEp66CAKyHhf2xe8TxbZNnVM1TeNQXkwgYlkoEOLanjIojpK9mHXOxXlw0wg
yEs5Lai9Wqhl/h2730E9JBhE2hdnMFXUZfEnQWgWxqK6J4/u5h8lj9LfPClxaY1nC8zyzPM13pl2
Yk8HC2jA3GzxnEoexiFR7b02lknouSj/Vxu/HccJw6vZH5UnF/byM6okZneMJ/iKG4S46XiYPsiG
o4hLa9zOZeUHh6j1RcYTPNNmYw3psThQYNiC75CWBxK5I5/717PSW7jOU/kJHtTU8A91XX/tW8v+
bPij2Aizs7dxL8DzTP1a3WuxownMA5P8DVoqmYZpLgJrvGJf68pIlQUIaajaX3BslF2VtPpJC83h
KMU89veXxBsxEeTkjDbkwke85fpj8UqOSmt2qocxcOxjEKFXkHelc6ljc0JkPEi2wO/WaMavWfEf
dy8S4AitElICNhGvXD7gg57r3aqt+UIBx1R3fe/MOrY8bVrQQ9Om8FdR+8P3KlEM/JSLJjU3Dnrk
LwHuxgg4xPDsN1VlN403oRf6ZFZVXu/9LBTiMSgD56s113rwrYgzJW05iQHzIe+dhgYO5Vk4VTi5
MRSl5wY4Kz+hk9XG235qhfNZrTQn31Zq0ZYfDaecta/1UPTZg8AxLKGk4k9JsclTMNQZorhux0qU
gvEB8oA1rhUYOwygTl+o7KHXsVEruwSiI0p3rLZa0OT1tsNv6NI0cNf23CPJt75Eps6jbz6ckKGf
1V3EtflhhEr3K8HX7l8XgqLjNbhhv++kYwbozbzKuNFy46hbXFmFGw7ujKT1JXO1Gp0x7a9p8qMn
E3bOcYpiYyUDvVlmhCMpJBlAiYgn6SJcDQ7OH4E0IhhpxZfG702as1iC+5St9nNn/crd4J1cS/mJ
wDHYSmDeAQ0slflc+kHNCNf2Unb19GKVc/G91bv6Yhv0a10p1nd/K90crmgASqMEcOL4t/Aau95K
FsKjUUBq+FSF1nRAWC1+mOewOAB6ng/vDMV9z0GBryGmOJINcx1qTvwqhxzsP1S8tz+p9Th52Be1
P9JxXCNsvOoT/blXgbMwa6iJvAr8ALa7jpVkTqXxtGwunJUFbzDDbLOzpQ/KT0OJTfzKEqf+t6nr
7i/gVUO3UdDicQ91JoYvTqoHCeQ9bFCOrUMhGwIUmh/V1Gnf2qnV1mDZi+tbHitSZImzW8IhyU2u
f+ocFNS1q964VIU5/chh5vxDXmG8THr+lxLX5UqpTH75nyND+QgmCXmuBceN0vDi7MyTxs6G3Jwv
oHH6y4BD8ePQ2tV7T2gQNnQZAYJQWoEIJLfWH7WOoitxqEzK4aLFRfU1Tgasf8s0O2ql1T4HXRTt
zWEUK0FvR5Kg5Cb0iakfcSVdB42nHoDIrPcXc5gnRERKzd0w0dYBzdxgn9eFvSbxe3tCMJrw5niL
cUqAdrmOOE75XCg56bMIK1XdlAZi55FvRNlmzNrpgxrgO9RPbrLyoTebFpNjmUNzLslO9fJgUjTU
6mGpaZfGmvutkti2x6vqdzu7a8LQb0SiIyJ3K114eHKLfdTCvEzytGsvlo/6kTf18HAsk2eip9lh
vXJAvKIlFmtTHoB0LJlEuuKL4VThWNltGrQXP1b8badzxW+UGoDa984Qbe3pOFy2njNM4Y++NfvC
a93OdNFl1X3Dk8mC9jmgF9Yfq67tq63ZWQm+HbryjavQLXZZa3Xn2W1xLrO1KEBTra4180FgnE7X
ip5AvBNZ3/1t5raabFDhKT6igaone9WcphIx5K6maSKacW1P3o4yRH6eJbgygumH5HO9jKDxjZaG
oMDFwr7tkKEl6vXC759oXwwr2fTtHuFAo0iOhA+yDWjCXIeqm16zJhoAl0L0v/OK974/cIlJfn3s
WaVa/PPOQ5/3PCARZIyk9AzH23U8H2TfYIcDspKpbv4esR/a9a1ejftJBNOa2uuifiDXDneYNA0F
g8lBtzh1xGT4UV245sVC7Hlb5ibCAWz7i1UEAhn+for3OHvWwI31dD4YZbimW3I7ulQtaDq/Cm9w
z8mJ/uPYy2hMFxOWvRczcMZz3XVmuXETff7l2LX1wczryF+Zz9ulw91BbwW8KOKFUCKuI7pJFqeY
u9sXv+rmXYgfzinoBmcXjNG8curcHnZYVqFwq5N6CxXx3utQgdU7ZqDxoDL8RNupyIYeO3PkZixR
vlDxw/npKBjS3l8/S7NS8j30XyRbgHxPJYOQQ/7HkMZ14QeO65cXkuY0BsQohmzTI/U872pDmcsH
RN/Ed0hivgoA2K/mQ6kGurlB7TsrttFklolXz4VjPMXhIPalCiHfo6In9H1c5ZF6SH297nf3f/Vy
HcgfDbsMx1LgEBIBev2j9QwRAnuCVBaRIsYf8y5xtG0Dg+zvMgzL8nkIBuud7RNp6EpNEIof73IJ
QV8cIrMzWn1vT9UlSvr0b9IeJ9sqdVs+unHcNXvX76ef7/1K7iCJwaCcDqFjiScS0GDTafSbS91X
xaPezOqROnj9LQ7UDg1HY01BY/nG5QtBfnBmoZYLmH8pGs189nqRYbkZAHUPeIRrUbsNHCPzT0WN
GZZnIxL6xZ5LZTPo3fzt3V8LxhAhAoQaqXos9WAcK6dANWjVJR1G29z1Zmk5G7cr3fBxHAp1F6cW
P+TdMSXJCeQb3RrKKYsDTVpeZ76wcBOb0uJrNOoVstyto3qW1mQfI0dpXu4HXB4n3JGyDSOrsOTE
Ny/rxrS5FnVlukhW7DGlAb+vXdCUXdqsPQdu9whvARBRnCSUDW6gfaXv6g1yIeNlKDVjV5lmsSkm
Vz0EefDPTGFy5TH31peRwhANnJ1k/l5vSQnxGAzo6Zcc3ctwU8OK77ZDaLY/rTJ6r+Ymnugy3ZBY
bNlkw4zzOlrvTpHpgL0+pOM87ISefRsgl217VPUekr4zVzqZr1vtz8yJeNCaSHBonUrmzSJzckgX
BlCn1aHQhhAmcWy42VPbOW7rAcBKYVLpUXkYS0wlvSDPDfpfCoo+xwwu0CccNd0QxccyT7yqzByI
Ko0+fHS0xPlWKXWjez7qp5/UxlXyTZ4pI41n6I3OBsvodBfE6HwCmFa6XZBDHKfSVOfhZgoQ19uE
osy+3F+iy0v+9VNlyVyiKKABLs45EjvMW/uqPgydUj8FTRyCY1arPZ2wnOYQ/jujTYlXy830IFx/
Wrlwr8MjKyMFIpHOpsZGJ4bj/Xpmcy1tdYdG1H4a7eTo65l+npQh3hkUXdrtoGCGrUxRDsjCKn8E
ibomF75Av/33A0CPwNrgwIcHuVjIwqrcIAH4tzcafFVzHdZyrM3qSwj0d4sf8vw46o71odWz/lRr
TbCrgHtuY1spV67m6+P4vx+CCw8FMcml49dcj0RWhZ3izo6KXbgPGIDKFRqSAQq6XdV0Zx/G9HPV
iWAPvcM83F8D8q/+v+XOgSGrnCQhknArxdQWYzBjww3iItQPibCDz4k/+w8NWfzKVF8fGa9R6Ahy
xVHApwq0LDOmUTGrnTkbB8fkeY5jpfaiTXq9dWN/rWBxfRj+LxSdeFJzGsY8uK7H0gdRVYjQNA6R
6PQPkdJyhdXa+MMPRmc/z/5aWnXzaZTueW4ge0WXDbGtxQA6St+6NZWoQ5T3MGFUeC8YkSr7geLB
5v5cvYpLXk0Wcp9cmSQJzBZU+8WOsQLucpwC9UNtte3z3HX+VlMcx4Nqqh3UNv6VZGF54pU8fsEA
cfYCK3QeVSdKPts5jkvkeM2BdQhCwiic7UTSdZ5sfM91EUdPUZgpL7OdAGEakHOuoRke+sDJoEFL
k0n0DHa53VUf73/TolfMfMlvkhIZHETyabz4Js1qJorNnX6oEEz9xB0doxUg5qORGDVlaFDUqpn3
R72vlU2YzuKY5nZNM1apd44xIWrgoK56/zfdLCF+kkQx0tqSL4HlMKtlqBk9faaDYyTWBxSYP7ZT
Mx3rHGnXoph/34+23PxyAMgSuNoojTIIi81f2PNIC9UwDtBy3M+Ji5AZa4CKtdqoh3I2Na+CPfYj
Ljka3x2ZBhRpIIp0FIOXj+UkJEuDWGIcSrbmOdQAzcRG6HtClNMn1YiUS9jM+slXmrVO1O03Q3qg
HALXkfOOtsf1JjUsv6ZYOgXHlHrxVmu7fm/EWPkVZsrz0qmLXZpm+PZ2xpo48+3ckmHzuVJO2+Jp
sRjtvrTyGoRbcpxd+E1lIYpdYRnhY+KQpSHOtcYXWsSjpSb9E2T2wmOC028RLx1NVGeCEoaQUcKf
3w+JQmaW8bxzXISPxxm5U0qs/fH+1N6GpawFg417nUUFG/B6gGsRoa5s19ox8w0FF0gcuzBP/2VW
w7iP5mAN/7W4yvlKWfJ2mFQL4io1w+twkB26wERa+ogdWb1tXNHtkqI3vhl5FP60FLc9JqNjbxlp
1cuY7ZXkfrGcXsOjGef8Z1jO/7gOb2MS1U2INRxT7vNzB1rRayNlOFRl/CHKWnWXRskPaIzG/v4o
X7/jqflQKgDkQn7KDcBJtogb5GrkNoGpHdPKj7452ENuzGQIntE+0w+zQXZH+zdbyVDfDEqBFPCV
tPtZnk56hCKe42b6cawtY69ktoMkAwem2YSw8HnObatWW3MafWOCkZ5hu/BKhQ1xI4YF5teeM1M/
hsDLDtgT+l6sadXBiNGlsHlcbVy/a45+UVhbGDr67/sDfbucKbFrBg9kuGFIVS0uiQHNVz2ahXVE
BHrcpZ2VbXQxxAcntGJvVsP3eQbKieVHwh8k/aeGeANjnyLdSIYqsY+xMzobu3CcpxAwB3TPCuHJ
lWv9rY9DxYhbHdNA+Ry/Xr3oX+TK3Hf2MWENH/F1rp/0QaInB3P4mrFxVlK+BfPgv6+D4gfJgpOX
svdit1bFPKKJEonjDLvAq2JjfiiHIfukF76sDGvGoQ7t/KCnJg5vgCYPE3egF/NyPfRZOz/Evt6/
NDHu6rwRimejzLPnVsAVKTUt3IAJyoCjqKREgx8M2ftSSTk1vM94mPHfgDSWQEdKrL1R+DEWztqQ
PVtdZm0MDWHequ7WdG9ujxWObelioiJ6QJauX0/M3Pta3ojePlaFEx9dHWaMBhzleWhsIAhQYzdF
Gjn7qEK18f56XySVrx8JmY0rigejtKq9jmw33JChA5IHBxXr++zyA7zKqBDfyTXt8/1Ybyw/889Y
i71VotqK7XgrjiLQsAwX0NUn0dlnGy7BpjZ7cbwfb+ERw/KTFHUwYUDE2F8ULK4/LprLzvZpwR+5
mroXpeyfc61LtnoTtp+H2g1/VW580bvSOvWoh3hItI17EhVJRFWq7f0fczPQAM8Bg5O3c1siTbDY
e6LHGVqFXH0chWJvUHi2zvA1H0O3MT69NxJJrpSQBY+NMd1SihcImikUslvSc3QOlHhWdkMp9FOU
6PY7DxTaZ4SAY8Hg0gBaflTntHNR5a520u0qu+Rt+JfilL+idMxetEyddu/7MNmsI4WVbERqpjci
Cxj9VCJIDRPykW1u6saNH9wc18a0z9YcxZZXH6F4JHDlSTQYvcLFfdvXU92LkYURqc3klVNryzUx
b7LW13bhZPxdZ6ZYeaAst8drTF5C0kUQZpi6WCHWFNOXNBvrFCLEv9ebQttiLppvIruOdu1Mre3+
cC4PHRlPUpqoiYAE4rC83h1NitZ/zqvkBK682nZaaWzUERDhdqJY+k+vIEuvjpk7Q9Lr2ar3g8u/
/I8HJqIHMjixAT1zBSybzaqfi64fLQswZaX+MMpS3XZ+jT3W/TBvzSNVBx4dsPz4z+LIKbLS6lxn
sE44til7e5q+GAoUnligT424SvBYBaJaufXemke6HxR7kIO65dDYSOCWbRLZp9hwggsq8v3H2HYT
jvCp2OjZoP59/xuXJ4scyj/iLesQZl7qdkIl6VSMxRe1HvoH5Aqnf/tIOGu4h7dC8czg4+QJxrK5
XjLUlGDc1QOElopKVdoW2ZPgotpKVsbKKfbWKMJZBzAGbFFKuVyHitUh9x2AACfH75PY8+3A2VRR
mpA3oHLl9Xaer6S7b30cdz2sOwpVUiXtOmIWNKaRqqF9whWiPnDQKI+d7lunBIDqu0Mh7CS7Lw6H
tMar+DrUNBmdFdehOGlR9itNjelJjfHQKv1yXBnG24+iMyDzCtpxPJdeCS5/tOK6fnCaQnTiRA8h
/ABf3sCzZJAKjdX7gBW8cWHQ0uEBXCgrnby4rz8q6eJi8gNDnAy9O9uptE12hhakmgNqTcDPN0J7
/nJ/7d+uEro7cCXhw0g0x9J4Z+pm3Amd2T+1Qa17NrzWs1prUgWgMQ+gON+nt/b6jVKNhgIcLAec
zxb3Qub349iQIZy5S+3tlNfBszATY6Us9Cqfc306urKDROpMD5WSzSKMoQWpNZljgGWgmx1Emjab
Zk77l0iZJm+Is/6prGgciNgPXyozijekqEO4QcY82sX84TVNrx9h5HR0MPVerJyqr6C9m99H7kjX
UoKGlnhisx+R6Eo15RTbfeA1wAR+4QPVP9Td8DUtUEBSUtvYw642tkZbio2V5e7BsvJmO/mhfu6H
sT3mY2Ie9bgxpL7MczXOQEOrNEBl3zE2dCjr7xa2hRvc9Di4U9T0FMUOdrYV27+SeLAfUc1KdqVp
Do+KOYhTPmbjsS8bd2vVoKmHWAQr9+UbW4mWPYhkWVFi2y42bWFnDYl6p5yAjI7nNEQ1cYpz69zy
SlwZ4LdDSbg7TQEaYIuruUjqxrSKSTlZXNBPENHRnQbRcw76vF4JdXND2hL7QKuSjgAIcXex1FIU
3xLEUKKz6JtwG8WKfnLDRvVE2Cgnw4HPZ5oISd3ftjffR1CgSbTcCCg9h66PCgiCHCPGGJ+RIGsO
UWc1B8OJ+kNuxmu38VuhKHlK0WBae5S0r0MJBeJLaPvxWWkLHGlGe3wc9LHdjE2Wr3DEbw4jvurP
UIvbsUt7a7JGJ0bezOm8OtTy3RQa4Zbx/zsIaGPeH8QFYJLDSMZzJO6Ka4R8cbEg3QnerKgQBuy7
wtrkSlFsgyQsd/o44/Uj8uBhsMB6WLkQ+0kxOtD/ygyAGB0FPdbyDy6iO5+noC8RhOFhUpRp8N6U
ll8o8MADfMLqYhKuB98XeanFBjIsHP/Zh7izvo26FvxIibl3zbR4n5DhfyNCtwKgJK1VFphxHQ+n
l2BAEz/BaaXP93E+109x3iFWkgvFQ8igUrxBD6vNTOqWe6PZxBcbS7iVBHDBGn39GbB0gGrBWQH1
t8T66U6l5nmjJmfXmFFwVFSEcsdynM2nWU8i3JfS2v3LbvqopeKTzf80uk+DxYWEX733zJJgw1dF
cKrfcE0WSxJcPYKvpZOcOxXU4RygcwWLP9tb7O6VUMvCHasR3wPSCLgdvD6XWIu6Lfq4wI/vXCap
/hRkqfAs8Oe7UBPD4+hX9sbBFuE5tEP14gcYft3fDW9svldWlgUY79Xr+nrqR5QFixYtsXOu9ePe
adTwXMRqsyunYvpk0dRciffmJFMg4koAci7l7BcBh9mfy6xPz709GizwZADBMreVN7h2mPJnaG1m
yADBZk47fVOM6OewKdd8EN8adgDRssdBCmQtU3K/rN0eUcL0LEYxfhqBgu0D7NPOZtp95f8ZvhmK
m27sqYk2dotDz8r18cbxKrNKEAw8mHnvyGn5I79s5yqY/HJOz2aX+hSNGuepscvoDIRizaHvdoZZ
wrz8qZSCpaWOch2q7GHw96ObnZUqnLxiEAPlYVf5C9HOz3oXJWuyzTflIwlEB24NOpFkDPLm4vSC
dQZ2VnOb81gIZ6PGqC02qAnDXQoLT8lzlFQy6IBq56a73jC6Q2NUzkfaj9Y30ZtrPdmbBUfqQT2S
Jccm4yZbDnWVt3Y6KeN4TETaul4FUOSY0lTfsNRKRELm7CliHE5T2Zs/aPNXhyhS/nnfLqMUKuuU
iEMwHBCX9Os5wDrLKoYC5lhnuOOThgOAZ4kivKDJMV5GUa2Vx5fZCaVxLg8qBFwePMuWiQKOxiRb
uaWdXTO3tiY4+K2h152HQZGOKIeebpIgt1fOb5ny/JHdAlGR2o9AQcm+uEiWukhm5bfFZCXKgzMV
xjkfRfistGqP1n9HW7btreNY4NaR5flagf7NyFIQQxKGkfxbHNfjGFAemqDNaYmlnovAdQ5YBTan
vkBDukYv0WtVLeRhg4Xf/Yld1GP4ZpSZKOBRxZMn6LLYHSMsEvZ0cx4b0FHbpNf8fTzU7+xRyihs
KtCAPEd5Ji713a1GNK2bz9njOGrdMVRbwwvaMXysG3XeJNqsnO5/1eJ0eo1HvcLgeShhsMvkNgPv
MwTWlD2mjoi3tlUHx3ps8QOf9bV27xuhkCWjJgKpDzjeEmMEET3qs9TJHnnlMk9l4QvhZQPCpW4V
O2sPRJm1Xi9R9yraYh8Ck56VJsO8kkaIITZRDRm2G+yUNn7xiUTeeOaGrj6XZu0+oixmeFg6ayv5
5+I8loMr6wpcLhxM4JoWx+OAc0uShiJ7LGozC7YZylUbCJvGp9owL6aSoYt5fzaXB/J/ESWQg9qs
LGcs3ipTyyeLiTG2gnm6JNb0iOGU+zvvlOrcYaQH/I0st4zdb60rfHUTWFQ6UMTN+XHlGolygXLm
ZJLfzxOd9yDCJ1wR12dhFzZNg/dx/pjMlkLnt07tTV81JkTsBEBbGzMbmR4c9EFkG8VP28DT4Jo+
AixudlZoojJtUCUMSsf+2hWoTQpUAoytn03abmXg3louGnUmdh2bgUm7/qntoNE2V9T8se9xskxg
1GIBENgb4ZvqQ6SQqbTg435WTmN+aYrY2AVO7/Qr07c4y1/HSz4xkWeXJS91kTClMlt2Yjt/VFVr
BhExWD3Nc7s8WFWfeH7cKp7Qk3f2k/+LCp1bSE0tnkqLVeormeidjFkKEkM8AV/9no96Achlmnc9
eNJNYYb/FpXqfJnrfl7Zp28dClyV/z/4Ijsa/GpEZqLJH0saeU8tSn5bOHr2OdLLH/en+K3NSPql
szmgiqFdcj3DTqn4YVFO+eNU+flPYMnJTiTdQA2Ii9rLeAnt7we8vapQAwBpR08LrY+bbkVtx2VH
4Sd/rKOq/FCH+J35kd0dhql9RrA8QtXUGT/3zPTKmf7WMgLrQk9P5XFFh+b6S1VjmBo1dvNHBY+Z
Q6RW0dYaYMtqmQgvqkAyfw5Ahdz/2jeDAkMWKDTSy16yWJFCpgcyBcVjGHXzp9gW5YMRYEgo6sza
+2ZQf4xKe00keQkbfV27vC+kXiLgMO7N608tUtUPkrFk+YSp+deEIP+Rm2vaNVXcvDSa9Rt7VfvJ
aZRvFVz2Rxw8aorItrFGo37r6xH4gKZAYiR7cNe/wx+1GD2XKn/MUlfbm5Pd/VJDl870kEY/R9fy
H6auG1bm+XUiF3ecLEkB5aRIhCTxYqIBJTjJNFHm12t03DFWVz5VnQXB34nHL8akqu0mqNT5r8xM
rT3Ao/AgIndiSori5PtFuafZGz4wcWt1njeGA9Fqyr9c9LxElol4adNY7ewsfKSXg9JS50xbYdXG
TtTII06a4x+mKR0O71yB8pIhHWW7gRS5aX76ShlkCVY8j00fBjheAan21K7ArYFkIHvqhw4dGau2
V2bh5lsJS9rNHyCPyPkXk1AGpmLBDA8f01bTfqdYSZ+AqyTnNB++R/JQM8ZpLRddxASGAAuY6gmL
jdYKmhXXy60cm8QY0ir/UOLxEh1q3xmc1ANVW1jFhnaeaJ9Vv+3Svau3k/2+khXBZW0XqRFwT3B2
l7br8RxmFKxE96Go5uLCO+4rFS44TGOjeYicjCuX4uLcBgrJ45ImELgPyQgzFuXJruxtqzCt9oV/
DnUHS3KwEnTfcbo5gl00nu+vIpeh+2NPEQ4oPkBMycYh0XcXt2FdCDN3jcF8UfFN24w6L5gsRg3A
RqqNRHEad4NaY70epvlDUgzKp/vhF5fG/8KzpHjJy2tqsZrAEEDqNiLzpTHmeOf2Y39SsloFDjm5
23jUP1uDY29Gqs7b+4HlX3z73f8XePHdRhMYbRiU5osTJ8W2QQPrY6zrzuf7UZYL97/RhRnDRkHF
cVl+DHB7MKuyMV9iN1G+1z2ERoWX5n5yRHAsqtS9ZLXRr3za7QpiShFAokKBChIo2+vdUrtNEqjB
bL7MbTHs8Y2zt3YLohkvNMvLXH8N87G8lV4n8VXgG0ENduqy+ZNGIsrt2TZfqr7sNrlmVxts0NCj
N4ppC2ko2NtxHe9T1D0+F0jbbvRQrT9WCLislOAW2ZX8Ia8WDQYZpfRPkJP+R+0paZxJS6LYegnt
IN9ZXRWd9QY291wUa1ItbwwyDlrwV+A+AR1fqlzZQVqBBhusl7HvnivRa2cjsKyfaZ+AlBJjtUb5
fWMl0fihjMqrFcTrEreQ643rz3VnvUxwq4951rm/uQCU7YBCx843Jxc/QHONO/HG7jTQooEEKc3e
OPuuxxP3OiNO9M5+wUcPQKkbtyd37BDALlrzcfbhUyRF8WKq47Rm7Li86+VUUq0njZRFJYm2uw7t
D3iAdblmvZQTRNjUrmjhmoir+yAm95Ov4mCZBNHOEvgO0Srv9gUYIC9Eo/aD38b2LsxL9dgE9Rpw
/XoewI1w0ZN6Scg6LzweJte/S4uTMKRWY/+SRAn3QrEz1S9+pNaVu/UNA8Bvn7dx/zXrisB6n2r/
a3DCwo0G9wTNZAlfCweD6io2Zr/GUkT7BDuGM4MYbhNbrJGgr++F/0LRp4CCirmiADN3/Z1mTMbi
GKPzawKmdkiFVu8HPZ2Ort0hwKAI+P1uoqpfHKzAvBgD03fdupRECQ5cTRbbwJbAkLqOb6Xa2FHe
jv8tRggjRxeZRfW5qcLe/pZUoTb4noJ2wLxydC4KCjIsxUUk6qjacuujJn0dVo+qfGrNSv93bjIF
hpwb2skORSq7Oom0LvtmC4BI7T4ZkA6dZ2Cgavw0NVnYeKbuA3lHRsLftT4v6JW06/q84RdJg2Pk
uil30+FDKOr6h5FxAdmzI/VfUJLQa8wk0faxn7f91mqy6ruTl/0aEf/6NKWODQMeCinVfIm7vgFL
Ogoyfr2wwt+UOxoss8fhC7aEo6dlWfjrPffk/0LJRER635DMLg7usO3YcFja/4asFxkPsduBdYPe
5KSfNT0Wz1Mf4kXIXhPWyowvx5WVDogekgQFOqQ4lmoD1LYxnXLHOPCSXnSXyMmNw4S8v+FFwlaO
CA/ka5LvN+MKrBdRIOoeeEBysi6msvexhcrcEP9YRdBmV4LW2pQBp3qnFsHh/sBen+AMLLI08uim
1kHXj011vWwUzjChtFUdeLFl+8ciz+jrp8XgTaUWfRhmYX5AOy3xQjFnx/uhb0YWiK0sy7FopR7G
MnQ999QJEYjEctx0pqeCR+MGl6+SQhNSSHpFJ/B+wJtxlRh9FzYXFCrgOMvudxMpHciW3OdbOz/+
ifhhaXtAxrqHbG7cZiVPv41mS54+7Chqfvy5OCATLaZyPidDSNcYrCFQoyTzmjh1XW/gplqJdjOP
PIFo8OBBxfmE3uQimjqbwRzoqR16amCqA9HQDvVqK/RNmiCplUhEL9QE15qKR2Myne/3x3bRa2Ih
MbL/iThQMqSxu9ihA+Xb1OgNP/Rohegq0sJGPG3LIXPSczG6uHzVRRBj4a3Wzq/QQfLfS1pX/d62
Tfs+BzB+i3T9lUr/9BmlL/Lit4SkzLNwBxF6nTCiQ6en7aUtyp4pFzn+RPOaKsPN6NNipKSFjRvs
LQ6JxS7S+y4YqU7CWMiHtnmhndrt0ZpSPDNN/VOYFN3HwDaGrUUmsrKLlvkGasfSpoctzGdTJJX3
9B8pLSYnonayntCjEWc/pqx8wYrZ+FLkKi1koU+nBPH5lVPjVRHo/15HtJtIvEj5EBWlRgp4b3EN
9n7ETVQYauiZJPLNJ7UamnFbj9mUb/h387Nhh2NxHNNR/2G3WfTR+H/snUdz3Fi6pv9KRe2hC28m
bvcCSMOkSZIiKVHaICiKgrfnwP76eUCpu5UpjnK0mMVE3E1FVVEU3HHf+72m0Lvyyc61/lLgzjj4
VpVND5ZaJpo/OsVUXyZpaT7C3LOuNMx3btouRr+eRNagbAWqy/EzS+JwKVV0x4HkBNfeOFh4dd8r
hP96Hv9X9FLdfH8G8c//5r+fQTfbJIrl0X/+8yp5bitRfZP/vfzav//Y4S/987p/aWXXvvx19VSL
vzZd+fVJJlV5/DsHfwVX+nEnqyf5dPAf61ImcrrtXjB8exFdLl8vxz0vf/L/9od/vbz+LfdT/fKP
v5+rrpTL3xZxW3//+NHu6z/+Zrv+aXIvf/+PH+6fCn6P7kv1/Fz98hsvT0L+429Fe7dgOyABgLks
NsT8/P3X8PL9R8477MDogMPUXsqBRS9aVq2M//G3Yb1bVLTsJgg6Fjerv/8SVbf8RFffLTomznJo
xkguojr816MffK7/fL6/yq64qZJSin/8DVWVAf+focmCy3mE1hJdw8UnhYCcwwnhzl6klFP01Ham
MmOpkenFvua4SiB62WEvDZEkxbk5koVZr+SIsMvy69H2hEJQu5taebLNEx1zqKAzorKbbqAeEgF3
mdGDbbxAbY2u8U21aL8V4zQD73Rl5Mr7FGNF/BXqyqjMcId+i2QnwpEhrZu+3Qiv+RjpWYUWYRVq
Vjy2q0ZPxiwKoPDDoXdXCPmjzr03lagye58cDlWWV5456rLfdOQZdndtjMzpZoq6znpEMpLr63o5
+97YTsJiuuA33lNCNk16blqxMwV5idHW2ivgIgSZQ/zTJikiVT2P4EeG/thLtVmPk9l+C2NFtNvO
RMd8ZxmtV7/3ukGV1+DT+SelqRRn5wy6aM/UolerVYm171NakI8QhINe5z6O2qSKO5ghYVkyh23G
/8fK2ZQYDXP6LJuNSyoG5J7OLXu8DHS3unb6Sm04UtWpA6+LJuCZbIHRbmkllVSSfYOZadxKq94m
VmOdCWpPL+DgLWs/jjq797M8U+LV6FrZowD1vTJCTY0CqsLxW22Hons2oy4r93U4qtqFlojoXhGG
XQWIacNnhJMi3RpjUg8PHNcTzo41m5PI1onqzslTocaGeW4Ube6+NAjR0keP+Pr22qkjT1yoPX/T
uhMVbmNxj07nvJga87Yf8trdmG47fimIg4zWsgwzLDg4H7xXKsuJ16bWm7qP8yfR3clcOhnHunjE
uchitQySRmtDf0Zf8dkqk/JuLsCgWFOj/l4y1bBDT3s39fH0dFj6wtH0NdMW03pys9FY8aO88KOq
0r/1uitlkKl9f5cYFVLi2SktNcgAVa5bZ3DJg086NiqM0LJc1M3GLoksDkJU7ZOPBXuFr0UyuRtN
JUvzHB+vqfUzNdHFWghAmStZuijcZwptzZ9GRSN3CQekbJ+iCMk2PVKCh7pT6ys6vbAoCwsem58m
bhJdOyLRI8x8ykT4sra1z7nbNTYqSW3+pvY1ed2qMJkwaqMY9lXO4dhcTQRRvC/qQXN3w6BY1rbP
db40x5wp2tpm0oLkA+msEuKG3+fOgEFEHyqe7ke4O1YbCrl59kfbCWd/klmY+6o3qpBQhISzXy0G
s0Fp1Y6y7SB+uWcdlhafkhZHMz4ULmNzoFthY+xE6zjFytKpArJA98JRrLquS8O1OvRKS4BZHns+
H6VJdkNlxe3GbOfhoTH1uNgqqZ7dxnTblBWy6qYJGt4J7BBaAikna7ukFx6OQ+LnRa5c5roRTb7r
NmPrN1mC6YBWRvDDMnfCK3sc63n0m8rR7lluozuz7JyRU2zXums9DAfzPsO3ZFgoskO+TxS1i1dR
mJHWOw8hrDK90FSxSengxo89cCoeX0OdJYxHKLareSy0J97yMNyMSKZuUynV0R8GXVHuvKbvz3hw
Zd2VpfukDU1V78yhMG1eeNFkq9Q1AbfQANflOkr00dj0JUw4f+jKBAyg1jKc9jknlO0ZSTS92CSO
1PKNLpvcobvLoUNfzYWr15/1oiovCD0zjRu9HgTWu9pUWL45yhIa06gkT3NrWbfYerOS66PdOdtq
rgcDS5yo+ebASIGgigPox6Ij02jtaknjbpMGltJlJssSv/9B06Jt1+ne40Tn596MBG8rHZR6vDQd
bZ7XttP3DsbhpZtusJ0aGPAFVhtB0hPVm/rAHFO8H/ra1K/SXHFwuRO1rX/oasd5ck2RdR+F4lhE
uPNq6lU4xll2Z4WjZ/itgn/B2WAnmrUzYRf3GyuylGpfjpV6lzkGKV9WmdrpObZFqrpJiJ/40seG
RQ8nG/AE0OgtGtdqEQ98O6UW1ao1MNdYmZOj6CxL86yv1E5OUyCabDRfGgKJisonNnbu24AQ9AhP
VgumUD35apw1001MxZU6QViIpMtIdEvQS/tynpxR9/UkrDryB+JO6c/d3IniCzObE4ioc2ZL59LC
yrj9Qs8aIQdC6xaSvz+h+DECxSqi+qsuR5fYJVVU5jM5oeqDcFt0a/5k9SlppJ5C0JNY947eONdt
1E0Epwx5MW2crJHqakjNPsZwewlsZ+fL8P7p06K76alnJ2xNJvbHldn2HfV5rulhueJkkvZTgEha
f4/+vJNBrQ9zth4hEGmrSBmteZ+KWBt3ZppoE3pSs4u2Vcd+FsAi1G9NN3GG0c8KoyH7IlJmbWtp
sZ6RG5gK65LmE2kVcxS52SM+AjPp9mmUJr0e5F6FutzHt9oVGAKmRSxfkggV8oXIwGyddYVYJy83
oaW48smdi3J0/YgZVq60PjHdknwH7GA/pHk6GvqqmF07Nn2Dj1vv8pQiOl/X4TSE49qTMp6uyjF0
QmghcYEXquiEey6UabC3ZBHjIebPMXkCNDcLLJvX2JipIgxYIFxzvSS+hcKvVK1G25p46pLeRzU1
Wp0/gqn220lXRsIR4Mqo846hG7E26Xiy0NQriNL53EhrEle9hpfn9VAi72p8QyHS9mOtG7V1Kenl
6Fd61ypEeiipJPRWZlW58prBcXLfbqu5v6ntUpnum7BV+0+yytQ58xVyGGTAuWiCk6hHjcOGlhRt
+94KHbsWfulExje4Q2l4kYtBKdcmmpLwU+hZVbMuYtcBDNKgL9E5m1dAF+WX2unCxgzmZkz7z4Ml
cs8v4zCaLrw6s83zhNNAdj/Fbdw/Zb0svkCZDOuzvOrz/nK0mca7UE2HZF0iPBtusqLuraDnkIsg
vqvK+GKKDLM4DwHfyjMnK2f5WDDSGYVqErUfxyK17tqiKz8tjUv9wS60NA9Kd2qRGs0q1sMRlKQ+
GMayb1hS9Fxd6f3QdjvNHRLlPs9BYt4PXmUV0NCLJmnPXDM2cr+XscZNyWZ4H6ss+uvX8/7/iyKo
finvZPvyIqmC/n8ofRbDxP/6V33xa+nz1LWJTDpxUPwsv/O9+LGNdwvmDLSAXwoS2AXl+F77WPY7
NBXw5oH2KXSgY/679CGu7h0QIrw3AB/+iQjs38WPQvUDAobuHHYY9rDAKH9S/Rx32qj/URsRq0KW
Fxd6LfR+RgPI8iPTL3NGkjUcDdqzQyRog25wRS1QBLMcug1nOHICGikLkJo5fRrUwfnWQJA+AUgf
YiJMcMj1C3zHporZ7y9Nv9KbhOI6CUtxFWFfo9vzylGS7syp2USCwozlbeZG4XPDyfoEGHaILNIn
RlkADRvrIPg3KOKO0Am7iZSBfnG18pT4gyu12Q/L8SXFZKuNGuPExQ7rzdeLwX/lw71qr5AUHtab
YAy2xdGJuCXFnFZT3D0ZtZKdAFzevgj1sc1jYdVzdJEYFRcCP8zdWNu1nVKlSDPYre5+Guw/iumf
i+elNP5P6cyj0M2hjYAq81VmdZzlV4teVlBgJGze6paQtsQfo+bec+aXSJtJiqx3bl/cIEX5vt4c
YC4/X/eVH310YeAzPJfAsmiwHHuwVTae95G0u1VuVYoX1LmpXFo96/+KdTB6AKM15SbU51ENkkp9
MsIZ/zul8u5jk6rFb/oqLFZdWqR4jrXzuJomxSN3tPDGj4nR17RDdCQ1RCxoyuwX6BvNlWez1RAe
btxLLGvu2QISDqr9XAVtZmfhjj7PvJ8WdcQOl9Gcg5Au9MqvWgUsF7zPhaZLTTCzQeNAHXgkNX0o
U+MD9VoTnRltZ+OeTdtCW1vIACLfqAVn18m25ClCyC9jgw+tgcTQaAbV1o6JfJVVV0oGeLAqSpFd
KWrYrdvEO6Xg/GVO4ViHSAogm/kM+HM0AmWC/E2TGuaHqmxWnkQ8OxNdF5hjr244Bp1S5xzimstY
XFpLoEsWLsTg6MvPf8I1bWUR4oMArPCC58t1peFzzDBXUZ2qlEV4+WhTc8rb5I2HRI63BEEs5jOw
lA8vikEmVkoYgKxgQt6Its7OZCyoWQzvppyI8Pz9dHvjw0Gsec3mY8UGPjq8mgqhtIpQUq4IvlED
gIp+HZmjtfn9VY5alrxJ4HDQeYs12GTTWnamn9+k1Go9GeAoriglpw92iqRnXbp1RiVVJe6929eX
Lf6Ang8M4mkr8Kiyx8JId+4xr8JjTsA1/P7k/3PA+NsFDf0/ny82T2318tdO5E/lV/HzGWP5tR/4
qv2O1hQhL+B1KizGZeD/gFedd0vXeZl8gP5ESTCefqCrtv5uUe1BPOAMsgwpNuMf8Kqt8SPOI3Rn
+PQLheuPDhiHWwSU0uWUwkqAIINiZgFrDwZTyqFXM7vSDOD0iFuMlrSd2Ub3oSuTdd9PIZFfiViz
YnKcrxVrq7vYN6ZhTqAoAZgbrR1Wbm3Hd5GKlntO4r07OPJSVWR2O2rOzU8v94397LU5+5995fvd
8l6wv4Q8vqDVh3c7uHW4WKQs6nBNfAjLXHOCumrd+9qo6EFUZm3TDPR2OigDFbLZNe/jviW9STqp
tpNJIsSadiKxmLHhnhlWbvh5jImFD50zxUw3mTEBSiflJSNCca82hdynjQOYOJmkSOlmOt/Gtq6s
umq27mqXsMDA9BQDOCwsrCaoCpUQgKoP5UPcWF3q6zZBqJSxbHO5U+tB2Yb5Z9zfq1MivFc7msM3
w9uBjQ1UTzcd95/DNyMHyFUWO2HQKIC2qZw23mAXn3LdU8SZA06HyS5UGr+PtX1dJxJ8l2Dp+7p2
qiKIyqQN5jpx1rk6xRrem7V+CzOC6CEAumI1mcYp0eLSovjpbLJ8SvgsuKMQ9cyZjk96eMPwA4Ur
wPyD1oiUO6DVfKdWlv4scxeFO/GF8bmq1+FDAphCmmWou2dOaNzrgiKVZ0GHTx/WunTSLmoCm9qS
ispQpw9qY8gPYcEzBl2YDeAeoYjf97UYb2FudSMGdhMtqqmfyD/Hadji18b085xmNqhfmCtrifmD
61tIJlryRo34a4dTaQ9QYVqljymJG3STnPKVALq7nQcp11BzAc8Rmmfjii7lvVMO4WNnkD/T23Hx
XiZO/dSpPAYnhxRMzKs7zA+AigkccZVPMZX1Gaxh8VXkGFPKMY+5+apoJ6ynbe8KCoVyM3hOfV3h
KJ74ZGEkt7+fWcv69MvnwNcCcy42S+bXcvr/aXtWGsryUFW0YDAaCLdOmJS+Q1PON3I3TIIRRgwt
Z512sFLa7rrUIm/jdB1Ex8HIrQBnBt8WatCD3dywLznmGi9b7b7pI8BiiEXNdQTiD1caFqZFGEiU
XnkTSI7f0GCI14NWT1ddWJ3VMfCD39YJH0k1Q1TToqMNQJtxCkUWBzROTH5JkUkADpav4zhjcS6V
7kMOO0huMqwM/EpE8VXZ5nPsR3aW3kkblbo/hlMbGAR6ZT4hpVXGQ02TwJ1EmS6dhtNdTb6r74ZT
tTZiQ10bqsiCTOjFhRIV4spBYm9vml5p9lMmphXhBM5FF00N6Duxytlqzs3mMi5yvQ46OzFuEt2+
xs50pFYru/isyW71rlEL35vjDWcFsm3q0PloA4SKjQ3EfNe6Y5uvHLxQFT2UQ9AQzdYWmvvBbnJg
TNop7/XZc8cTx5bDwu77TEQOAm+ExFYUlkeLaq4D/Kma1MktY3AlU6teZqQ77Bv44Nt5MOyVa+Xi
SzXH6gkTnCPS349LszXCxKHTjePO4agrIuSdxZDqgdDrak09NH5Kl9faWvqFcPt8Z8qu2VoWAYIq
7ia4F1AxJV18hbbVXHs1Q2UQ6inT+Vdu5dFiupxVIffTDKfxvRz0fpoM2mhWo5tP0FeGxFjHptNv
01q0fpg4nT+nw7wxasMOyIVug2aAa+MoUf4QVaEM8EEyfBtL322HFmClR4Z6rsAsCuIsxI1BxRjN
z0vjmVMBbQNhnSoeXj2Kju+dO8cUhwoC9OJoIk+dWbRZ7GlBqJjpJZ08GN2hpk/lGfkfd2VI+zxI
09Z7VDEVlEGatddZXX+LC5wW/cyK+9p3hs5JfQJKwELzolCvzUxr0o1NB3SNY+S4yQdiZyptclAe
DxG9n7AcmnWrad16In9xb5R4iMFRrdeYYeQfc4vupeYBbw+VFqZ+Uqv1RdVO01dd7VvPj5GKX4hW
uU7D4Xq2W2UIVJqg97q0CYhUM6+95s/lT8YUmq2vaLFzBdSc0Lgs8p2RmuF7K8/HfUEuyGWmTj5i
HJvCLtIuFHuaFV8ZPPcC6pKZBhwMko1wYW20yEJuTENMj7p047s8JK+IWlwnCkqP+z6YFT3bzqJX
/TKNZ96m0fa+M+UedYqwV+HrfgFNg5/9fik+UhW+TgqIP4vmYvEshIt5OPrSmQ1ooiwMlt0eXbtm
4kNN7EFb5v1aSEcESGDSgJVHvTDGOTnT1FhF3ulO28Ls+3WhRjFmMY7qz2NXr6VTa2tbsU+5ub8S
no5GGiAYWzQpIgtKpR/ep4h6TKxilS2jL7KPTWO4F4pS+EZkahv6HfaGEUQD0K60dQc/O2ib5hM6
v+EcO7Z0q8+LDYZqGoFU0jgo6bDvcOttLmbN9WkPpBvNjc2HZpotYo6ls47serqp41RZe61vfQLS
SPeSgO5t4XTFWas0p+wsXglrBw+Iyw+bIck50C8R3BiHD6gkSegWzcADapl+E7Vmdo6zfBeoFWi7
1jrtrjJlcqlVDT555mrBcT3sl2y75wk6S/VpbH9V2c9OTfIjWJAhwp0BPi76N7qyMHcO76wmX6RU
QZ/pJJrpjemU/VqZ2i7QnH6HsU5+RtPO86X7aNNk4IB/PnaDd6IOXa5x9HaQrmDTiwJ2QUmPFpok
SeXYwLIM6np4thLTPuu9Xtugd51PyIyP8rNfH5fyFDI8WwSQ6/GaNoopVXI11wIRjflN2NTiGhd6
/bwSiRH6knbvjdBL8blyjOgD5glRS4NOF35vWcqFbpgJB0gv177A2zrzZhkluAeYPX3qCfHUXJAq
lVYGdjDYSGfp1gZgunWrPL1X8ZsIg6xqn8rcISyBBnpz7kTe6K5NIz1hXfPqCXP0Qkk+BKVA+oSN
yjEmSJHWq0nZqMHA8WZVElUbQNkpL4fYnR9opNHoiUbMtmb6U9IXg3ld9SaQWt0NBvJisj5EigrN
xxyM7lmoxvUz1ufTXTK3F2rXVvcFbs7Cz+u+svypcNunxpzdD5wLrE0PTUX6Wp5xmLb6zh+wXdbW
mGyZvtfAuHft2g7MfoLwVDjGeRjH3Yeost3HfMjcCwMM7QtxnhyYa6ROl1lDNLSvVJ194XT0cnwR
Z3h8ybwBrMtJN23ce1t242M9amW+9qoH6q5e25JVXm0Jpb82CnXphOFP/H3Q/g9Q8TdswZ/2mV86
IdsuKV+eFJ8K96n7Gal4/b1/UcGMd4w8xqCDUf8i7GXO/8AqNPsdpyEKTEoE/oWOyb/BCk1/twAV
2qKPYFsC9f03WEGnBPAX4B4AmsCzP+qFHAKIi/KUhc6FIeKgD4D9dHQoG5twwpMivY5UdvXAFtJQ
/FYv1W3IL63rUWkfSEbHVvin1/QG5nBEhP1+XSYkqhRMIXGDPlprixIRV18n13EE36e66i3hx4Us
/Xa4JCv8xYS3JcIk9z0je/zzS6O2hZbnLPRx+xer+9Bp8qFpr/sENdcQ2123HkvD3CAC1bBVbJw4
upq0QewwdYRqhIJzGAL+rB6dWOuPkjNeXwIcPEixBIdxVj+WSQwk0mBLEl8nMFeAzjVamyuyksHg
hznSOt8VM9m+uV1qX4aqFQ6L0JK4rXl5VgcRLfYL0oWlXGjM9Sko4a0vZEJPZMAauKB5x2mFcTU0
Wq8re7Vu4paQ2HD6BrVOG2DrgiWsTBCgh2mU47Qup0U943nQBElL6sIT9m9HmMYyRJGj23DEwX+B
Zo+2RGtyzQKa/7XKoPhSWV31Zaw8zor6mJznWqF97AvLuaF2qT6odvpn7oTfvxFcFg4GYIdQJY/O
jYVqgqcIb59GbfwhsUf5RTf0eBNJHCh+PzAPge4fVyIQgP14ETkeW/fabqwRzqjsm8rKP7IXxLf6
4J3A+o6OF6/vEvvLxccNReMvNRh7VFRFobGPQmiduRmNDyNkx7Wk0fnw50/jMq8xpQGjxcjr8DCV
dbGTAt1cj0yi9w32x9ec+swTQ+Otx1nUvUgyEIqhJDi8SJdZGcrE5LrUvKnxGysudqrZAJ9Ucjpx
XHrr68Bcp7/DsgF34ejYWg1DqIVJdg1hrSO2MwakLCCZnoIN3rwMRmss6+TX/KK+kN4wOZgcXzte
Nt+nRR1diqQ8JYM4Pukuw4Cm8yK3wOqB9YdN7udSfKirqJ7c+LpKVHDXxmlw9StD4QWa6bSPpVHI
OzzXLJXzktRZiVO3IKOiBsLb2qHGNP/jsYK5ILOL7o6rkiR0eDtzDlCDx89eyLLdZRHZib2Sjevf
X2R5pp8Ogq/PvDjZMhyXjD3zCBqtEV60YaPtdZ1iHGlL58NN+Rjn2ZfRO5U/9MZXtHU2UyzzKOFM
9WjJcqRVIIMY90OYRTvINRMi3uhky2r5W46eCPcAhgnI9OLUezT60zJGf4AnoDf1+nkhOGoXbR2v
GFxV0CA2C5pQN9d6BTPX10NiCCwbz3qIQcbl3CnhTk/y8L5pZHqnp1Ef+y0JhAGZ4Ol7zL3LE6vb
cjPHN/sqJ6I5CohyrLwlH6puMEvd2zqQxFz19Rc7skgdnkzPJ/JEPVMH1Xr/+0/+xs7BtsEk+nHN
ozVIxurYpdLcI0mndZgM6RjE41hc1G4/+7EBA9ovc+n0gWbl06UtbOUEAPzWOEAxRnMW7HdJhzoc
2B22uQmLyt4J5YgrTiuuxjhOTpjhvHWMYNq4FNRQ0jBtXu7iJ2ANQ/tGKyVioqUvve7GChMunfq0
8gE2+0erEPEnzCOtTxNsrskvdRMxXmu7MMNSVYFVa+S24ndKoWQnJvaRlerrnmYz6fCcsMFV0F8e
3tqM7LAGVNwzjt1V2Fbxe00m+ZcqTvX1nLXJh8bARUoTwqh8tvHxccSUDqJ0n/BvnnfTm0q5RRL1
WvrPl3kBgPv7MXKMRyzrAvoMhGFsiUylY3V2P1se6m913yWpdu7EFekwedb356IXsCytMbnrWlF9
siGeXrTtkHw0QItApxsBmE6rTF9TGes77GSycwIh6/vf399bQ+g1P5fRwznoOD7XrjuBPZq6V1qr
3EKOoBLN3O4EZPzG2ogeDbcxHO/5Wsf7aDRpUZJF/b6otT5bNdKMH5Dk2n4yh9IEdhqL3e+f6q0d
COyHpE5OdoRhHzvY1nM/oNUS+xEO7oUmM8DqLDU/t/ag3wzktHn+qMWZDSV20K7MRBvP6Lj2d+GM
avHEIH3r4SlmmECgu2gej054VWNXdmi3e2uM1bWVDQ+OPl5qeqldpLp6YhN6a67iR0Ld4y0UEVCA
wwkhS53E6Fjsi1a3ggE1QhC3yErCELf/vJmdnYkcAhEgxiz6MNWVX0Qhfc1u8ohBnCcZrzHRV098
jTc2Em6KmUDXEHT7eGtsJahbQoDoEFNXFLr2qZ67l8FVv4QYPtjzvBXOqeCt4ybFMu0clj5kHej/
KTSOtuOsdm1hVfUe05TUV2oMlsLUtAL0e5KOM/3ysiY9c9Ivx3z+qCxrqNHdWpNcS636HC3nkd+P
yDfmGc0axiKTAB7NsTIcQUnTe7Lce3PU7hjw8HAny9n86UUWeRd70uvpgJ7y4ddXyqgd2qrZF6Me
PyRqIu61uDplJPLrkyyEoCXEDbMdl07w4UXoIORFYw37ojPbZ2Ows/PZyuoTT7Lc6eF2zkVwqWcO
w7RgyTi8SKl4lWLZw16qg35Xy1nuYJuVCLV6qzgVGHWM3TNWKFiA7RcjAyjrx13tyYZdbMbt3snh
svso6qLbeLSSDwbN4nk9jDTv9Do1HtSw6HYjVc3TpOnxualmzONpblYlcb3dSinjaidTElr9QU5Z
thaGqE+56f5SN/POLRvfjQVQYeE+Xk4yywonI9T3VTqGhi+J3pxXqtcnF5Zl487sCispAhpVBR2t
QSj8ExHCWSSo+v5wSC93QiHBNKNvtaRHHH6jzBgx72qmPYmgc8A5lWaqmpxKpzgeCFyEQBYVxgtL
2uI3cniRyXUjRUbdHoJ7FrRDOlzZaGHMqUz3v587v2wZr1da6mKOOPTTj3mXoFSa13vN3i5a4owX
U7nzZPCMTSKS1Fcn29m2Q3wLSSu+KdHDvkiv8c7pdqmfTtzIMoF+HvtHN3IcDJM4UUSkvNwnphCE
s2rlTaMP3Y2qDleNYtpr3Ezih9xOgryb5vM6qnqciohWJJ8XY91KV7LpxJdeXvLv7uhoMUVhmaRt
2O7nQUEvyGL7NcxFfjsMNl3EjLajhLC0zrJ4oB/f/OmqtryPxZ+A7Du4TsAXh0MA3RI5B5bYO4U2
BG5DzzsRVnFiwXnrEZelBk4VHGIaeYcXCWdC0ee52UdTPa9i2yy37ObE+aXaxi2q+LEZoyXUeyy2
Ik7UExf/ZdteHhGhPCu3s2ANx2ZQuVKmsyebvRAuzY1x0PXLQkzznYt6b4cUxrpUWqUtfcjWZCA0
Ll1Tf0qM6MWCk+wEdjzMhm9olXbK0+3NO4P1wxyneMY372ghNtJSWlouqHEi72Im3Q85eG/aCBVT
5bH3Qs03Y3U6U8r6afSwee4SUqrdMH1fYUl0WRV183RiehxXesu74mhDWAAHKtLSjpYd2RduBSFl
L/tJUVY6vftPKEtx+p45gKZBV3rDVdVMAl0t+BHciEqW2srRog4iC3qta6VOPEJuTLe3fCXsum2a
TMaI0FDV+nMTDd3LiTtepsfx9GHJZrFkmeQUdLSGsamoZDxh9ke2w7w2MtOOAxfSmbZKBhxV/DyT
CvhHJIg48IQqbzorcl6MeaBo5pMW9ur3N3S8gy9vcKnooCGSKMkSfjjW27wbI/ple01p5iRAJTps
bS3vThnHvrmiLqQGjQ2LU8lxzBwEojLVk+W5jbLyXdhKNPPoHq0j1IO7sqng4PV2NxPsEGd4rOa4
cu7t3Kn0QKWn96dQK48NB5NyUTc5Ef5yO65sI312vSv8x7zLiMz6216L48/EDQ53f/yCX32xLIBW
GI/HK7iD3wcaV+WqQry3M4vCXo9Zo5wAJ5cV6WhUAU3Sw8VyiAbOMRfc4bSOlNS9qtHYn4Xh2K1K
IObbLKvb2Pf6Mj/7/UP9ukISbgS/HcsnIC48gA5HTYmTWNEO/RXqYfGotrVE0VUOZe0PboeTiqHS
a78As8RUzdCG6WsJozI5sRGx5hw/9WJnCe8I9Rg+BnRYDu+CCosAn67Grtuc4yAb+iZaG3QpHsd2
9h4tQw4PnPboZUAxk+MzITiDGiigUOJmBOjCuDwyY+sqLULoAIW3BDvMYex1u8KL5myra9WsfFQV
4cznU5NDA+oMofheJ3mpXWt18OLmIoKabUuM9Oc6u2tSq3mmeWDKAGlRURP55LYtqZT4e67MUYn7
tVU4yhf4ZNltn7RZ48fsks9SqNG+Gsbp2bLJCF5jNIhX5QDn9GycrMnYYRw6iitp9+OwwUG1eJ6k
kSuBBDpdPKiL7r2geRsGXk7N4WuEnnUb1UG9Gcy6nn11Sh2W29Bryvtmxj866HVR9r7KcWaXpdXw
qS6NCeWhriC3qLIsb1ao6I3PmhHpBLUpFu2xaJ7d6wT9ehNwcZ0wPFUtu/MR66fO90ZcuyUkolbz
4zSGuz41dgEsNBK+oG692tPq9YAZf5WsZIv0/FlmajnCB2AHwVfAZC+hCJ3KjZGRExtUHh4q26Kv
IMWnfR/Tcua3nDzyS/ZiBaqm0blnLf7/1lWILBMpOcyNcUO2kzfeECnpbo1Q8Mc9E8+QM4EZwbcy
TTChk8YwRn4/ow2EWRoNja8uK7Lv4oxD091t5z1CU3StHOfgFGL4rLur1ob2tcIrncZ7qDE1H2Q6
5N0qxQXgXu+ttlt5vUggLYVVma8QfatksM621awNGU2p3wu+DrxRXIaVwmDL1O1cv7WHXNf2phhR
rfRhbxcBVEItX8+ig1Cq8XE/ZamI3EDqsaB0jYuSgA4dgSo7FOblkCIS7UUoIL/h/L/ZO7PlqJW0
a9/KH30uQvNwKqlGzyPgE4UNG81Spmbp6v9Hhv4aFzQOzjt2BNvgqlJpzMz3XetZyvSEL7hYjpVK
7NQuNqPmS23n7XIp07kqA21BAUHWQlffASSsyfEy3Yw0AoNs5mD1Pl/PnZ7fxovkClLnAtdzLwUm
2AiijRfUjVeTFj0IrmovEkhFjdZdNdqWkU3bekZQSk3YGPDbCgqvwTCtSlfc3rO3ib2obDZJqZjG
uV70WR+KOoufzS7p1G0MkuOutufp3ph1u9yShZYMW7pjEwSdbMrvVxoHQ6Kap0nAOna4HqJxuNFA
6Rh+z5hfbtLJ07/aYJa1bTN4+qZc0uGM1GaxM4qau3Qc2n0dowk9RBYfE0iQmv44iuzBdmat9KO+
Se6RS2vnJBEoZ9KOE8SzrYb8tHRFbx+QrHf3Xe+lVxNq5MpPk5RHm6Sg9NipAMgCfUpIEOmX0eQZ
EkvM0cIcSBd7fez+T/zwLzBNP41Av4gf7tJ/mub5/53/U1dMuL4zdVZwzuvb/q19UD8wY8bTudIA
KT+v+oJ/ax+MD8ismHDhu2Gygyj0/7QP3gfGMRBkFGOpDK0Kh//zaaB80IA1M8FcZXzA3/7Gp7HO
RN+M0KyLYepgZqL+y/dbx7KfCufN3FVltLgHwg6055kn4wxtq+9eNJNCwU+H5vr7h74x7/26qdWn
xSKCBQR1tvWr/LSpVtMyKeV0aCyzpe4H4ADl+nvGrF/mjUzlYMQBm6TygAX3ZH/cGh1qlk4HxxHj
1sLPtBG0ot4pl/7moGk0r/DukprjYLV5uydEKbiLLMcDIrbuq20V6r7WjfEGpkf0zor/dHdW+aO1
Eo1xO+JcOI2lsCvUydFYHzL8PAifYnRUgch5SP7dqfm+GYo1RJkw6TZOdqizR084sTikUWfcY6aL
AsbQ7p3J2fohP19qHC9q98DPbIvJLVKft0ct85Z+mkdzb5XjvOvHzhh8o7VhuuV8q8NsiPfIo78e
PEJeaaitnDdAnKf6c0C3TdM7xt62ozLoWOEEFFndzZ8P3e/2ilubEhPFfFZ6J5M9BzJy0pbGHjAD
uBdLopYZMRKYipqGbpO/d6b+vDnbPOkmFWWzDIui7eE+Wls1o4LeibK7Spbe3PIckTd/3rtX8dPJ
SVv9yvgYOISsR07KKgsdwb6eqn0xj9UTWRbpi+iXOAtQbmegg1JiRyBguPn1ZA92HOoIA21fmXo0
U7EbEwloWkPjx8gcP4tSm+0QqWGKQ2JOomuoCbybmMj0Y1vKsvVFm7T7HsQDkIUitZSbZtJ1to0T
/b3cktNbeHVTWkiO2DOowOhM316MnVdGZioJCppbawcCsLko6dTsKVumf7kGWrcEOZNnOesB9Bkn
91Zku41azO2+ikH6KkbsBH0zD/8w5YQQ0S3iPQ3v7/aMzahopdbK9+lVX8hZa0Xc7KvUaUPW5/PO
dadxX6hMWf58cfx6f7FnICyAtOkA1E6FulPWZjZrqT3tkSVoq1oJiyod3llO/WYj62OcEZBhg0Hh
5ERBcrHnDP+OMUFeMh2l9lMANds/78lvjhl+aLR/AJfJ3Dl9NOlGqmi9UxJpUouA+ZoLqiUe/Uxa
8h0NzW+3tMpaVGSNPJTW3f1pEFxpOsSE1/vMbdLzTOuUbV1XYlOMifGO7Pd3B4616doS50Lnqft2
S3JW9UlTyj2IFtNnnTbgxEz6d8b03+0O9C7mrOprEeVkd1Irl2rr5HvMaxVTbrvdJdiID2nVm+/I
tn67O8xPcAQgXnFPd4dFEPEzc7FXvHTe1aORho1Zvpe8eFq3415lT2AVr3XctXz+9pjZ6lKbRpft
a8d7tkQxX4CFERdjqdu3lT7MXzUxiac/X3q/3eQKM6DtjGH2tPeeqLHFAjPb54tMgowJ/pZ2b7m3
G4w189wJ4eN9qN+5qZhvsSdvn+tMSBGDMyldwbqnFgTH6bvYbIpdC1bX3Qz2qH5p6xQqbMvNNoZR
zoIJs2enU1cQ3WdDbbIXIBkYFWejbpsN01n1UtTVeDWPOZmwkV03R3uym0/U9DJ6PDyCVD/h+2f+
aLbRdii0xd0keUuOSt54+EKloNF10ya6eWnlTtNfZ2TRpVsNMEl7S5+I/m8nVdUJi4UEUHJJ9JII
TCsfkmeLjFn1Vk9NluQpF40Z2FKPrvRGy76llifbYzRzuDdNpNT3yqQIsaWyoJZhmo97FR9M7xu0
ui9UvVcdMm84GIGjlePR0BdH+prbQ+VrieTeaF4+pYehIHyy1rLos41XKPNLZKHEQufRN2laxIFP
eTd/wkDodGFW5O7A18nif6iYVyGEQZUVqJU6+TaOV21BSjH63K1Zwfu6Ew20Q6oJiGFcAnzbe0Lm
gy9k4zVBnDgtJ8TBeEEcDdTsvYRYNYb5QmhvQEVlzkgIsFPwra41Au93FvPToCYaL2mH8lvSzvll
w+OsCCKji+6kBHcfxGkktvMc5zJQqkn7asZDrPhFaw+f1VgTy4Y213TRFh1N6cqr5q/KLKiewPzK
Mr9Pykjx1ayQZ92sqXkwjzVO12hNkNzHM3KysPa6rPIrxUoKnIvVfNubdv/ZG/PuJeIGa8PajFWb
KkQz3GezU98mIoJ93I1TaZEgPykzpRgdGtvgy9RyzwcnS7M9aPT8ZjHr2rhYklHZ2Imm1TuMjZg3
FuReu0bIe1upi2jvYsHdCdkJdUsPGPe2GNp+l0QTKie6VPMtzTyki0ZXGcfOzfPH2XKXpyIutQuX
mMSPTP2nfGMqWd5umOZbBB73VXkf2x2dSosyxKdydus+pFJO8RDLLssZ4TRKSfQxXRsuyK59Ia7e
GcIp0Yo0NDI7fe6TzPradthPKVPE8xKYohblWUZ8nODyaNrI18ap+BaLlsdaWxS6E2ZdmTwvU1xr
h0FYUfoglJajvVj27Pr4g/M0NIsmu7PG0ugChQVlx+rNcIiy4ZHSEtw5VmrgJrDFUIaqy0Xs6NSe
JGEsBxFXcgp7pIxTSDFK2TEfIgWiHxLl0XDKWAuj3rGpppGcDiKx6eYFOmcknpLBS7mR1H7eJTzT
2k0C/6jw3SJVtZsl0hQ1TFy7+Whrsq739lRTYFojAB4LWU4Cqta8IDQ3lz7Z2EPuPc69OokQczDk
tDpWTdzTakxODfiq8kE4vMvvPI0yUwYhddpIMGZfcsBfd0W6WO0GkJlhXQLTK3G4Utr7Vsx1lftL
Wwn+LAWkSiOyJIgfzkXs26UbJQF2HB4lqVVFX+w2Ja0OfWBK3bGri2Ir7JYKTqEXWek7djLAjav1
6Qv+0W7a4mUflqCZ9TkNGmz6wpeJVYyP0yBMywtJ7a0tIyiGLovOaYJj65wRtts+HkYtubD1tvs+
Av+v9vIvxFg/DaW/1F5uR9gYNOZ+qrqsb/hedTHUDzQCcJERBffqHWHa+L3oorsfmERAIrFZ6hq4
zHjPDzjGSixeWcTcJ0ioUIab9Bd+0DEU/QOvdpARsGJYE2qho/ybDvaj9vGdDv1f6MMOH/XzAMyE
ljAS9FZMBNdogFPXST0k0dx5zl2XJxg/Uq+guBlH3kGKsXnU9Y4sYM8uLhPbrW+qZXYvRs2aXliV
s2rIMAA7SZmHMZX/y6Ybps/6FI13M7Wme2jbYtuP7XzAvJo9LrN2r2jx8qCNcRJMSRvfREW/nIGM
BMdK6C+r8CGet7bk71WWdweDcSxwhq44N9LEPZZdhFe1K2jlQgNtejUUgE65D7vhU+7K2YRlkAgn
TCsHHm1J2kYYm4tuBwUPB4bk2j1jHo1xlm5GebT70Sv8RkKE9CchFndbsr4oArXw8sY3UYOAb1TS
vWqq3L+UkyhIWZ0pbiAk28mhU/v+kTlLWvrSnM0bUlCdHV+lvWA9ZwWyjrRrU8xOgGeMYJfZEgd7
ShXLz6sOE5lUpxTbbRx2Qju2jFa7yEgv6XWqZ5mphaUqpuvR+eQZ/XWHogJ34ASTWX6TxpOVKONN
PI7HoXVfmnw+N6p2E5VnS50ex6F7cEo1sPK+QYvjULpv7tQk+qpE3nCUzfiJzNby0ItBv2pMNzAd
oB+N0Tqhntkvujq5520njxyqK6ypd5MnxcYc+m0iR6i9URK/ZOCmw0S4X4BWNkFiOdOzWlJ7siEJ
QK/SPk9W+zmV3gEA67FsYnIYyBC8pcqd7Sw51V9xdd7ZVfPNXLQHVzPvKDjvsT1t8qbZtmCzgkrh
J6m3Ju1xA7C0mfLRS1Q320y4Yj9D39w0inlri/IedoA8z/Tx2TKYSPhptJfDzDHt+3AkhHI3lBSC
zow+y/2pTu/bbJxpuOlWbDPGqfomGhv1Wz1yvnTI97aT5YGSTPh/7MKoVmbTzlIYYob+AHMjexzN
aD5OWN1zXDjF8GkoCmICQcTdQTgO4+qztDrIWh1qVb8tAdzXs9vqGykSKLiKCdQuSlYAl2WR9+Zb
iqFRKY/m/lh5CjPByZDlcI4RvX1WVKe6huFgA5no44OV6BrQZbHmWnQTegbQ80zf2vJRiSUiE1T0
+C06XyL+mVOk3HA/rp1MEtzAgp9p70eSNDaNUd4a4xyWsX6XLZTni9lkhiNu+rhIt9bUwlXx8vas
NyZGDjP9rM544nUL8xNNBB8l+bEt2J9e9OdVmyR70afnRk9IhAt6FUCee54jtoM9McqtWanbpEWJ
UuaNelzoWgW5HtchlRALGyoMF5o6/GEuDtEvwtmVenslNWgUPka480qdzKAti3MFPRvZnk0ZtEo5
bByl8sKk7Gc/q+O7Mkndw4pUvVdKK75RLS+iKrlOqm0XPowzFnR3u/5rkcYfy7Q5KMU3xGbafUHZ
dFNKGwAayMyDJr19IuRHUgb1bYHjOpgMbZ+XTtjDY92N+GaIRh8tzBdigngCEiiC8O+3NJxAFKot
/k+3t4PFMPfmFMGhrkZtZ7Sm86Ix/dr2yThg2Vj0z/Pk3cY5pAKQVb4lsn1STS+siW/qZIS6roIQ
z8Isqbu7diAAa2a1jOzWjX0LMDXA8xjNWvaFGeQSMjtrQxFZX5IhP8zAjIskeWTS9sWc+/wlr9p9
1tBsaUY9mGQPKtdkkjblAcf/KjX7yzWJSlHgvqrKQH/G7PeTq9Kr5nZUvXqf5r1f65yDdJyg60W1
D25kX1WRdZk5hbhmd5pgqpf0ktlyv8lYk+wVsx83UEOOcTfHGzsa906sOXszSXGDLWGNf+Wzl+oj
Z5y2/31XLfERRluyLVMdkbGdIjyn5fgApOZjJs1dB9Q8NOzP4PtLH5y2We0hgxnRhoet+TFh/Lw2
4FQ8iLFfY1HiFy3VuXfNhAM3234hM+nXC2wLZpRWUBaD+YUeeMijB0Cb3lnKQXhMxViBKWeGOqj9
M+qS8swEKPhSTzau9olK6xfCbSozJEd4NEItXen7bq5KcLfS2aVaOlzWNKrdC72utYc+d2QwmZmi
7ErVuiy8rL8EyUxD3IaWcT012Bq7ptHIyJ29LfPh5jA2VnbmaFFPR9QAbFB7bXHZVGOyHSs6nko+
FtyYrRpmCr7uafAsH6lOul8gse4mNLQfRYxzsywvzajbN7CBRbmvp6HYo/iv9sZSYHceeATSOR+I
WR/3eAy+IRqVwBVUNcRxDp2+ndx+C3Ba2bvdmG1rNY+2DvvSesNy1pRSu26VKYjtkUPAPgyT/dhN
I5RdkPS3SwsLIGqfhyVLt9EgnAeln6MtMRlt2KldFwLUHPcZy+9N5Er7EZZW/awYxXIfA9zcTKgl
LugpZ49KOiaHOa+osBlpfByzOjnmEJ4ulaKZb5TUFZ/T2WaZmDAVYfSc3eiQm6XOgN3Zt12jVOdl
qlaPCJOrl0Szl7t0MqJQtYGfV2aE2opp9zWtqCKkpREdoHQvX14nf/+bB/9LX32n/x0Vd/9cLc9V
+nYmvL7l+0zYVD+QnURpiQITglzbohL0YybsfcBSjUwNPBu6PjA5/5kJY69mgsy/4YzDEcJU+aep
sKZ9cCBXEFaMrAdbN0Lxv5kKv5kIs9amq4CnEBguwnu6mScNlCFlfOqUIgMsMBHRDb6m5oaAYrX7
6aj8mIL/3H58W6pctwMNDF0NAl1Ah9YvCmrPnmUZwU5LM8FdmRkj0Q/LUn9EhvWeAvptsfL7tl4T
79bmAouGk6J1riNKkPUIs3/WnU0lCNRdor74q87C961Q56e3sFYtvVee40+1ZIBAXvnK0klnRb+x
WlkheNHT5Cp3l0Rgnabg9ZfHkAYh3TQahSxYNCqxb+ujuW62roR2SfJWm3R+kaYT6/Q1JSXN4umd
fuEvJ+xkYycHUarzMs5Gm/tSc2eSA/XaeMhjg74aQlf5TgfglzP22igEf0kODGjEU/8lgg9EQxZh
8bQhlZtMOFUYj9Z7yea/2SUEADTSWH4apCGtv//pjGkMj0hm+hxVz5yd5alBMO+qTG8thvw/n6rf
7RCTOloMOJoQN55uKi2MnpIhCwHWOgeLnYEoaL0XHf27rdCehu4FMIZL/eTmLcoe2+DM9LgRprbL
e7cItMjK3rH3vTZ5/lOt5krn7OBhxP6FVhMJ8rqY/um46YpTOqqaE20RJwCUm3ayWS+7QiTdrgQr
AoZlYfp/IQZLPseNks3neV9JbTexCKBcuwChu9cn7vYAH4QErT/1LAVSFIgXKITcwdcQKmr+UJNP
EHRTZ1s7YtimPuBptPpyHLUGCjFq8bdxRcOEHdDoAqBJ5hFVRd6gv1RGupAPUra3XqaSHpSm6NIg
tNXO5xhm4Q/JzX8lIa97fHpEVoEDJxhqNszOt0eEpwFSXMVkiTznLosaDCK+59Tk4jRdfmsPUAuL
rte27aSykLCU1Pur9tLrKcHYYUBHQDqyXmBvv0DXDrarESjtT6riopFrQBUZ43uopN/cMOAO6JTR
xV8NPScPHLR9yuCoTu73Es2gPujWmdGpQ6jK3P4+gfivR/RtR+R1hyBRIMJht+jWnmpVM4DLqUXR
mmVRU311poFInsoyFsEU0kjvKivSrb9Sd/zY5NqkNfAAUnA6OYZQ6VLAumwSaQy7CCF5m6bu/M4w
cXqPrugBkL40zdY24C9NrZScpNTQgBM2QtHysLfSdvKJ9xnc8O8eOat/EGmSug5IMMYQJr25S8Fh
tzUpDqVPblty1BZL8x1EhHd/v5XvE4aV2QLq8+1WECNQAgYr6buIO310tllouMN7Kt5fDxqOTITY
ROMYRC6canhLrJkYFfvSp75cntU1+NdlKJR3mprrCf75LkbYQglybcBZq2Hg1CeQeWkv49SpfK9d
xE1KHmpI9CR9xvKr3rf+VCX65s9Hj2726TaZs6E1Y6hbN0th4O3xqyZM55hiJDkRxG4EUA7BoqLg
VPqNS5RndXB7z/5oDkMUIeeQpR7wpOmqAI2D3FFQJ3WJer9e7BOGLzgQKrzVEGmiq5DeK3tUj6ZB
0DLJpx2r776cX1pPG51AK3WqCTCv8m+LHAszHGzY4KFbmyR624S2T75ndG0T2moVF0crN/GDGiIb
MOwYGBEQXerKFULSSgQVmR1dMBvGeGcRuPWEdcyOtwTt6NIv4qgp/Yko+j0UH9vwawLDxrW+FTX0
2WX7z6yJcQmUUQf3E41gZcgwdYwi8LRhXVgxaKorBxglpYiK5FPB0omumCcyZC+uFDUuVa3pN62b
lBPFT40S5axTXfW9xtCwGvbx6BGqxjj2VEza2kMZXJpR5TCB8rWXJNn2RKCoF+5CpYJqpSIfPLV3
Ydt0oxkbPlpdpwYvr5FMVFDfwn5wVD0EI2sTp3Y+6gRHUyuJJp65SLhTEdBVssQuqSTC17iYxvuF
gQjKV2mPaWDTMyTNqqVH34Z677pKGIlGRZ/tDZOD7c5IqsBDaf3F4CIoQsUd7JcuwYbyqNRl9OwQ
XtP5ncKt7RuWO996eOW/TrnmEGlXlvKeUB1TeRE09+4xA+hp0LXYf/a1rY13sWsN8UFkY12SuZSU
C0VETyoP0q0mFvRKqn3q7DZ5osmo1oHwdPFZQg2OWBl3DnLVbBxpnJp6LpJAVk5LO1wvRzOQ2hS7
pMEnlF8CXfbSOObDPGRbk/ihp64aVPHk5CVldGUwo2SbFSwNdv0ijHmr2IWZ+LIdDGWrtLEONKJd
otlXMoihOzOR9L49VXGelFpre7+ChD74UxJznXu5YdwWapLaASRC2X01U0Wfz2gVG8rBtSRNJKkW
8dqMU7tim8t8uea4a9lHnUFO/UIKTdE9zKRKInSSWgE4UihYf+Zodj7FUxXRBybq7q6kC2pQYhMc
2Mor5HAo5yin1E74n7q11DE3wNQS5uRnbSqcb3aprjWr1jCzL61TTMolsXlk7elpbaRH14NwcS77
PtYCM8FW89IqbQnLrWpwtngYXJJlb3HHi6+SsBlKZPHY2OHcLxOBBFTbxc3sjUm1iXD3k35gzxQT
Byux+jDXCrsESmiuAnvZm20o51I+aHpsytAqRFmdedPgQrr2FifeWEZqun5DCAHNPlOk5QXVf729
SNI0L6sNpI8xNnetUY42dEYWtBQ/apIcuMa9oQC0lNaWWcGNlXl+RJZHkEPMUq8N4m6pn+Yh1g9l
5kz9NY+cpN3qQ6Ml4B4SYdHvc7PIaj5j5O677p8m7VnI0IIndaF2NpPtEdS0T5oqXfLHzM21OJjG
Kb0ahoIQKk1k5lKrvqMhDPI2QMvlOPqD3iRad7bYZUzNqliKZ1ocmes7+F2mjRC6d+/FjJqEE/V0
Bca5k4+Tix2EZ+8U08itDWKeiLEaMFWY9uoeLU3Cwk2WCR4SwrVQbb4Wrb3XAnZLcxV7Yc5yYa90
ntWEkHUphY9LMxeBMci+PaMprJMuyyxV3c1Q/aILM2aeuiG6bSYdWqoJlfWllInvDplq7icbpeJG
HdrsEl0SQ7ZljNa4ybqY3knqtk5FV8UVZaCPhBvAS1oEdASNb48+n2e2aLPyrpssd7xVMXdyZ9aR
nHY2WXgI9XUMFMEscjkFthDqDQa2JToKMNY0TlURX2d2UV6xIlcqZtNResdn2OTI9ZO6hMAx2vys
xqPFqmJu68hHuTq6wZjBiTosrTrBiRe1e8eR0uGDKmP5qZ5jJwq02i7+6aR06PaMusVKdYk89PVu
VaVHUuCjFxJnZuT+rCQwJSKiUAIxKOKFfsBqFc2S/B7Kdtdvp3SQ6qHTaGb75HENF8pI6vauo2tM
tGTsRuvNUnrF1uGp8tg5nSpCNWv0+2mqWEMCk0DH0MiYpURbIkTcLPNiPwuGTrr+qp6qQaLo9VNZ
Uzoj0lGTB7CIgA31lpUQ+N+ep7WjacujguTPIAIvSSCx2d14xs1hST9TK3FhZg7hjbTmenWzkNhl
BYkqabbUgtSqYGpK0MFGZ8UPPcFkVGSrsZGBOtVm8k9ac4888DWt+tAQk1dwASlwcpZktsVZR5Id
UeZth7mi1IDGbXq0EBUGRj2Jnkze1odaKx1x0Fr6i0HTuMtIYkpPL25IAHIHmVT1+K6fSBrdGCWB
joHT6GMdWFGRqxdtrlBNTwco2mhYlAEhhcz1mvi4iixSVcg+39S6VPqdR0VF3S5JGi2HGZnFcF7l
tZGduTx4qGTq5pwRmwav4AnRd26qJIbCsTiU6GiMrePJOX3sVfTZG7y5/Dmi64guRUlOIKX5vAJN
7bWOxNrhVdg6bqxYiuYlgkzQfBuzqO92lZFb5R5jFkzWmgczhWCqmMgwckHxW+HZou2pXSUPTR4D
qEsUe8Tk1LpRvSF1EgmeFXlKEaTxnPJIHZMZQOjc9agxTNJTfSVtrPaYFYLRyOl0bwySPo0jAv7s
igGVuZNxn6pGv1o6Kuh4VcHaf1/Rwk4ZmofFAFph9fohG1XQRxbV6yGUyTju3Bq9IZGhrAbB7+eM
YSySa+YwaR0PR8sjPhfMOJOyOVGsJUiwpoLRpP53CSo/yjYD05bGnxbGrV2f1xm8/8mpv808Zt3A
TZP4wSFKh2uSJ0V05hpOY2+593NsQaqovZCRzruIB1uPA0mhSMK8pVUL69jOHhJVo7a/GPSraDDn
xI2IuV+PbyGVx7JcuEfcotAY5KxCWbaMDTQ/Ctq5O9xT8hy+f0TBMJkHY4NJzeiDgYbkY98OylUr
pWuHutfY31xOGpV8uRT1pkMLrm6GSI/SiFX90k3fNFptn2kM2cP9BBpJ2akR808aku48+0NsNbR0
mfp9NHKaPqmliuo8Fz1P+UWtoC6gKJ3mIwgfIjPNijwn8iLqfhV8QRha/cE5aPnEGoOVhPSQNQUW
nsJLUmIgp1T9lPUOOUYOQynzz6nRy61CTicVh6g27mguGM0hJqyl99tGozFWNA6LerQuRky/b7Es
v2sRZvo1HkA2VCfWfWFn9YvpRKCQZRwtVJh4oqq455bO9F1LsZ0N1sXJvXGwrDGFiofWuSRHkjFQ
y6diY/QpOPyq0OVxSaeEdpRRa1BVa2KKE+xpz0PnVByfbvJeB+JGocMoG539QdDtNw2KM581Ae1S
qjHG1142ju5XaYEBU0tK2DU03sWnZswB+Ns4FSkeVjmqwNRtEO7QPMAQDXmaoYjlf0751HHbm97g
Ig/1oUfF7xItkoU4ET3pD1yTuo/w1HwUCO28gNlacTawtnG3VisQJnUYnli91On8jjb+1RXxZvXG
whCclKauihCEJifFL9Vicgp8liyLjknP0eTmwAnWRdF8XsdNZG/TpFO83Swik0izdJT4ztBKXi9a
h7FP5k2db2ciuecwqYrF2rlTacb0w0VXXxfgJqpbc2gHN4BxbSG+Ik1UP8RDppOCqABmXiaehjcs
teM0IE49Jay0tu3P8F0S5x5XnXGwusp2QrcX8aOpZ9NjthiRd4X/TVN38Nlje6dEJOD6FJIIocI5
2w+f/7zcPC2qULaDAQI7E6cS7vJTmX0iEffFFapRt9K0B8Veon3kEXJLYzVTHwp6pvd/3uBpweh1
gy4WI4zsyHzWbsfPlcJhzhw1n6EiTHCdvyxKU9K2Xpgnk+GgvVNi/c22SEpCs+uYK7n2F76jbSCS
MemeWo1qbqSs3G2xLPGBVI/qnWX7r4t2lEfuWgRFp45F/6RS5FXRypOIBe1W8clLibGe3bR559j9
uhFb1clJZ+awdn2c9fc/VVnRLdCbH9DolUmffSszPbluyFM+/PkM/W4r+OFoSHHP4JA+OUPgoVcq
BNIJnInDXkvxPWpqVe7+vJUTphmFKIhgeAYsiAaejq77ZDOWDd7fatHnrSepRszrwGQxFI1kb7tt
LCVw+7liUlZkpjP4KJd19S5jLbdsWLMjN9bn2dTPGZqkfZh7IgkOiRaTWhyRk+qFf/6yvzsksOtc
ioD01PDJvz3whicU/FLrgXe6W0NoyqFVaueddspvN6I7GrBLGnsUBd9uRAOirndippzZsg5hYosX
KpyFcOe/csdx5NdkSy5Tumx03ICVvN1QXjmDbLpY+orddVvw4V0OKs6F3WWSBP239yAVutUISbHO
5eo97Ujhe6JyZS0N0RgLycuF0oKccR8bvVbfOUm/1Op4gIGIhtRs6oZKxfvtbulm46T0pHqfq7f3
zbkeDwxn2RVx4vFFZBM6gBH3PVjaLydtfWquLg5K0/RwrJNjGbtNr7cu3YO0FFFopmW91U0u59fr
73+983+trMD/3jr3m+clLX6WkK6v/+HbXYWiZPiZqEV5VFFnpgXzw7frGLTH8Ymg6AWLTEeKX/3Q
kFof6B0i84JhbHhQINa+yL8lpIbxgScSpCieRivwDbzxX/TN344+Fjky0IbYPtckvEJ8HG+vR0OJ
IZfEyJtRvxUGeJKua3Y9iWv1MV6srNv+dGTebZ+vm4M8Qa8JLyquVxhHbzcnFCfq885kakdGkfV1
KnJtKXzGJcW8i02v+aHn+K/tmLdX/uv2rJXGyB5Cav6lv0RgQU5Rg8WARLN12yEguJepne3+vFcY
T/ne/5nErU5hHoVofZnKMY/TTpFa/JNG8It2c3a42l7tw+3W97dnF9ttGG4vAv5+EfJnGAb+np/C
i7PtwT/wmosL/noMQ363D4/8bnPkR169PRyuwj2/veDNB14aBAc+bbvz+Ug+fn3Jtub9h/vt1eHA
p/l8nL9Zf709bIMnXsJX8IP1X/iZv2x8P9gHe7bLa/nE690VH38WhnzUE/9y2PibDZ/4KbzwD4d7
/7AJeM9mswk2QRCsL9vwfj5v/bDgnB8u2BO+0e26+d0+OD5ujutLN8eDvwkug5Cf2ev9rmbnA77d
drM/D4Lt4WK7flG+24533gbPfOqelx4v7/b7u/UwcaDWd4cXF6W/bvYu4J//fMp+saSenLFTck2Z
Na2pZtrNxfbq6bC9Z6c2wXOwPwZ372zpF3Tr6ZZObjGaEQUFF+1mG958ermK/St/8/kyUP13tnMa
eHN6DZ7Sw1rZisRZt8Mp+nS4veU8BxxvTsn+7CI8C4J3TIi/UI9Od8x4ezNHWiezhQ1ehE/3XC2c
pz+fI55zf76t1vzrn+eSrS6wNqVs4eZse7Ze0NuL1//4/9XTlnvjimv14uli+3RxJX1unIunJ86l
f77jwjrc7g673W6z2537l1xhx+Bsz+X8+fz89XI894PLPeebO4/bIgxuzgKf+3Nz/P+knddu3FgT
rZ+IAHO4JdlRyQqWZd8Q9thmzplPfz5qfuCo2X2a0JwBPNaMLFfvVLt21aq1Hp2bG3bfcb8SOq1u
hNkXf4iMVZHcOIWeR/fNfeHcMGNru/q91HfFDy37G6HcHDMNEzfbHw/+hmPJcX+YDzzT9sQ/B3vH
V/Op9m1GePy7L5ze/uvu9/u/vf34vLZF3ovP1z7QwuGnjalE6bwpHw4vD1vn7/4Q2tvddp70uy0+
zn2+m90kC8NCbGx8oDP/p/uwfXFfDk937luOb9vZbze/tvwFDOVhZ+9evnRMn4sXeTrs2HebI/u8
sDf3PyP7+MxSu65su49siB+W/XVzjyfZuvbe3Tzih453s4O5vlXfOaGujXMRYsW5AOqYnYrDvrPf
8Lmdzef+vtvaT/96ZoaHE71x3JstH2KD373+CSBgXzks8/c/bK/JGAHIz1P9hnu/YxbuZr929+w+
uM7N4YC33v/gtOCs8fjcErvNpsS9brfMOVfPfr4F3DcWZ/vDPTw84LDZNw9Pvm1/YxdtWRNuic2R
U/iG1z7a777ssDs8HJ7+HHz7z9P8l/56efgR2i+T/cu3Dzg7/NDDE//55w+7EZ+/d+6f8bH8/rh/
3jzv/zq4/P2z/cItMti2b+84qt9u7++/3R/3m6+H4/738yM3hfPIdeBsNs+u/fOWi2j/eOM+c0Tt
zfF4i88+7pl6l1l9n2ZG/pfp5nLFInfL/o57+e7G2W/uOervf/D1mf89O4Vn9+bx7Y2N6PxeWZHr
3ovS3OmCoDafCwi78sG2N/xi7+7uXK48jr7tuMd/LzlnZR/QR3h1H9AWdGo27gwD8TF8AONkrA+c
f47abHW+vUubU2T/mu963CXn4mDzB/EO26f5VmahWXi+euIHDvY9AcGWr+afPRx29/y+f2bS3KPz
+B7YMK3b+dbkRN1zcg/v4cL+eORAzlt9O+/Bh+3sTgN7zxZi+vHWWxd/fDMvo7t/uyPScfcPLj9z
fQHm2+H/nkmy/cSzJlIKIENnKoNlJqKbYKQS26y2TVnoXLqgOwcGpGYlqXK6yv+zAiMJ+Na533v5
UEVsrUDiB94JL4usDRRdkHllQ/IDZdGSTmHgz58dFfAi2HZAX9BmxgPhdHlpgAYqOpgVJG2Wug3N
ftgGc+nv81aAEpEAA/tH5mPhz6TWhAhV9CBJVwP5G8Ji6aEphmlls57PHck80JJkiuiho8nudCwV
vHNBY0DFPoDTMJzAGkh6x5WmkS8GqoCMXdkHL9dHdvrimdeLx/espjLrvBOu81b76CatTCnprxwr
Oy8z+SgKpeZ2UKbfgZ1Yo5+8YIqXH+8cOszm8GwxiXKRinna0pGWJ2SqOiub6Pxs4c2L0mQF3Hhh
JunCfwdozcTO81vy46i0Qs9MIUvRFwrr6AAFv77Xeb7dqrliPUCV/bk80PssfrS3hGyOTT7lOjSJ
7HW4Afep5BXCJur0cCVoujSF2gwXBrtq8XpeTKGXmhPJbUqUwBcCVI6jKaJHLGynH2T/yhVjlyZR
M4CH0tOJdPmSxsoq0XKoIwRw/FEG4tZVMp2TuucgiTe6Ot0aKw7q4uAoZgFEg2YSdpzTRetU4KNN
CNoITlJKe6S0N2EjGxT6AUx8etdTXqDGw2mWeK8uLgUJoexYGOA0Rj83oW8s0e/raAKhkvprCeA5
pDt1uwzlg6nFAesmgAu1xKi0KX8IAsPfmfFYvhpkLG97NS5fK7N9uz66c09/avJsIkMBvJXERAYi
gKXK0yCzbvwVb3XRiqTOQmsquOvlXqytIqgmIUBFMLTaLxC8Ro4APd6nILH/niydzc5hpreXAsTp
pvA0Ty0Di+JdXlPUUoacClCX6yspi0tbHQ1HlaQUAqk0OZ9aqSwjrMJSJ71aQeTrmCihHcHgeH9T
6JNeyKkXa8RdlzY7U4c7pB1EV9WFxUgIkirUlZJSmqHvaGv6Tuv0L7mkteHzm4Ek6wxqxuVSIzgd
mq6JATh1XEbgCYbTpxSr1URqVg7U4vU7rxNJHZj1lBlKzkWy8LiBYIZtooF6LJWKamSm9AjfBkBk
isLfZX2u2AX4b8+L452CWrtgow2FPLNIg9tnxwtsXiVtTVZ5/ljztv0Q98OjwMOy45ZBuybRH7Na
DepDoLRpveIeFxTZ/w557tSB2wZuEDDOp5YGyDoDCSoGOwgDxGYTuduWZaG85F115+vCcKxqdLKr
GE4SBfvwc1EDZg0aqbEOLQjFlVDo3NOgmECJgDwoFTQA0Kefp0fQDrjHUNqFaPaK3fswSNMa2PuK
24szt2tYdfpT3TYgLD8751imJjkzLdNzuQyP0OkbUso5JW2/OeydOb3Hk9JmKyt7cXwfrCy22NgB
d/NLnDbPus6l0VdGfNWjOZEC72h9z6O+/LSLY1wsMBNH2YW2n9MZNY0+U4goS1sZzQr4IX28HRDm
ldk7dz5YoXWFYgtVJGoSp1ayXPbi2gBLF/uW/pSbI0SycR3txDaJfjVhNW2vr9aleWTL6kTNVOzO
PIIX0+maADy2deQvCrejjHQjeyL9uGZa30HJZDXuAIJhTbVpze5inHrrQ8aTq6CJ6YG+Ab2aH4qg
ne6iVqhuWuj5HTGO1jjpLk3uHG2KCrKEhrokyIR2DBHbCrZnaPW0t0ZohxaoRhft+swSqZdmQvPt
+vSee/a5UEfrwdziN3fGnS5nq/h9ptWU6jrYY12YDipXSaPOhhjo82EnoTQRzMxyJcJItjgRMa12
ca+rBYD6NtmI8QS2rtE+H0zPBVQCEgJBeS7anA4oAyWYqzJFTgH+zx009qkdR8Yj7SKanVRrmgjn
YcWptXkXffDfvS/rdCLhrURk5CRHgeNJdzy5msaVi3GOlU8DMwgmkVCbdwfK10sNMc5xCM6ZVpSk
E+tjYArpLs9S8ZinmgnB6Qxd6gWky1LSSP3Kkb9wFOAzp1pFfM2DfKmuYMSDOUEqBH8wkNPnpNTk
B0mUWwcWkPKQV/oU2UXgaSsjvrAzqVHzUCbChntyyU/Gm0RvFKknFKVD2y4USEMKKQrsUOzWeowu
DfD9rUw3xEwaO3+UD6toFvVYq35BQBXk3Y1Op9EBOiXtGMKLuW88owloaQcHfv3oXVhSUhzkHQhE
6ABZ8r9UQSlPTYNVpQUbN7dSmm4f5vUR/pb2fgBMBKW4hYAhQnArps+27Xzp0uCEtK3MlbFsO9I8
GPFL0Le2H5mFLYsZuFLJ6FYE1c5WECtcrxDy0xZEpLrwLZU3KFU/sWencMa21m00uTxxk71Cc+Wn
WpwIb2ZbhKa8ABHHpZP4dAljNVSh3wAuGAPfBFncCtOPTpCTNX7Ai2Oih4ElIzMArunUTjhFhdmL
LUQfUjy6dTGqN2LSpodyaOuVm++SKTQTgRfp80W7bHlsgBnneZpiqvRRAUBIxC2m8XuQo2RyfSde
2g7EQhwBercsyZh36of9X6ZmEA4yLGSVChKcXv7WDvqg3HzaynzNcDUyeSK92KdWat8IQDaHuDBt
olWQng+7zD8pYfa+EQio53weNkyYf0+tcIok009gzejheYDM3hJ+dQh5fvpNPkvE4SrmFnjqx0ud
CUMGPy/4cWGrZettm7ipnVjpaOaQrJU6zIXFObE0f//D4mQ5rJfTGBW2pXevppEpm0yGv+/62pwF
HgyH1OTs+/C5lPdPjQBHLNNcgloVdJR4W0ZD+ZwqsE5bvqZONtDaYXfd4Hvf5smFNlt8b+qk8xGr
i4M0lUlEKxYWVTj4t00pBe6QAcWGL0lO7EDzgn1G88IGVh1rl4ml/FcYhWOtZcU2UPr46frHuTTJ
LCSc5GDrwC8txh+IFN7MgV0TG8EPoxUE2K30biXPd8kIgDcZPgBenuQhTidZL/sprAtYvIewokdq
7CO9cWvRKtbE7y6tpkGfJw4e3mvQKKeG0HXJRFQzoNqLULKIAkWHklrYSlq3zxoIMz8/dyYoCQsU
pG5wxE+ttUOtD5DeFaDWNe+GHqzyUOBB3f9gZebQJ/4hhly+2ozEqJTRxxtGdVrd5tBQbgZ6iT6/
REwbDyi84ZzIWcxcDIVxbIXBHKMawX3SW6oD8Uzw2TQR2B945shDKbxrzsjWzakTGmHe+/T/p3dw
McrwCWVrvOTnWY7ZDNgg2p9IKqvSwnOk+pRrYmrks9BzeCuMprKVyuQI7ZZl62J3b/baUyGIM5Ob
4d2Q6z7qVlGs3C1nsRUfAllmZBI1Mi3mMgiYkKKwGj8hCNA7Wdo08M9lX9RBE7tbre17hR4rKwkP
szrGWor2wjHgJQAOC4qSubt2sZgCWHixTa3cplUBbHwg6qPbFzBnqb7qtLXHvz+9R7l4wAaaCkyB
0vLGbmVjSCcRL6IGAU1ytVIB1J/WTsL8sU89p8SSzsraJuhmJBtOzxv5Zn+oDJZVD0LfSUwjP4y0
wx5Uzwo21wd0PoOYAkut8O42ZETJF6ZAWIsVHSJ2HmshvHy0ZUBSCG7kq1Ur2u+gT3tv5ZzPfn85
Ok7enGXEfUHfeGoyiEsNbg+UkAs6DV3VKrXXsu2nX2VrJK4kZfIvUiDDTREo+T6t5PrH9RGfb1eg
pLxeeOUQRZ6x3adZKfpd3+a2mFS+m+jGbxoufmgZyanSylJa9NciyvNbYbbIg5VKGhnWJfS37sMo
lOfmskyQebDSo7nnqKzBx+dNsZhWOoGge9bYn9w9i00jRw0IOBiH7QoGx4kGijB8KyfkPtyK5oQv
UA5PoR2btHnbRpLUa3fEhT078w/xfFVnmO4SO1hNhTGjghGwSLxyq/nx2ECCKwUvMEkr0coxvOD4
KJPwTKZHiRwK74HTPaQgLgktlcjB1+sv+MX4RfKs2O2gu5ZceGu051ihudmGMbNutrLneYYt1HX5
FbknpMKu76gLM08tFnwmZAJQJi1fDHJSNxXt7jj7MuC4QlXyi/ZZwYVoz7ITenqRenuVSj/49FXG
JFBCJ2sGVvNfFoAPcaNIS6JWFuxkbQQv7DS+p0w7q0OFcGW6L60tjy7wp7R2a9KS9CHNMtrjWrTz
/Lr1vtJ/oRibUbK8mwa2O2N3fTYvGUN4hfIACR5+LcLGBj6qQGhiOiXJqh8LKZ9FVw0BKoG8f7lu
6oLzg/cPMxQToQRZVvgk6ERHI2NcRmR4v6NGGr+aDZx2cZYke4qZwbfr9i4MbWbSmqNDKtzABE53
baIKIfSKOX49N0xXCCheVhVA85yf+fySmfCBcCUyNDLFi8gg1NPCrxu6mq1RrWg4QqyORkMYbA5I
fpMHvD6wCz4VTl0GhpcT52Tj6cCiIdMTvxVo/krTyPHQwqQ1sKTo53iwdP5uxqoTdyV3zcrL6ZJd
Uo2YpBsIIMlir7RNLyWyAreG1Gdkb4Y2VO/lkSIjLd7B1z5X81sTsuuV4O7CMgJOIAQwCL74Yv7+
h3PXGZ2aNoKPq2vIEHizijvdz7ljGLW+4lou7ND/kQiTL4a1ajGxEwRmBo1u9CXX6G/A6SvvRr0z
923lRW6f+WtijpeGxpN6Lp2QK+axeDq0sjf8cjCtjPKmqh+Q5JOhNNXyp8kMPyfbPD/jkaJCNxKk
PFB6LshTUyps/sjT0Vst+mFyD0HIhKSdFmyv78wLdy9xIeBvWaMSCE30qRUxLeJU1/AmJXz2m9IT
zZtACPpP58FmWS2yEZiil8OQT63UAWU3fZaxLxNtMBxQ6Mm4VyNqai7E82K54iIv7QqyU/M7hqBC
NZeDEie9akP8ltA0z+jLPKY5RCY68ZRtQMy54kouWSO/N8OnSBHzrjsdXJHVka7QvG9XY+kfs5Bm
6zr2jYM4DMXN1E/tyuguLBkemSy0hd4IZdOFl4wNueiHmcS174qCmmwgyp0LP763FkVc2OyYmJNi
5GdRZF34yAE6s6AJOcdD1xmpm4IbcI04N2lWhbvl+fpGvDCLTCJlSarsqJcujXmDNGQNvfG2bqGw
4fJxyn+yStVoURZI4pL1V4PPe0dubDKlxCSgt5fX9pSbKd3ONJtHXeg5seC7Kj3RZGk1YYNCI3QW
AwTa14d5aU4JqrU5/TznmeZp+OAbEWYTCrQWZwnD5ChTSdwkqeLbsQpz8P+fpflu+GBJL4CEgQjK
7KJtwu6Aq26STTbGHVQ5ccFSXjd34aqhZZK3/BybcKcsBpY2lZkENWQdzUC/9TRqwpdJ9yy3hJNx
IwzWeDTK0Pv2H4xC7vcOP+K1tDBapVYvhcgXQ+zDJEIgH3+FXvBrAMv3VtRLZdvXgbpi88LzDMdP
VA02FciCuphXyJfzOlIQ+ealRHt2kB2tYki+QVEe/ZOnSgr/u1i5miBWBxk9jxVncx5LzxUhXCgR
NT1Xy8MvqrkxKAl8Ba0xSI+tnI12ElT+T8Er27sJcYpNDenInVDUny4vzNuVk0IcTUJheR1lDSwL
8H8jOSoDGqKc4W8iJZIfry/ouRfg1YnaH4hX7j7Cs9NNi/J2G8LdQsLGa4Mf/hR0gdvkdZ5tVW/I
f0Bx7v+8bvF8Qud37kxRCnkXJdmFkwuaVAjEiggibcIUYvIw075Y7RT7dkVJZaspmWajciJ2tld4
0Rpi4ZL19yhe0lRjjrMX4xWg9ZFUwlARHkfEOwQOpt3DYdA7Vk+POrQAHmwixYASwJ5ksfTn+ujP
3RH6mWxkbklyDWRKT+3rVCMIk3ES8hArB379jAu138mBaW4/bYkUKZkhyjjvCfZTS7wdZIvWVFRx
PNSc3Wwy+9G2oFtutnqnjcGKOzo/pbRv84yAkpM1Ja1waq6OhDgaGuRgdTkpf3OBuHEfxa4Ue2Tg
mizf+elYfi96o9hFo6K+Xh/svGlOcw1YJ5UOOaUIM81S0KppIc5sa6yDGotupEKHeyPK5E8fydkK
LfEEvtzO+iIQ4ISYILR7IsResI7RqN53JoLt/2EoJk33gLV5QCwxNTU4PwFEGhPZT8UXAOmQhIWi
2K3hwC6cfJOdQaoSFUmC60UURe0UTcyszRDsUTXXKmlztKTUP4D1G46m2QifDkkBm8HdSY2MLtIz
NBiUZ2NezkskCJGySTozudfIe22gsVK/XJ/CS3sR1KX4b8ISTPrpXkzRtua9NXLnG319EKGXd0gm
pK489smhqNEoQOJBe9SqqPhOD1yxchQu+BjCOKaUrBNg+CUuWEviDtgHwbc3+IIM145VflHNZFaS
HgwoYWVB62wNWpoXuOrHamXw53EBERbtqxR7yIC/U29/DENyYSpkjfSLLcEd9p3FCHU7kzmMThv4
SQ3MMUbYWoA86/MOB8NgC1hk3M4y99+EYV36HY+AUSprR+ATHjo4od8ko41XYtfFcefkQaY9azNy
EiH4WCYTvC7IUktFs0vsa82VzKTeSTk8fNe30TKp9z8zJv5s1sjjUX+6jzIuKDFUUP2LqFE0Fhrn
nT8JG0juBKfUa/GeemJ2jBXhiwcx4rak2vkIbdMnt/PZx1g85tRC7BuC29ANq5lkUjOqHYFhv8uN
VHFja9rkutJAbkLCTwPIuLk+C4sb69064D4kjiUyqWRwTiehggkvRAULYVnfb48wU4wb0W+7bR52
a2WGS8v60dR8rj9G0JNijFrahW5rWeGmURLTlYc6X1nWheN7HxBUuywp0RwPn/n7H6wIXRBrAbrq
rhdCSHsUQcB6Tg1fXHVQYPkSn40CXfPPXR2zUVD0VPnoL5978RezqIxqWWm55bs9yjp3zSA0bsYO
XglWLwzNIJ8H/w3UMHCpLELllkYRDybNwLWG0UxvWilR4n2jpIa8p1W/pv/HKPD41zfIwuG8D43S
5YzSwjaPkdP5zD3DC8IRxZF0ECOPAjBSMZNjTHWP+FE8GIPlNGbQ9Tu/Lam2Xzd+tmWo57P3wUUA
tMfXLq7kCl4oVfAy1dHKxt+LlTc6OqDXFSsLj67OwgPwM5NuIAlMLXhhpU1CmldyGUXEcPQ7OGCT
/CEqB2sj6IOwqZEp5nFSZFuUHP0Vd352/DANTcuMhZMpp6jzBHzYrVaUi14cpQp8NXkgfZG1oitf
w6aZBVbBt9TNSjXqkj3OBXc+sdw563kwqYnsCYXsjDGCTEk/84lHMrTj7VS519fugily9xYpfMBN
nMPF0Aq6uSoEPyTH49WxQc5xcgfuZVxaWa0s4CIimBcQFAQldn7NugWLPRrFOtytLfI4Yy3mN4GX
FbBQTfBLCob/1HTU+L2+RdgyHZTbXtH6lUU8O5ezeUojBHUgd9ipp4soo5JIDBzIDpvU3Alogdow
b5KYFlF3LNVcfLw+s+enAoYwatBcxNQ0wUmc2it8VEIjD7cmJ7G6jxOIu0p4wVYm9XxUJ1bkxamI
LcUSylhBhgkJK8c3YTmCxojAI7Aeu07RVvzMJXNkZ2dgNk0UjO90UFpG7jQ00fvGiYlZtC1USJ0C
dMkSJUG2KlNHOduMaMap28/PJsAh0gCE/rCRLGYzINUIfl8WHMXM9e9BTBkzrz8JB2KRYDrhaiCj
QwWIE386uiQfE2T3RNUZGc53S0TUlCpGsZKBO98YND/A7DO3ZBjE4os5jKAU8PvIilwZBSNbM8N8
IwBfO3x2wrAy54goiZKYWqam6lzpkY0TIrdQZSIz2l23oViv7Ydz9wGjFAAqoHC0hCI4fTpjpOrR
uizNyBW6MbeDQOR666VoP6DpsjJtZ1fcjGgipoLDHJ5+slCnpqp87rCFLdgtaRP7Z4rb9EWDrXNb
Rtrg1mYuHH2SqCv7/dL4QEJAaU96FvuL8VUI7up+ySzC8FdSMgbGXssZCoaC1K+c5EumOFHcL7xX
yIsstgVckV1I2xcVnElpHoogT2f6cOm7CsDw04dp7twDg0RGfU7rLfa5OJXhWLRm7EKHnu+Qv/pb
Kfoa9OB8vdgPlCPA/M/X5tLf1jCiNypdrWxAY/za5tPkToIa3NLzWt+JQZHcZbD0rdXGzg/XqdWF
n/D0Maddy0N7V+qmfVeEzS6vO3l//XCdxyIUNcmgcW3Sfk5983QvaqjQxqXAo0Qw2/BLGreTPRqQ
TaZqId9IQeSliNV7CkpsjffzuulLA+QS42UrEwMBsj41PUx1IQjDwHtI1wdXb+X4Nka3zf0PVkhq
U92fBcqXtVstakE8eVroGnLXbZUCwkqplNbyuudbnjcNjhApBFIg2jLNkhtimkkNCnxii0oS4u5F
LW+nqIrTPfIDzf8Uc/+fzFLztv6QoGIYmKMZBfIsXlFniuudn6llOamR602I3aGDPT1mWpi4UTXn
qqy2s1a2yYUjQNbPmtEoRBxnaxU0qoqKSR+5Jsy+dtNI1KwMITf3PFSabQemHJHruk431xfvwrTi
jwHdzARy3JnK6RZphDn4KjsY0rl8tjC8TgcvbEnp5jzm1xrmL0wqwb9OSY6DJ56lyqxMHA3LLyO3
bho/p/WM0M8BfWDqsFVbdbCP1RzR1k+PkKQKaSwuOCjCzEUsB1l8X9dtm6Ixp0pQTavei943yn5S
8u6f66YunDcKVxxzEsWUc5cIqqY1qAIEXeqCoTecDr5sJ5ms3//FCJlo8hy0gS2fw6JUoMuXN1CW
0qOxCTJUArPemlZu0LN9QfqEa4y6HzmbGeh6ui8GHm8UF6Pcpa+8fExIu7tiXfW7YJT0b9cHdOYg
2e/aXBAjSqSVZ4luy6qs8rMkLd0IVewXD2SWdwinkQZXN0cBw3K5uXszcNQe3u8fUd9aysoWoYR6
tnS8n4BKEiDPSBAa6U/Hy3MupuEzLjejJs4KssKkIF/ypUum2o8dJMPrFCLiMJ0Sy6Z3so4SWzRT
Ed0OidKdV24slM1T6XlKlTH4GcZgMdRDn5iF8BoYGRmKb94YR1m0NyAwF35naSR4piOEoodgRhh3
WRxtxN4XPcUJxqwrRbfpKPdGu8aKKuUFwlVLgJQUYvf5zwdTqXwvUXdu/kqQyfffJnnSlfsqNar0
dxmrTevI7RhKm0jIwxJVdKmJ0iMqOOFRNCI9ojgWdePbEGQNBfKs9avI2MpqCNfpKMVdb9lU2Mzq
TkxmpoRICVBmJ70jqzczE7T426rpe/oa8yBUImilg1zKHGYG7mnkb6I248PnAxT+VZQ2DpXbrH+W
RkGnVTJH89xzU4rksROhbV19HVSlih6qHMndfWJZENO7jCXXviOB2yqTq5SIJWv7qpz8Sdk0XUQu
xoG3FxmIfRXUQr9rUqBWsESbnWy4dKaEoeGkFkS19gitsujmgaeMT3k7SdnvpMh0Odw1sAR+K2ue
sx102Xkh3IOXzb37JrQmwM6tVIc8VLqaj6qDLHmTWl+koVWZsmx6LvQCTKvlQxuxGWqxbJzW0JLo
EcrUgsMvKEJrfdMQ66h/FC1c3q1Dkilrn+s8Iulqd1mUVOiRoPss7QNFboYnPRyamFeEP7XIhCWR
KKiRncgIb3zTByPxv4YaihDCFvaAvksOSdu1waMRtEXX2bTMmOojCih50kOQ7vdj5MxVWWJs5DiH
/FuF8pPIuysrrAalb6X3BkTNtEl4NGvFT/5RubEhXk8FwfRrd+qrCJ3gqBO19jlH9Fr7I0+Tilh0
JtdlgBSB3xlRABF3VyGpARU7YmKub+W9j3kOsvUSeWMKZr0tdHPajb6WZd9NLRZRrwIvEYzcLUlr
9D/wlZ2MaHiron9StiYwyJ1QWyM6BGijVprvxH6jtJUdmugV/KmrDBkO6p7IWdO6OY6S+Gaq41TT
r64OU9U5fiSU4/cisCbp2MuFOn1V0S7xnxXLa7IXOluHxEWFWOgd2iKQNjah4c7cDtJv8S6Fzolm
f5Lx02sigB5BF7XVMV71pXE7jpGuvjaR2UKx7eV4IAfYXR2Ibu3lki/syzGh8mpnpTqO3zMkddDv
ScURigbbiMUJiEgWCQgI3CiwtxcWmtnwcfa7DDr9Wdc8MEkD2pMcUwu4aQW6OC1H6tJ2+o2iOFUs
tKlrUEA2KkJiriIHDS073XKSgHA76g5T1n8HYSkg1kJHuZfdyrIvgFKF4wdYsj0iWBf/1MpqKELH
8MVJfNKDAuIEunZGmLbtqQEiA11tX2jtP2k0otWOgo5vVa0z4yHq+mhISak293Euakl1qJokKNpd
hZ64XzsdjwJDdwtF97TbTIn0FLFaSP+z4NDgrRFSTySrgWMZ/hrNkVVBKGInbHuzkA+Tgpx6/9VL
tLFtn7IYoVlrU2eW0UtfKw8ZF4PoDsmyaK5JCsbd0EzDcIN+xITWdeFDFmz3FszLm7oeoQRyLaGP
qi9pVI7lvoTLA312KW1yhAZQuuqt32YqU/PYNtGo/22KsDduJDGuxR9GKNf5S2rQjQ/qD7ASwEOa
SPPfsoJPtmW0E3IHpZeuuxF1WAtfRh7I7avY5FWySxJfl29qEy4qB/cl/jKaFHKjsB2LQ+VNya7X
PAmCiL70JVv3e/9O9+TgwaLzYCsjaf9AXa2g3pMaVq29mKGWxhvSTdUg2xS98+BBL7qext1CQQL4
TVbIff/DmELlrdGjmrQAzUjWjo9FyUEKYjTwwCEkym5m105u6hFdaFfvCdOdOLLk8k1pZRONbwFZ
puJW0GIreZLjMClvJW5g70uphsN4i78r3iZVGhGuzqzS+8eYQjN9jGJEUR6bUpysN7BAyLDWuRAa
biAV3bgjVkWyAip9QKObUki9PwgmS9UXYKthuh38cLB+sWVz9pwnAXd5rHQ5y35bnhrpNBVWzMMm
n7pK+ROqHdlpW8grmV3NHhGHR01JKU8J2djoz9k4ldMRtalZTgBd7yR+9XyzEbO92td6bWxFrfIH
aT/wUPAGZ+rNqPrbmWMv/ulitcx6JC8lZKCcuhFU+ZdcDUOr0D2P8tmEerTY1YkDC5KPZo+FEANq
A30ezKjUKlDKoXb0MSuzP0abiqgH5GZZ0ykb+HJj/SzVSCxejVBNQy6lnI0e2CDDJl1G12xUoLlv
pTZFKy3wzaHamWaX0H9O3aO8Q7SiV2yAMtAFmfmAPwd6ULffU3ChlU0PVdjiGqVYcmJwIGAspVyg
kDTkIbAiMQ5V83XwKZy+er2Q/vazAgGKUk06RB/aQnqVBDJmjsJeVByj9Kv0n7qdzCcAXtzYqMQG
w6Oe9cPe53x5t3EwS37hfco3U6Lwi25UF3+vAfU8JWMe/dZDrUn3RT4oj0Xf6480nSJpNV8L331T
qgb6HGv9mPVl0D4TKSD6iRaUle7KCWKLHWQmXrMREe4eHCW3Kg2lFBFYC3Df9DWXDBZrnIRDVY2i
5JIbDUQ7KGA7QFxNhYpAK5Mk2iLH6N3yuhlTu0iT6WcocH8fCsRb1E0R1KhaR02Tbiqk67eIzkvq
VkU2bsfjA8aQYowLEVCbVwYuClS56HSAxt2K6gWy8ozjuwIWM3FKjzvG0eKORQnHBFagDlQrgkUo
IcSHOuyM0VY7E+wYTHGWD3vQgKwKarv1cPShvBjtKMoMFOurZoCupjclVxS4hmxpNuW0uRyD+ZBa
T3UqJIkEVxnkQQJk5wdPuDv5W63kWQfVvFV/RcPH/6r5g/c3oLLzKFVQnzAjgiBugzCnjiQalch5
yCOrty2zJliFNKbQbwsvHRCyz6es3qHPGxUH5OEDadsqjTx8jekyR3q9NIQQFZW6pwyUszX12krV
jTeaiK5F/MzDvA5kwsc47xwULGTZIUbJDUTbiUXAJY4pl0hkpFDlo3TyE5GY9MZX8mlwQTajekZX
TqPsQmEq6SifwugHsqlS6IR9ImwVur41Pm0GpEjTigzYXxrLDo+ddIvCHV+ShiUG92OUPVBjkvzX
Ko4Qtld9r5dtg0gFCEZkWjkSfUnxECe6GWwNOYLPxqpbvdkqeY3KlmhNsYXQQ52PTtCB7LUFTQpU
jj6a8BuY4oun3qhT7TmN/Uhyel2IGjsdjKK2Y2R9hjvN8AvarH3F8p3M7w3JzVnP4r6cRHmf+1Gq
HVDsGjx+SFCJLtFimWyFzqDObowGZ1ZPoZpss7RDqBBoVf5LymN05Ux8pl3qQ+u7gV/y1yqxYcUb
GPmJ+HQj1HyQ4plxYyWRoe7MBB/eIhKTxX/iSRn6PzqkK29pUnCfRCilKS4itla1bSZfZCxSnTlE
Syps3D1wjyO6gNqrrI21ecw8+gCcQOn8J9TXMtEuQN7fDJ1HcNn1PUFeN6G55+q56g8OpFMWlIvB
EH4ZS1n+UatWcBsmearajaj4Dc7QQv8n8zocYz9J6tdKFkdU8mLPspHZC6UnuW2gK0B5KUrf4qrs
yI3FddNm9xzLcYJoceDm071QFL4gTmS8TK0ArYuYy+FNLmmthUxNxZ+r4zz2XR+xX2XPUmnddmqD
vmarZtZTR7tJtPGGsPFsnxp1sA97odS3MVCd2O5oYzK2XuORDp7QBwrsIB+kN7UXZkAU3ZzRliRk
vbGUDjSoNwTebpI7EQ4izffTnUA8XXwLIgXxR9NAm6L2W3wXlQ3UBO2eFsl0j05W/oXcm4xW4tR0
0qE0GokOMYE3C+dLD4Vuh875EKHPZFbFDbEKr7aYZYn2JBn4e8So1f4PR+ex3LiOheEnQhUDmLak
JOfsdugNy/Z1M2cQBPj082nWM327JZHAOX9cDhTmYIXHwFK+Q+t3v567F/+V47D9R/RL+bUVTXtL
o7CqTj5b+uNer81rn4vWHGiDlB+r3zvLhdP4/evcCIczs3N3yq7oRmYocKibOgQMFP5F6NLsc+W3
3fIKzx4Ue8a+z/a2q95/nvHY2SMOpPFQ5nXIXSC4tTJkvGRj5a2MK4bBngVVt374CCtPMAXtd2Vy
QqPvzCcRzZH5U/dJ3Fwp2TAOK+1ENDFo7qF0qXpfHUey6qo0FKL8rAuc8ymiNad7rVe7LQfdTbl/
wVE83CGioBeu9vcQ2w0tpKnca3ICEFIk/5zZM/8c+nT+LTJgs9V1PtlsddYA0jJeuM8Q2LUVe0jn
HfOA9Rzdyzks0rjd9LVtG06XovS7Jl2S3f+BLGEHUonbMCKL+U+cR8N311vhX/u40y8o/YmrDDh7
nsjhAAU+4VxpxqymuGw9lOXkvukh17wuw178Dftxuw93mX8lygrKirz1KRHJ1lyMTDzIJ1WAqzjq
IJ2OVV1Pp012S3VMXEMzIkVf9m6bWuOcWrmZ74g4UgpyhFU/tU9GAikvvR8ecuNFF60zawfgpti/
FkdqrPIjRZqXuln8722Ta4Snxw5fI4fHfozWuL7zas/5R5Htdq8FOPjJn5bwSxdt/VoGJGRgaWyX
6zUsGJECyBSdWjQ++rJFhGsP01Z1/8zkUEK5UL/K+WbtSzXQlZ0uw96WD3U1SWjTTve/brvMNtts
0jRHK2Tbotxs1xvRmXFmQbDTvyKU+V/rj8XTyhX+GLal+ixVEHep5lv7iSY135hucpn1e37zlPwV
42ZtI5gD27Y823blgmzBkbalh6As1/tkZg1Pa9MotipbnteEOKgeXa+jG3B0qgBE3iXN6KQXq9e0
nqoguoC5dD9D1QQh2SSLeJBzwOvuYbuMAKrY4Q8GW/ucyshQBlijJKDgdhE2OW6+wcLRGDNc73C+
8rR5LPZHb1LQnoquw4uo5rtOE9WpMBtWj363dYl4yHIt5UM+xeUbyov2dfNWcCAWv3VJ/TGZnDQn
gSFMuzA2z01bBL96SNq7bamW4tqUwpfHJGaIOc2mi1XWrGdGxcnd4sqdoladjEmSV+70oTpomsdu
ahze6moe2vDvQM3pnanFHpzcuCzfCwbW9Toq5uS5THJr8D42eAwW3wR5ZstpOsauiZrLyZV9nRVy
lP/Fk28QAfV5eyP3eX+T2zqqjMK6sCfuyIottfwyFx1U5HbSutw/8sJYc8tpEXSnxGu8YydjtWUT
kgnG2bFgucv58Hw7NrEfLN3+a9D4xUszY/RNKzUFXkrfVU0FcWOdfzTodTfY/c5HOOhVeJo1racZ
Lhr1GCmrCe4l24EvYN/CbMeW9UCmm2+yctypgtKxCKdjwdgeZKKVzlWgNz5mggmCHMhui6KU91n+
wPDlf5xRLu8SOf1faAJ7U7RrbTJVtsl7vOnhP5DA9nFex+67Dnb/auBjzhksOeuvgSUiLQPNPzq4
Lcmv/H5pY/7e1fJEiVxtx9zx6ZZ1ZT7xzXJmgIN4wfLcEu7Bsu+hiuD0jKZHzZa6pYT41u4N/cDB
X22X4C4K6/mrpd3w3Y+g0NJFtuq7WUidou0K/JOGySHsOPbq1kvndYm/YJgZktcyKW73YDLnomN3
uKPIw6mwVpn1dlwLhhTHXc8VtFE7YOuaRJha9o5PgTTrM65Cyb/bG7GEINwYLuRYUyVu9Xxub8NW
yvK/U1h5kXdiu8vjcylICBWr0qn0oiJbyiFej0xNts/kstcfyPTzR28NN5127Ed71hXnqW2Serjs
Q/IIUz2G0ZAVPob9a8qi5i9PW/ka7glt94vY+6ehV/F7UPiuvUqaonkdVT38KCTWd8RHDPZUUcZD
iSApGB+OAUhNPW5gzP/V5D63uucKyEtiMzliw+iJNsXoffVHVjlUxPKt1JQ1Z9tgcf3QyGraa+XU
/k27sCQz+/rDevB7V3xUMcWUKTtDzkIaS4KcFqaW227v1ZKOksrelFc8/BZia4tjSeP1JZYBujPb
omkeeorYCnAgOOWLdsrr23knKOGCMjb3Kl6a6LfoZH+Nfp0pptWMGK6KzSvIcjQdkCHnW2ZiEZcU
4Y4I6FsAMaIy8c3fVZBNP1urkvCk1OCdglAz0feq3qvMm+fl05m25DFE3IfWvieSJKXWsp2zhOzH
G6jMgV7Xualeiq5RYzbSgd4SyKqZvWJCo/xU+UX3siYi2rJuG/09U9I1tzIubMJVqKrnmBTeKO1G
VUUnP6askN943JncsDp33iI+ERdhd8f07i0UBAfLbYs7brtsYIleI7HN5TWpkVyOJWM1JbWuEZdJ
6Rh94RRjFB3mIMalHhQcMhKw7Dp32/1hUe1EK68pmxvb2zlgAQusnybCLg8VBe467aMCGrNd5/6y
iiCKjjvKw48gH/evKTHOdOA3bG5Xozz3kGwLD3fb5N27Es34nXTU3mYhE8oPJIO9q6NNlQd25v5e
GSvaR/qgC1U80xCuqoMZfEUrT75W86fr246xo1rlei9zrwgPcR9P9rvZhbOkfaN4C0Ss+BUcRnU2
w8Vv/IuzAACLczUnP2FQzf1xmpd9+9zy1X2JIQ4vrXZKXpxdrx9DtyU/3Tq05Sl2+/6N4HT5vg6i
nrPNF92nU3Hrpg4b959d1AmhS2EynNw55Cmlp3Vrj2JZk/ho1pxK0xmse0m9Xrr7bUFLJbkdrMUv
oVyAF13jkQzgA2C3h2psYpMSVTqYYxzXQwPM4XcvjSE4gej0vRepmUvzqWTNGEorWR8du5Z/zGHQ
E3+1iSeKX53dmjuGZyqoe9vaiY5Zpt0j7vyuA1Mbpy9hdRgXP+1+hhSsM01PcS3i+OjFKE6ybZvs
lu1V0INMRatyMmHNPnCpjPOYDXDa/zwbOcT+8jtU3mWQbOPfKV9JOc2jdfIpWt5ZayyN0CA9IhzG
60V6oiWi0/dBhwjWAyWex7KjcX4PHtd6a261I7b+YNTGKlTsyPay0tCwm5azGreT5zFjoIApkAF3
Yzc3EDSmf67p8XL4v+vh3vVr5jZb70532kF9ZUbDa/jUtagGUmPXEcSt6aJ7Iun8KFUj/c4Y4s2a
AoZQLhzyM4+HbhYlgNWYFI/aEoyTApQ0zoVGtbsdAkM6ZxZ0STzz6Hjyrs3z5RlSpWO3t0Pvno/v
9qsycuWYJluNP14xTacid/Wrt8vk4dyMay6Q69ePS1+43oHCbf2kEsIbyfNWJL734eZBV7nlyiTg
LJ4rTmsCZPTWlXWBxqMutJsNA3Xad41sWNUCrsEujdUaUI29C4I7Rbtv7U01x+7lPI5KpyP8/2vJ
U6VQ1rRxCVYhh4LDuOKFqtDKFKlB7sUiGgbFxVr48X4gmHiEyswprE5jQsfzLFxz8yX7VjkXJVvq
FZiq/zBEW/iv9BO5cm4VymYLD1CUBm27O6dmL5r9MOeeft0C0YnUdSu7kI0h2wgSpoq6bOxGBN+W
bCwTI7rw9w2YFz1sc7+RnxZk8LTbxLS/xXeQRPOfHImcA+EPFEKW7baD+rkKIoAW0F1kNl/Qj7oV
d1PryvZblNUOKCmT5jWHoR+PHa2wNhPsB4+JqZmccBfNZeo4yw7ObNvmKvc9fL3KQMukAckM/SFi
cp2zFY6PRtJ8H1gAjAzmLKhH+ZLMLnu1i+nyGcrHBcKY3JVBaKWIXTUxnJSN1Pi4Voy8lLpPzVXX
lMwYuhB6Ouit1N9ebp2WeW8bb+uma90rT+Xidd6l/4T2d+/SQOUJCKvTU5nbwfbd7UMAAFYWgfrz
f5IhTXQy/nrrbB5En6s3kQ9USifzVP8GPiWy6ajN/r1ZMT/4ti9/p4EID5YDP38YbR9yBOWD96Zb
SV6vBn26jLzB+8lXjjw+Ks8YvOi+HlbTz3+jXgDM7ztlx+kaly2WZKJcyGurgyP3nHyAQVueWVX3
MfOLwH4gkhZ/e5gJLrKkNEvarq6o70grhU8q1KRfRhuXFr3/Tu3B6EXz7+yQ2cK0Hv4KQhydjGU0
vve8rQbpnc3yR5iOybpUq3PX1ueTxpRl/tRzfapsU66+gRzBfYuQORIpDZ9ueGeCXYZQM137ZOg8
pzgVzvjBMyIk1lBz38WR5rCao9B5ps68nm6WPPIMBFOng0MRtcCURGjH3uU6SaKyqMD0g4Nye/uP
b+h8WDFqNtkInPrmbiVgaUM+3pYGEtijIJokuOQSpHK563KIcG/vhqfmnDRwSnrP3nLs+T3rB+N9
GsZi+JeLTsqsNyVt77H2h+faJMuWwZdXyymRPaEvnqncp5kRxMlCVD6PC+P/zHEQl5BP2EdWnPHG
mRmyC0P6e96NNKtz1mFP0lVkrySOwN84qGuZdu4qu4yHxH7otRavhVvPFVTwPH/1TQ5aqymSa9LV
6PExJJr0Z+bmeQBpdh/J6x28xwktfA5k1zVUb5wZYlP37vyeg/xRievb9bFz3KW7yUO17+nE6xWe
MCPC/9XiHHh8zho+dsvCLO/H1bl7Wy2iypDYlt8UktcMspxnvH9z00ATjU356OGGXY+z0vOxyBco
foOUj+/XegwVc+uET43bNDS+7wWzwoAa9NtpIKaP/cJRnNna8MTGgxP9U75jn6nM1cvNGIdcORbP
jZtFOjBf4OCRzBZEyBchsbflVSWRx5+vOfIwx3HwGf+GAtyOGBovz4B194/aaPfTNm3sptprxA2m
9+E3jDaAZ0KeCVutoYDf1zbSUdo6HRx+UETTVbcI/svdrCdGWhm1QTY1cfAP3iOA7UBFcCaLOzxX
vVxYswiNd37AToDFew41nTXQh96tnTsKgIWcvKOgr7DKtgqWHxw5h4yPSvDfA1lyw3Oz+fbboOT6
5APR0MKy0fbHCHdImMlJL+piIzv9GsDH2dKBR+iFaalvD4VPpzel8rvwL6yr/E8n6Ks3VKrl3xVs
9pMoT7e8gKfu3qa6Cn7nfShNytDjgPnDzX2PwyTvTBJP23wMdOL+IBwf99TLa0IAaKKQzZXTtNt7
T3VXcO2VfT4fFGoQHmSMnf94H80EejjBE1e6tYx4KG+mY9iIcjwucyVvFtImoJtML39zvwMJcIc4
P5TzFm6nqNpRE1Zr4Ag2hkEsxV0R1B2fGWZAZIbn1Z6GdfVbit8bcd27gwOXjCHztxk39TT2O0Ot
yJc8yCxwtX8M+sDUGY3YvnNDm/ucpwQTBZ/CMzBCfRF76lSzwD5HjXDHLAmEsFfVXHqvyGFJBnDc
ktkgGshwGZQLOlOc54C0yPPxoe39seVw3/oXQUuq5Jam7SPd3TF6cpZQF6dNqO5vNDIdZVUPWJ22
ogi4z7x2fFWTCf7DcwE+0zfrEKWzwo8jPyRJhu6db6233zazpDGdCnbQJjrZowe0umNziLmH90Op
4olDSQQr9jpNOsSpoLylvcjbKapvPI4PkOdyUu6RnsrqtW4KC9wTbKI6DuiSJHCeB6w8qnDPPLui
HnabvXnD1xV2aUeeRcEfn/dD2Hu7Srki4ThWbprfhQBdeYDxca/DrcsbMiyT8DpsYmEA9DfzUvJV
vo37jsnY1Ek1ZKLh7Mt06ZXEDffDNJ6AhIrHpTznc7Rb6L4Jp1zf8Xvw+vVrjgDFdqNZDqWMF5kV
YkSKIfPYu1pq3r8vdAIckDLqIbo8n8O2Yczi5ey9eUzdCoiBcBPEkeQmLiyxVTgpeoEoYb9oFblv
3AZRfpSGJSKVJKaeeq1EfRvYLQ/T2DimSgtNMlHW9gCql7ENg98xmMr3niOl5EuI1qvBZSQ6xGig
5PPetOutlc5Q3TKdhbfb6ET9RaB7XWVB0CGqYXIArXFd7c6HTnsCAGYveHjKIBg+tV35IJNfFU8d
S9e7YSfA4iMGAg72eMz/NHExWtyUe4QMiKujPkL1zjfjyJhy6sDUm6wd7bxin/Xne3fdhh/RiqC6
MV4YXOK+Xn9C3QZHxyvX6R7oHs5LYYq0HEpT+C/RXfWfhVv9bUFf3+QYIp3IRxJ9Mr8pmN7UxGh+
qPQoHxRyDxRicLDkKGlroBy0bDLrEUFO6OY2f0X1wCG4lqDl3CQqmrO6qRZ+ii3i0Vfx2Mu0Lxf5
liA9+ipb17w5UxSvaef15qsnINo91KUWT8wTOwqViX98FHd/pFznt8YMTpJyVrs1Hih0JyjH5MzQ
YouxIvIo7Hd2t31RKZ3BE1AD6fHAXGM0x6m7GvkVuEr+8Z1ofZKCBTVdYr38eE7RM4+wBI2HHFrz
quMDMtLlq39TMZKGWVvpZUCzQmY1YZ8+wbR6RGTBq9+NF9yF5Xckt0ARLW13n5ynqQoPEiVMdcj5
At0MWW7Eu5rzHGSV51fIlskMgz8fEWyl5zMZ0wo/sExnKqVu+xi4E0auGd8ImGr/a4yeB1T4e/vQ
t0yeR6uLEVoLerc7JLWW5mRqaO3JhN2U2aiRfLIcl+hxz7lg4MZj83dsnOaLhQAfd9WJ/dVzrYNr
RUzbqyxs/exZ7QIauRssHNfHMGboNWCm21gND1rl030nPf/P3LPpPwE7+TKbUF79tTjrPovBdi9L
2DBiowCv0YRVuf9WBnbAgU/z+b2A5i4vh76Yvko9nBWI7CBNuhHjpi5Wp29EqteE+0LYtYZOgkx8
DUNELXVJzGW6Tb361Rgu/oasoAXzhs/76TMkME3AcSXHIdwqlU3LXvxxlYuYaITROTdqlNAVwbDx
PVe0obvpunruk/E389RRTDYCXcr6C0UdS4hV+j+DsrhLy+X8FC8LPfeX+9j0HwOEMA900poqEwAD
Tgp3UCYpoBNQ1B425V2pxj7KZunN3MMbf+g0lXItqfYoAcdbR9j2UnY5wqGlMOqpWHIkFvVZaJ9K
uZUWPdoqPtjN2wc/AOrmm6/Fwzir4hE7DeG5udvLK89VYMDzWaLECxcEBEQ2wxofIkC1N0DF8dMp
Ni84Rk4LLqvnyr1HM9mHGb4SgCv2tRBWunYjm3HOIt5g9Oqf7Eo9zEFMPj94qaCSD7wCuDwKFHsf
ovRHc/BL61xuAvqdM7wwX/EY5K8BUwzfUyjWb9ffYflJ8KyomHEDy6JOC/qbm1dBfk0k6/bQTyTG
nHgVONiQ5nFXDgE9yDCweiqY3P0ZvKkbQ64KO8y3QnK2pJEqVHNQrZx2qtVt/oDfQj9rL1bfWio5
X7pkhtz0LVQ8k9uQQ0vK4Ascb+P4i+bicvBx2IPFVsOFs00oe4wU4w0fdUHaEHllmVksV78Vzw9/
A/ntp8Xpwn+jLNvwKGbdf52PB7Y0OA9yvJkkrqLcdMQawpd+TvHm4nco/aLnhhIx8AwYxX07Yy5A
HhPm93vU0ua3A8ShRSj3QR+SfChGRiJZXe9BD4I95ujUATBQf5wmYZv7Jhm4PLup2zwen9m/bgI4
JzJvnKFlhwqbZ0eZ+mcb9uhviR4cQWbpO+/LPrEUBS2pO9KUqG0Kz8FjWKxOzlgeav+dp7C+RYr/
Y/KlnTK/H5n2oor5PNpjj0TIvnUua29Ez2R2SE4O7Hoqj3XMyJ5qwSaa1tB1iI2SzbtClFPGR5Lu
6GUKe+F/9YjhOK18ruG6185luUy8EgD/yePijf7jCALdH/LN3z4nj1uTh09u315P1VBaN3V4oxe0
X2mfDNXbZqHLwKS24A4P9sYTjriyPK4I+2ayoUbJNh81sBjh7DrX/HAzWo3GiNcmMQVCtrMAcQho
G7rQk644cPP+c8ZE+rH5y3DfO5XxL+t2dE69MEpecLhOTRapQZUS1QSQIFVA4Amtvm56+E/3zCSi
qYvTCEepvjRJ0ME3dFW4cAJ5gL2UpGB0ICcfelv7De8TP0I+o2NSQQjxoeO7ZqtoM1t84PE7TGWg
B71pwohemRl9LrAEaAX3RqmOeoxa/0RLEJB2vfrzx1B72+/WcweRyAXjfKiVnV6ixBXtLULf6qbm
tOiyaDtvVXDM/COQy1RFGjF7fZBDKm5wLUJjR/tWf8lSbr9wfPytc7M0yQHcqo0fZtkBCNNuuLMP
kH8L69rHwfyOD24MbspgqP4gOlCKgUuPK5KZSqAZMVhZmmweUWBdFkBqyy122uVOIzRfsxi4a7+k
HXGsyge4VuO9orDYvxm8NHp4E8l8eVNFgxXkOBPBFV0JqPwvUr63D1P4Zr2Ak4+HQ8JWjMZiFaRD
sl8DbhfRLj4TItGI7YrD5L5cm6REDVbGDNfD8LJA4yOscirnWyCP6A971QT5EXFIgjSK1bQ7yAWN
EEz3+QWQqyWs0OtjPWUxd0rIhB2hNIPpS17VMMVP++pvDmTlzsfEoTxdoLTd7na97MBvOyfDAWJk
fS4QTa/wQ24zgWnGzVtFPIJ/WIdhJvUHFSBDZtNZsOIl4MiZ3YalP0YY4iIZU0qhSxFlA8UgeGzg
b4lxbMY9yi8nsOWKkCIG3GxwPChDKLg+PBE7NpLNRJRafAK5b7ibfA9qTiIjJzNu3lmX+1l7kFa+
KF4YHjd9LElQvSZMxgVhcXohWI4XHt/NOKQqTHVn87SxHO/wiAA+V6SCs0wjOInQdu21+xU0XoN/
uCdGk7RV3ZhD52v5X7n3nIGiookmFX4HRpvUaIDTlcP6eW6n9g/CRH88stWbN12UXXklGLzhNqrR
f4oKj4Qt4448kSrslQtr6Lp3G8PN11Tr+IW44ATxEU1F+bFNdiydu++p+zmuvL/l4EXBoa6Nc7UH
xTA+zMkwP222Dxy0GzEK9uE82ne538yZdFZUYUzkAud1Hy7vfdmy59bEgnLII+LMDyDj8onjAA4J
jxmSXL9vhUD8JtZHjqldZ37doHEcaxKNtun/94BUiU4HZ1B3HI3wxOiI8g+cGO2lJVnVHBA8QA8i
85k+Lf645TAheJuu6Uxx/hWmj/0LR4DxZcAELleJE9IeyeEi4qO7+ayfBI+r/7rCWzYG6qZ4I2NX
P9ly1twwY1h8Tcraf0WEzO7UzEnznXBJz8eQFwsmYqrjiQiaOkIXahk5M554yG5ZCt4bXAwMfqze
zQ8Yff81jFG1pS7R8G+wuGA026Ls3TBsyRfZL6h5YIyDCRZgr5Es+yL+r627/btit+JTuS2atrWL
tMzqqg7Umc4LdOZUUfu3ItuV0h53x24vQepgPauzp2PRCWLRftg7xCeOw49fQNtdL5v1VOpE3hbw
HkhRojKqi/kYjwmya+4W6pTiQu5FBiE73dM65thD5ITObVD0lA1U7tYOF8yPzfs0cCozxCE9Wr2R
ox/BY/eD3LR+xNeq0BlWXieOKMLzR8X5VGaM+S5rWjWsLx5a8T8j3M1rEMIjSG7H225o/ee69WX/
NNXbStROUml76cXavCzlshCDus8+MUBjq/ILO/j18zr6C8jTZjGtWGcHbWR2ITR19+ImPrIlifBY
yYF10SxTOB88xVtzLFRlOB+Tbe6vemm8FTvuJuMEbDXgfAh8xf9cYuf5Gat9FBlZawOJBrVr6+94
QDhxQUSGzu80Ow6CLlrqnw26uV/JasBP7Z7DXPoCrD2XJXIyiwIGeYNy2u9tNvlrzqT/H6FQZ5jV
mk1yEDADHrHi+J/4QVB6dNiDPqfKcJHPyk0upnZrYFlxCHWXBn3nM7vKSKlx7S3I5wPMQZu7T262
tDgR08bz2haFCSDJIc+xyTBHRtEj2DTTZoAr4Kaekd8dKuolY8iDlesJcY3/5tmp+jYxyt6sbSOm
XNx/85RNTpw/9rVEZ8Tkz5AL7Vo2p8HvwhfReQh5VkJDHhfhqj2b4nzdUuxvqJnGyBlem6iyf+M1
dF9CCC3n6Oa7Iw5lkkBO0AtVVFkzd4ymrfD7JzdW8TPNjcOnI5YAwdIwFF7GeQh8SDNcf4slTfT4
mmf/izx5BJ/IcburGeOVPrrkvquMf4/zmuN5vt73bUAjAoD639JUxacHmoaidjJdBRPLI5Z6fics
SkF91l0icEMcgAT+Pe9tKQ8oknZo+CgeL1DY8yd9tHUD9x7sG8Mxkvx09clJOxaziu5VHQjDUd26
AdhfXX/MY1O9JnmTPEIbgrhseb6LM8BlhjQOBdYWU0nGfcvJ9sXQwKrhobJM1YDZIcVYlX+HJVDF
aUmmWh4sWogEnZey13IPO7IunPMNUztTWx2lLoFlWxQd/tHt4ujhvHcGHCrrfrUMSzFn+arB9shv
8m4Xvcs/RcMplhJwWdE+xFpyiueRcYbw5vnfhuHvtpo65R307MCXVzGuAr5pHsgsUFPRpnq34gMD
Ir+xsUSix9XuvvomIqplQnfpAY0xotGgM3gYb5o+eVJNvgcpy3rJ0JC7Li+E44k/W+Xvf/JKry6C
8DPOTBjc+iXrxZ+yfQOHyXYaKPJzrqCFcAMzeuzsWAjks6zVqfUj9w672HwfJwWC48jtmOwLGSmK
opJxM5z00PPeYqF6d9Ns+QmhqCwuW3dJnkRfkqKRJDD2N77eYDOgw5dDzrG/YLHgrr/yapmIdFH0
KKt+FuyiCtr9yLLa19gQ62F48qyLLADN2IKJJnfgu/DIrcfJlHY8zI5xZRbvWKAz46zrl/Y3sR23
dXbrU1ImDe9UmYRMWghQd+RzRVEfXCDB6j9TAMwc1124OusGDPAMZrZBcpFMXnVN/ljS3W26ih+D
qmmng6/3FpvWgMbuAcsPpPaKT4EvY/K7/9ymd5eTLffcHKwBsjoVJYPxweVbnA87hzizRQ1LxRfb
jsIFFfLy52qKmCUmqi8EQk/NEGJ5V3/b3lCmXuH7eB6UJeFlogbgjkIE9YFmVkJCDkt4NwXwzpm/
2xFpcTzWZDHK3EV5y8mVCoiUezd3kbwYkFSUeBuy7EOLf+i/IR/tn6F16weJKt05CwbBjkFjIxbR
YfwX55rlD1wXrBD0kImrDiBsVNQ6f5n4NpWxovSMoHqOH9zRn9yLXMb730Jszh0WU+3cYCbz/9sC
1z+DMy3yTLqEiiuA4XKHH3X6B8wFvouG319LaHYKDjJEQLxRkamdp5LSgyYbpMMPph0neF2XGVp5
WkPo3cZZkisrCrVdbPzeLzs3uLmUoBlXNejJk/I1GBIZZ+stgghuyQH1yT3TAddF6yyDTvcFEOMi
rqYZAMvDTfACJtkyggzaQy/VN/FT2A2IYbluioepRUmcar7ldxTq+uG86CHFcVr8YEIMyyM+yfyn
GUGQM+0bNgxp4haZCJUqn0lpeZmLsbQR+qwWuKKrCdY9koYnf1rANpJhvbF8LWWv2HydZPokZyhs
Adn69qdwpxkVRN4AKeHmbkc06f346g4oADhk0V/IgMzjtFooJD/wFtu/iQ13zRzvowXZgGoDVDiM
jeikZfssK7wMGSxU+B3Ec/TEHbT4pyEv4Ll5dOejo4qZEX8e/TE7n8725NWAO8faKGDsIN4RRpZx
93DWoNpDaSZzx+TSL+FlAaNtj6V044louUncLZpb87IZBv8qBhPx0piAeVb4wYzuw4IZ8L85d/aH
sIpblW4IK9ZLtYO/PeI9y8k2FdHwP87Oa7dyLMu2v1Kod1bTm0ZXA5fksfIKKUKKFyKMgt57fv0d
VNbt1qEOxKtCNRpIRGbssze3XWuuMRmbQNXyDS5ejXE5NXpSfOVdIHwVLAKjpIEKEX2+HnHLbfpC
ek6ySRW5A/I8+mX5USfYPL/QKHoSRVO7okQ1/s3AMdQi5WJlGpuEQmgMna1PEB4BUDg+oi7t8Nuw
KF3aKgW1PHbejvjQflxxPXMf3sINMA8A/QmuQQRyRhRyUdydSKNmlQh/SAir8nehzT27jct2Z8T9
cCsICbBXwfP5dE3rJnEr7T5uflnwPTePTyvl+CYYW7Jgp7XW1LBWDbKV1Kb0iudQgpS53YuoBBWq
O4sbchSWPWmqf1ENCbLgjxtfuophLkfrsiiSdVT0mZ9y2jo+YbpG6i6zY48jd1NJHgspxRJwE/Oq
CJE1EUXzqcwmfx7yoqJGdBNnqE24xBDwLvXmaeUXLWvPl79ogVhB8OyVVcrn8HOVfZgUphv5luxw
VfpachVm4yEXXlGNtkmaXoPvZY67LCMCIPc+0vCRkAN6EmtlpJYIgNefhYHhTL2VFH1pVVQO7NCt
ypM4S33CrdTO+Qg7EqKRcZ3rufvxKCzZEHNrM+HDmOmmaGIWmJSiVzMs3lGCIAc2f6qhoSCPo1yK
a+GgDT8x+ZVXIDrnpiHIPUnX5jkoaQv0BQLJOo9r8vCUA8q3OjITrrkSWtxGHA6o56xdkVG7nSv6
5+wfZntDHaWxPs9A2pcWM9DMqUBE/0K6DxAeJVeEf8PiMVU5Cw5Egkhtfzy07zt62t5ifo26QGFK
UVB4mIn9DFUdr0bavUCPoaAVLxu3NMvy3tISf/txy+9nNi0Dn9GAGhv4Uc2/7A0Mrx61XApVZjYO
SeLRR9vKwVvkh49beT91aMVSgF1yBWFnWXxImg4Vq2RFK73UHLVZ+mam0pGkfP/FQG+9Mm/erwvo
22wfZI9JCPI1TztlqpZnpQIztWo4zRpCww4Rx28U10j7z3eMlxtO5KR74PvOw/tm+Cjlqqoh5Gzw
Srk8cIOhFovy4dBB4ElVckU4d8Vy/dxQmgogJirgKU1Y0gslXthl2rLmi0Dof3kjgS6rieZIYhXE
t9AazRXOyLkZgnWCSSGECf5pSRfvcYRQydyyG1ct7xVrKurCLYy6y/6NqYgFEUx4SVX5aouxDBGT
c6NgLKfSKNE6Nxaao6FcaeXc+IErlxBP4YKCJv70i/UGOt04oJUGhYBOaaE17aNArjYDMVYy+MTC
Pp4i5yajJVqoB7iWsZstVpieV5o/mvMUkTrrrs8AgziD7xvCpk241KzsJEtI0bxzWYohMooq1Iil
TUlutQl3YCqPK8lPf4Qk9NCHxkhXpuLSrLPZjlhouq8fd/HM9sXBAIRMYq/E5Vk+HdPJMydFQyRq
wxSgolMyvF09Em9V0mhbJp5JFEJRd6qC4HGlu2e+JhBYss0wmdhc1MVFpZPDPDBLVnrtteazTOF1
xFksdXvMytqtT3305uOunlkN84UMaxZF4khabi11bzVo7BJyWchDXQ2y5bYVlDVH8jNf0ZAhuukS
lCLQz4tugavxo2xec54cSwOq97iOdkpdS+JWaua3hFRTEhVIbWSt9O9syxwElLBhFggv/fRTeuj+
hwY3MJIlnfhEtVVMfCf2wpsRZ4yfbO1oXXsqOb2VjfTMKqE5kcsFrGvkbfPverORVlS8GxSYMq5x
MRzrTOw2gGCFO4sAysqGdqaL0P8U/EtYKbNT+GlTZSLKU6+ldJHSP1eoUJYNWkXdbUj+6K5ApfwU
S9YarvhMB60ZDY99kEYARVx8UuqlQTB3rJGQb+eKFWokKlu8nS9SpPDpOWoh+bAw2cD1BgbmaQcj
as4JJ9FBDx6QazXImPpSW8O9vV8Js+GCiMeqBvBNXxIBxc7ExKPEBkaAH3AT9zFyviDqVm5iZ1qZ
0Xj8j80Tgv5i92wpV0kzzSIXbSARLaRMQ6wT6Cuz/kwr2BmClgehKIvAz05HbBCDbuD2jsYCzUh6
U8HWyd28EppgZZqfa4gLJTB7kTOOmXDaEAkl1c8In9pTD5g0TOXKQa+4Ahx+vym+OoqCy8IdntvP
ojcy95V+yIhx0t34yN4ZjpuwRv5RDBT9byiwLsbnz045WLx4NaJQ12ZnlcW2EaLqJnzAhVlRCl5s
gVlsi3EY3I9bOdMxw2RbVEXONp1n3uno9eBb/SoueYlbJRnDJDAu8ZKpt6bRBk4x+GvePOfb4wWA
jynXuyUUv5PF1jAI66BAEGrSf7iJklz1fAptIjHK79qhUn593MUzE4Qu4mLGIQPy/93LGzw+RSsM
5BhkIYW7OcmFvJk+P99B8hAX05R517UWnGGr1ilxp+bAbhPRuzUH6p3qKB5XzCvfXwuIRGmcJAZH
Jff/xdr19ADa1EzPVHC2Q6gNlIWimf4Lin1rZ/UmJbixP5DBq5t09/Ewnvly3LbABWpYFUqEUk5n
SheKYVniV2Lnuuo/UQGkPVGZp9bbJIfaYesxiqLtx02+P1bwpWAo50QOh+fyzA56ObN6TLRtT8mm
nYYo63sikJC8FGRe57ceBbySnZcB4dyPGz4zZUyoniYL0GT9LVGz2F5yfwU3aHdBI1xHmpradVH0
n77G0j0L7KVMvRXE78X5lRcDpfwmui8rMbMdZY0ejDchM1gKSZJqKxP03NThaCYYOI8omrnT79cq
OGIhU+VZag7hDrQX0rokFIDSe0Z0BY5wvNKI2e0U7tYPnx9Og2HEbMRk+mjz1HpzEzFCQte+riH+
R8t0K4F82uQgFVeeqOcmqCHzJOYKqfFSXVyZQT4VCsB5hMl6bNg1eoXvygDUE/ltuadMpN5/3Kv3
1w/2ZV7ScG559bBVn/ZqgqaSUyFIdU8aaEgjVZ+UpE52FqkXoKyVKXm2d7z05xsI/99cvPehUyEN
hdIAxcWjjgB3YJImdW4NyT5ONbG+n6j+WYuGnWl0Nkrh7cOIco4vTodJRqpcTNTajLi2kaeijGtE
C5/DtvHT1P30eCJNAFfKW5WjQVlsMGkfU2kLWoeyqIYCIyechjJ5ov7LKAeqxMdeXnvZvXqjnMaE
Z9sUXlcm48oVYvEJh9QKfJ30hG2x9tJN2DXiVT9AEbPCJtt7JukjKSzrXYA6Eh9AgRSV7Y8GScEU
Tt7K/D2z6VjAT9jXFZ0NfnnHDHrUmThE5ehrKn+DmS4yPh9a/MejfL7Pb5qZp/WbxRjpTdKJHg44
3jQNul21M2ALu0hVc1LFam6YzcJB7MmxmQnU2iIhHQ283MSZJxJXDEfOzS+++F/mCmwPiyWbA5Tz
DJUu++jHHRXF6otSlTGyMNE/djXvtI87f26ICYBzoHB8zsZup31X9Ql/CtCMtqEpJew1qoiMMe1X
enVmY+DaRjoEQL7Ct5x7/WaEUQerydDyWACjVz57kU8usZT9H5hvr90HznaIh9dMKUffKy4GEEIy
IgGJW0eFkbjrVagCSdYEK7eOs61QWMLGQ/yDTfy0Q9Q2eYWMdSpWwX5obkEVqa3Lc4sq6I+/z7mR
w8KH85XgOwGIxV2+4oZvUthKQ0IjbgXU6a6Rd8ZdQdXwl3+nKeDP1ny7xgf8tE9pPdSNJfCRiqEp
bkyvCchymkh5URT10eO/0RiOV4ThuGdLy6c4SJsAQjS33o4kzLZtG8wvUYm7XZOk24+bOvetuKdx
CoJk5phf9Asdk6rXKeEbRdHSO3AW5rVudubKXjX/LcuNE1CyMYeIOCGWPOYs6fQxnJh3WY120m7R
ix7YHPuvAVGqbdFS8fNxt87NDAJ+yBRRLJHHWhx/SkPheKqTPoOplTnRRIlcFWEUxuU+WPlY7/tG
yERlUnDwEc5Y9q1XJSup0VXPFdXVLvDKu9ysjsjl9L1Yhd1Kx860ZsJexkIB35dZcnY6D/tWEXAc
J8Wu9YJ+9FNLeMDeifIdqZ1uwfR5K5fO9/MDirWEeQ73CJlq18VaDkUd0b6QU9hOnv25kKaRuJvc
33/8uc62gtMhy5h4BnnP014JQqcPE4QmVG1QWNXOr66Rca75Kp0Zu/kuRLKFFwKB5/nP32y0hOyp
kDLR1mfd2N1KkjfLJqj8Pappr3+TSy/58+luMQWJNMkQ68m/LLql6EkV+gHvAihj3NhT+XeYGZ/0
qSa6wKNAZVtiQ+fwWN4rZQHgRDZ1vPFyBZJuDT+GCLOaOcgxKFIT+WYrq/n912Jf17Dg5GHJFXOZ
FCy7giqczkLTl5TtpTFF3pXY9kr/6d2dsgrRwL3cYHeXzcXubqZofhCBxNAxmnyTxunLNMvNKj1a
s8J61yFdkXiGGyLvZBkH88WigvZbCa1IMaJUjuFzmgvFJm6CT8foaYX3KdeJ2TCBDp1OP8SgKL4N
kMNV3CulHWcmOJx+7GPlqmsLpHtRbSGko1aexQ/tslzNlZ3r57xt8CxnByHrePoLEp47c9EvCqYq
QS8TVkpwqYZa+tnzn+Nk9tniYOZkZms8bUYEEd+qcyyP0jDTtZT+JUNovP94bc137ZMjhbDnbBky
58Ot+f9OG6nCrK6aWv/eUidc5MKdHu5T0djmkmzjesMFh8IvPBtW5uS7EMPcKgVHxHbVGRq0+Ibo
CSH2Dvr3oT1agXmZdhs595xEj9xpevq4g8umCCCLZCAwyiHsShX0YvMIYUtMyEOpDNYH/xriiee0
fdpdCDDXN2bqISjjNHU/bnQ5Q14bJc9PXlPmirGM70WQh7Q+HwIbhkd8R41AspnM0VxpZXk6/9WK
yZ1XUWZzvcV6IxHtgwSmawGlTj3CEmGOx0JScqgtXxNNnGlsNgyhFo2sNzYZi12/ynOsyrRZkRh4
tNUX5j0HGifm0HifnPj066SpxcTXdM8zppKmqE/sKWRIvR2Alc9e2eZWCP/gj0FwjZ1ksS+2rRSg
vofQyCaj7XoyxyTcJmP72ZlAhpZKCPYpQk4ESU7XF1UHU6TpFCh6YVHwiq0DKIvJZ3de0j8nrSxW
MQ8SuAADj0egoJ4NO+tZjKXnj3vyfgIQjgDPaoJ2IahkLL7KkAiN7E/g1DAu0n9LA0yHhCLdmS1h
rNklvU7dt9sSFwwaI0RAyoQk09KlroeToI4dqSwy6ZBkuDMKFGwb9WUlpOU1Atx82+htuwcAKztD
GMkHSLnJyt74bhXzRsb3RELBZc51nIsepyWU9TQwnqyQKoAS1KIz6PHabepsI6g8GFPSNrq4bAT0
Cyhh/zkey9TaKKWiHTP86qzdp77erIpReQiRR6EhPFAWe0WbJIMV6ENvY4gXoF4uzEfYKZSRqlGw
8sZb9OivprjlYtdKHhtLw9Mpr3hGGGdcbm09pQC8poNumwjS5zaJ11bI/7x2BhvMpRphynNQUllA
tU2AFUdFVfSlIk5rWbulhO+vZkgxzAZ8PFe1xbjBzulIoglI6Tut2kdDOV5CkmuvtdbXdgEPZqq7
Bo1iTGq4+hgjFYqlW/+gwW5x+KRrC32xCF9/jk4+YF6CXIjfxSPNTAajBy4iH4fErtU4uRhAGmxD
6ttWTLlftWFv1uBrW0jlZCYOCXzuxqffUVVT8M8j3zGIqoeWAh/wWcpu8uI92OK9llff27D/3kpY
6Kjel0xrnwbS0CO3vrKJD7Dp1+IU8165+EEc5CYHuiUjpVsqhiizoDLXBJMvSpWlvKQwYONjVpPq
vIWfmcXbOJxS+R4uXPhrCiFSryiWzgz+bGUrIldCNAGA73RAvGqSWxCgnY08DI6vnucuGuLCLYMo
cT9ermfW0ElT809588YqpVEOxnnaBY0uHGImxCWX0fbzK5VWLNYoarb5LDxtpaK01csS1lA7+cFW
tgZhW8jwpv6NvvCsksgDkonQF/PIwmkhAb/GPMqj6DuV0fW10An6/cetnJscyD1YEsRHSOAudh1U
F37RpVRWx6EU7bBtDQyqQiR/46t+cykWkB3ktiiOShd1j59vmjMKZRmCj/cLhfLqTOpTygsVgnNX
g6T1P/BGEA6Ue2u3KWQ58Gm6fsvev6YPfD9NEM/z3kKyxGWaLeH0Awo9+R2himB4mGp5FcVZvg+s
ei3l8n5oTdKAfDrRFHngLeP1gVh2uliko01p3r2oaz861XzwJv3YQXGB29rsDbX6nLaFzYeIpAwx
gDCrjEx3cSxSg9Tz7M5Gqk8BFjxZBXDwfSEpoe6AmS0CuI21TxIGTGf09ePPOc+U023GlDi3EDWQ
fkFXs2gaBQ0FZTFNmzqibGXwok1eBOUGvyMKHppqLfJwZnhpTyUVgi4ZAeti5o7S5Km+DBMHEHLs
DFmu7620FdyhiIs9BZ8PAP+KPUziNR/A9/vZnBdEq4S8lNmzjJgHeA5SIA1nEbCR4MRiLrixWlvb
As7Wyn52tine7RSDwjTk1D6dqOCEeiMVYOVkCfl5J4BxEN+ERQcnrZmBHx9/wXfLAus9RBW6yqyd
c/aLQ1sYKKE2NQoxtAGEh1CBuSpi/NM+buXdPJkF6zTBBopYkcflaZ8sD93ZBIoKXl5q1puxD6LM
TfRA+02JmAkSrYjW7IbfDeOiycUwKgl1gCbGBg4Vn4UrqfFLZEiNm5ZJt9K5d0P4qsZH6sAFi/y1
vjgagmkMRMhIIEXHsj2ALEkdSoSylWnxvhVCG2TjyXVyqoJwPx1C4KJdZJQUK1txrW3KoJsAN+nT
yt13/lveLmiuLywslhaTXDYBkp62QoGWhPUTipfW88T7werwTvLbw6gYnY0P0XDf5WsZondNMmK8
XWb19izeXj77EslQBqWmniKsK8kdwJhrjpU3wq0EYOnGMpsZWzc2m49n5Pz5TzrK24yb2iw/pFE0
l6cdTYa+7cQYP6hmG9qt02/ynXIlu8FKM8tkJnvGaTuLY4cLY6uXCe0U7vevmYsFh/37ePvj4868
Pkk+6o1y2ptBrwMKAGlF3iEssLH02EjX0F5cbFAcbUP2zb6o7CMUfXv89nHby/fnux7OE/fN/YsX
dKJWs7OWsFed3kELb/8yrozjZ4/W5UjOC/5NO0OSgYXIaEe983Yl1fVf0TUfvZUPtjxhlq0sThiq
8qNEmHszbbEIceAHOplTrKzld0+lZSvzmnjTFyWsJDWav9dVufkZOw8v2u7H1y9rBpqvHr8fTYvF
toueORmlkGbKDfJTBwyB/RXm5s3kGI9gPA8rM2Geyx81t9hyLYwr2T5ornd+wn61f2X28Y/z5etK
M2c2jLdLd/k+T+usNiCCzr0ChOUQL3KwDnJMV3d/7J5r9xFk0NoHW9kulnVQjakUVjC32bm87Vhg
4ebbZP96vA7s29r9wbPAhrm5crCsfb+lxl6B1SEn8/cbnZ/TVtxhjLWpt8F1ePDsZNfaKwM7n/Uf
fD95sYvEKqWUVBnOnQyclP+pNuBPB0bbynDOS/WjhhZbhirgSBSQvLSlDMJ351ERkVftsYuNtT6t
zZXFpmEaUW1m80IztafW24cgkwsZz7MshkiylnN+DbV91K/F5hGZgqzBHftrAJMb7BpcY4sVnPMY
uqH7h9p7NmLR/rPWy9fr50cNL/aT3k+xFChpWPkiH+uv+XV5VH56t0QcoW8XP8aH7BjeKLfaw8qM
WRvexQbjN0Oo5/OMUZgzABiYn92eW57j2YZTbLKN75qO6axJt9/FWxb7p7zYaUY5i5N6XhjkILfh
XnIfUmeyXzy7YHjzrWyvnuPnNgBygoj556I56mxOd+w6NtNMnKcsXsQbifWhuBY3B9WxLlIHJ7+7
+haw9a7aqZfWYWWUz+2rb9tejDJYmTEhR8Jdxe03+tdkG2z77ejG2/og79fCZuc+KSkF8hbo6siL
Lx4EEbzqaKyK2q6AwIsSRbhQqtTxpc0qN5ruPu7aciPg2k/ok3iHoiD2R7dwOqp6E8pekKiTIyiN
sgWTBFxZqkKs1sZpZc+Z95S3S4SmUHiS66cUyTTAY502lZiyPsgdBloexeoXuZVl6IKVZGUPXY7e
3IpKEovXwFw0uwytqJhVYwsJ9aihOPcG9qRxrLqkdsRRTm+iIk0fqWiSbj89igRxeFZxaScPqs/z
581tIoeXUNUFlo34ThYb8KzsqWqT3kGtT9bm4vIlRwd5wxG7QZCvUYW1WAeY8lSTZQijY2RdZjkg
MOpHGHCglCotV+KHROoauK+pAb6W4HYt2CAS09skGr2vWpM1ORyBrusOZarLdwhKSqyGqrAw7ULE
PunjcXl3+SbtSnpMl4g2IQ0jfXU6MCpeGlljGHhZSl2H9YiQ+CO7IejawB1q7F6hQWvdEG0xOu1+
VCQff/m15ZuuRIJw2kaFoq8Vui/vl/NPUpgfZLggvmJndPqTBFhNIWbxg4PTQgxvWJFtPCnSZ2L/
MAn6ojOPYyFz7IbdsHK1fb/YFD4aCjVCwgTplcXpBNBV6EeqRJyqMb+X6DceGxhEN4A314SiZ1qa
K2p0MvFEFZDznHbSr2fnO0ueoOpFOmoKap7cfIyAhpKqevn4I79f10QxCXtBD6BmQ1xm5X1DHNIc
opVjQMTZNNWAz1Ppr2RQ3j1y+GwUVyqoMskhcwTMPX6zxHzyE0o0tZ3jCYFnDxiL2lHqKzYTKj2G
7ZRvjMRLNrIYqVck9JMXLR2llR3s/dLjNyC9mauWUJotg23j1PV+XrK6TJDO+sbPPeGLGovIAq0G
JM4BijFEl0+P7ryPUeiD2kciWH/a71QLUiVPPOrt6xwQzqjG2zQ1lP3nW0HfPOcLkB1QMHvait93
pKfGqIP2gq0nQCRgw3hqf3r8VFGhIxKBNdKVr9/4zTeMRyU2GrQhTtgX2VWi1pIbCkBoeiCibtoO
3vazvZplG4gqSYIwc9TFnJFHsU6wpAUTP4X+McqF6eBhzbLySHi/oZiyRukmnSLr9k53SPEvWb3R
rB1sYjNXFMHgJLDa96KpCYg2tB5A7FB3B0+o/6XK+o9fw3/6L/ntX6dn/d//xT//ymE+zcqxxT/+
91X4q+Lb/2n+a/7P/udfO/2P/vume6matnr529WPov7bts1+/2jCPFv+Nyd/BS3965e4P5ofJ/+w
yZqwGe/al2q8f6nbpHltjt88/5v/v3/4t5fXv+VhLF7++fdfeZs189/m87P+/q8/Ovz+599fizb/
4+3f/68/vP6R8t99ydsm+Nv/+VOFv4jZ/PU3/s9/9vKjbv75d8X8xywHZebpIqp51Hl//1v/Mv+J
pP+Dw2nOKrGvGEyPLK+a4J9/F2T5H4hjkfFR5Wzyoeb6e9bX65+p+j+4hVqoS9COkcrgr/t/v+7k
i/3vF/xb1qa3eYh5GU1qr0rH/70YkSClknPOV4CDsKg+W6YsoP9Q0dXJkKV1/DddH76wrcmYphXU
XzbtszyoOu4cAq/uS/i8INEdvLYNKHu+VhfX0Nl09RJ3+TJ1K6zmcocI+ggcXkmC6VpVo9a860ts
eS1bmzCdu49Vteous0iECKiIhVXtp1SPdjFoGf+IQ40ELU/KML7DH0jtuy9I4mUP/54sU+ZJLuMS
gxh/rH8kFIHhupeksi+Z7uAJPv4sNbbGmlWN+ncRt6HCAslkyf4ujgZqcqAM4Jp4g9B1oDJyylSv
2/QVmOXH3igwWClJ0qNcMEcY5WmOt9ouzkoz+gIxTYvvZaCE6c9aqI27Gcoo3mFaoJpHPS9rwNJD
bmSuLA1pt4VIU+b7pKs686EdDWwF4c4DMAT/2mfJzxS2arRvTAtrIciIXp4eIj3srKsubyp5BopR
gHiFKkyLJrdhtxXBKAKg9a/BKLVYm9K9fHzWUIdPxx5QSPGimIFVJiTe8zr8kQQ50FZrSnvM2tRJ
sjD600YsSfaQ8qX4DlB7VH0PALvX16EumJgzQA0UDmmhROYfs62bdi/NRrsvY2xIOcZNCibmAME6
CJkysDBTSqhQ1LGgBZ0JCiMY4JxiWrQHhSEZfzAS0zU3zCZ8pTzM0PlsJU4zuHI1Evzpm6xXCXSD
vqeYhA52HkkI2+THhgxEyGEz//tVUt8kbZcr152VWeC78dgLgShQCzJ4hy7Rpfq7Oki19zTJEKe+
lk2f57eE3Td9YpW7qQ4fEIOpFwgf469+ETcHv7dwN4mNJ3XUi9+4O2NAL3Tdk2iSH/B8lScdE/cu
iOPcURHAuUHe9xP8al+o7BTLeQZiGJLbyM8N5Zviq177yn/uLzS54pEvgpLDFzQETm2bLSXswJ7b
DucO8JBW+pAMOXC0SI3ybdRN053HXX3LRyVxjd30INqGQKjVVawAsYKGDYwzSGHsOxYQr2dsdqXo
YOEoZ2VOagFgvo6HuBJve8HyfM/xIRtWrqiHIdctqcBo5jIcw1DchXiETD8pq4UQt8FcTJOv48jK
p5tELmL5m+GZ7XOcjPKmBD3DKd+MqbLDvrTbssK8Z/5VeRcVeCzajSqDli59/ndlJUGlH0VCi5Yj
ilXX3AvFFOuo65pATiJbzGMWLupTFbNF/C+7n2NqWf1vk5SZeRD1VND2QpH04VU5Frn8pxIJxW8l
oQ093DjKCKmcOMKgmgbc3ZobHjd5s5+EOr2n9pmcGNBoT2LqlbHiTGMN/RUUnLgRO4NHkGp0gJxb
rCeehS7ARj4CexaBcGTruC481gyqeoxOJotBtXsCJ4OL8a25N7JJwytJhdKh5mmpOxYgbWvjm7nm
yDA2SqdqAY9jagosXwI4rVx4U5NO+0bKsdvyvRxcLMkTU4YAladPXdr2hO4g2F4IStXd4i4AyFCJ
Ih3WKf5kOD4oWvbUyun04lEUcSHpIbA4lCK/c+CrXPB6/R42+dPkaeO9V3OnOYR0WsLy3BO2vVzH
uzSGtAoxrUPaVbJ/8kMghk8AQA9GGUo7SO39BlNNflkq1PXzYMFnx0NACH9h0C58y1C+35CnldxY
x7gxGZXxXsvMZFeQN8HZuR0vsZFMHzBQ7+8w8FXko2fUf9AcNxU6vUwF9T4Vz8Vk5Y94K0JNFgGz
/+lkzN55EeqkFEcTW5gpNPoNfhDSg6/gqWJrWef/ERvFeDISWU+cAfkuycFB3wAyiJIjPBPD8UJT
+woPcpiQ0hCJCNJkiGx8w+JLuNdG4HayV94EOFpu9N4zETKLqBSp+FCGl7bqHptKx4YSs4jsSQUw
9sAOgBhFUgVowimsoENLbvS3mXTWNb4ZhKo0augUvLKukqr2vvdBMEmXVGL3G3y7qs42kTjdGGVk
3DHMw0FPrfh7XSCOnN1/2m1n0ik780W1cv3MxzdlIJPnZKUkFftC1qtvPYe9j7eyrJc7o1PV+0Qw
dXZFI3jCyrS78jtT2GENjGUqtdrPldi3W0Jh+rYHb39fqEq9mf229p0hHDE0w6xQKR7EeCive9Xq
vZuxFuI9GgfJUYq075weK82LRmezVYpmH8oNCiWcact9O2biEQ649lhJ4U+1LLKjNPiXcYB0Fi8b
rfkqFYiYqKxRrwwV0sNoJg+gDCd3lDqM6qqJB3Seg3wMvcsml0HWtk11B4cmv7Cm+SqgFHL6HHq1
caSGQLjv6xH/gyzPb0QvDnAGFvxnKMPVrgSvvClFTfjDXVkcHKCreKQVAtTqQczxsivGfLBHmHWo
GQbsiAA6hZfJ1P7xw+jGMsJDVpbesyfJt1Dj6y8qr9xNFFbqt5L7MHjP4tpImqtKIjUbBUUoUJ+T
in+8eI6NVsGFWtUidAk1+CoIIo4yfo0TUKoekOJwXajrY2kJ4NIhnjvsPSKcxKGSA4hIvfcwWLmG
tnL6LSugVB2sbwm2pjjYkJ24KPpsm2VVhANfnWjFoZBJlNllIWIuGzY3Wa0OF1xyzD0bqoX3bCRQ
ruFrX7kGCfr3Mq86//egj5Jli0lW3seJiPNYkZSTa4UCBYJe5DXfkiQTPRearFW6mpnXqdsJHtId
ql8rqyHozW1tn/rcSu6lSeyN58SSup+wGvXCrcdg3IdRC9a30UVXKKQ/hY+f+ZZdLn2JOfOvwQd/
SwiiPKdVwP6cl5MTgsl3Wg9zrAul6MK9hw+724khtdqDFrDBtHiNZ4ZYXiWDQFxUD4utYQHbx205
vkzx4XtiaQi4CQmKtqN+pJUhsYI4y7lrfh2SLhQOaFbYtlvJN3SnlcK22RrVOP7CS3suRe8wMb9R
QWbv/Koof2lDJsNwxr98gpH9vfOiNHEaUe9cT++ofcbWwNpGtVFv8AguNl5R3MgRKtINQknM1AJg
CwKsTiLzkppeekQk7dyPGifvp0uYiKW/TYssuxw9DVfRbMx2oHWxldEFQ9oKEgx6LxYEjKFTOSlt
PM7VztZ7v98OKOA2NdjZS8UzKRgIsWizKz/uf1uIj75kAPCfzViLn0ahU58GL2hItwNmmx0Bym0n
juY3s6qbfdfhwTK0+e8J45d9Gc2+LJFoXoFFSa/wi6m3hjklvzHZUHYtBLt9EPc6CG/8JWRQ0TcV
hrOupketW/t1eN9B9MPZWZC2YPzSRwqwpiN1qNK3wCgeE4wduCOb4g4TsO5F1iBuDInxkjMbdh1F
Zw5xCQEKGdjVLu7uuSfUnKa4cztlaWmOXpcmEHIvOEST4V9VFKFysxt8DlvRuyLb/hImWiQ4LADL
RbRY3mMGnivHutZTt27b9JsKGdrF/jnBliAJfvZcJffBaLLiakBPj7WWJTu1TrPrvG9VBHL4sddR
quIXUmNZbwuDYOyaoeB+agCTvlH7CpKlFFHA6xmNFkMYizWMu0UMPAysBnscNuU/Wai1h2TiggGN
WjQ26G9gtMShIfmQgRtO/7hP2o1c9PqhiCduDWACuTQIsnqolHT2+0tNidSAX3nC0TTxp3O8wWx3
dePJj2mEgR6Ts2jc3PRbokeerD4JcqX90bAD/SmXbX8VWg3XxUmtvpPbkN0pxfnIqSLQ+XYDfRkn
CTM9SllNwHLy2sEZYZpu8MlDUUkIo8OC1ggw6dEnnztdfZvIvXrdpUO1k8TYwr43be6RIGvXjSgx
t+ts1ACl5khwVS8keSm38MuTNguPujyRkkvEipmoVEaG00wTtfFVGcmt0xZp7UhDb2CUgS4Rv4c0
1lwV7Dn2dcF0Cf3GEK9y5nbiZqNc0aUR0pUtlgpPQWZsf221RvwwQMKBwjQGXnExaJGxD7Dauy8F
cdxDt1ejY1eFhuc2mlo/9gVBTRsMDFzgWh01pzVm6y9I6NLwra3HK6TNkFJh/CcBN20x2ENRUTbc
YbRbxeuEHSg7/Zcm9yLROmKdtyb78EEd4+hySCf/p1GjSDr4oi8bG7i01abH4wD72lGfHUJC+Jah
FQ3wgqOkmi60XAN0rdRht7WMNn4WIpNbYKJXD/5QsxRzLo52QJzmj2pSr095RnTAA0355rda+LOL
JHzrmqh7IqaS3bQq+5OkE4KSFdDiNsEB4aadWv/GZItXwXrm1jfLUuYrbD+KzsgD4UbIG4wGI0Pb
RBoG7dweFPE6JLR1beVq/0PiTrkZS1391eU5rnW4vsAkTCKvusGvsjtUXqlemqqePWS42Dwbps99
uiBbkNtD0RT3RWGJ25La/otRbMTveuzXG3gu+kFsKlwmOH+832rRlITIvf6LqVT9nTgl0OZUKoca
dwBAztrUwk3biOounwA5s5tbj3GXExIQuh4ms9F+U6lk3jIjiu+a2IqHUfXiX2NmRJdlaJpHcqj9
rhBG1e7FTDuWujmNLsUp3wJKKA+YnoxfRk+IXvQmgnptKe1FmTMdW/xyfmk+vrONVgfXOhjre4mN
kcMnbHvb4sl0F8hWwiQb6h+5Vfxf6s5kS25jy7K/kh9Q0EJrMEwBeBs9g8EgOcFiMEj0jaGHfX1t
l1SZinivxNSg1qqcaEKRcIcDZtfOPffs4CFPzGRvwz3d0UU4ecKcYJrX6bkJvBIOFLcgappKPUqY
V1/HUZG33fWcupcpv85Q8i+Ht3K79XiS6f0eCc1NWERyp1gJevKcr16S1FeCIKHrwkmtHZj3R+Be
gIVXy2r3gVPkYs8avknStLf8sFRJfrbSiaTqKfdgXix99QmmyeJceNUmi1rVxj6A1pI1vLYeCF8H
+qH8QUQCqztV/JSWLqzdVPM3FhE8pClobDZb2CvABjJO2EgoVNboYOSam+I4UjoRjEh3Loj9fp2/
qb51P0/Aip6Y46wBsKyMt+5SZclPFlHKEOnhxJ5gQXfB1aZVXrzo1g+CY8GoISHpdemcXLdU697k
oDccqJdfq2H248Qclvu5cb0lnJX8acpi/jLkZG9frVpOxV1Ls+miA6zaDMdqI+y6L18Gr1/Xj8Vc
8vLiVSeQUi3pc5Bs4jis7vCI+oEZKF+FES12anonB9q1HxG1th1JqfDgp9cAC6IanbaO7XQTO9Lu
+uZseJcp/kUFy3VDACuQOWS48tBrx9nDP5YxHA7vVZCPcCDktlh2VUZJHvlUVBHkCeyfRmX+EJpU
4AqMzW4N/BrzkzWX5Z4zql52fU0hf+rEMvNaSAC8qDt0QIxU1R9btswqarwZNA3OazeczU49rb2b
y7ABoRnnQdqGfg0KYxot7zxkM/RKXzzmAAXiflqM7ybzNhx+QfrW2gFXWeTuNVWqA0Kl9qO1ts1b
A2rJg1Xp5mAvDOrKvvFvJsNdH/2xKW/5ppzGjLr8IljuB0h9pP73Q13zLltOebtJI9vVmPZ37K2A
GiRR/zvtbduNIjXTD5npM5OoLfJ8z4BD8UG0CVA++K3BLtsYkydovKnuhUETMFqT1jNvyIhEHiyt
enMoCEihOE860yZEnWBGfFPjBlKcJH4Zl7mdgRtdJw9mue8YziMd6Ta9NxIm9wkkN8VS56EN5lr8
cGs9NS9TWhfevvR6NVbxCFUBxpBQuv2US5aP41SWWUH6TVKuyefRm8AB8RSKxDjYwCinIO44vKcH
pjhKD8pXrd0ToUPlGJFdxWlmDJYgucrsedM7aTKG9CMbPf/aYzbo51KMRfB1leBaq9AcWZx27UDj
8HpOav+e44NbPJWkRI100Yt8gIksC7nPiPeWNwmH2+TBS5yk3VccHZaTXlgo93osuWqe1t5rw4FZ
xVoWgOYsducwd5qaVonlc7xdQ4yzaRBvnp1YuwTTP9H4DlLUQ1YXXXUsQANNO6497oWvA2uXTvN4
BadvzPdLzVbzQS3+rPd5aTM5aPI2eUSbkJZ6BQR5c49emTgZMTNAcK7IbbCmg7NqZMkQwq2VfDCk
x8UHwzRgXPBFU0Le020+pcFQj/ebMWKEd2SZbYeCfBtjX2YmJJVxsA3jvsi7oD5oahgnFNtgt8fA
XUVyXZlAdQn5pv/zJOgZsewSRA5Spy9cJhYYtjfuA71yXT1q1Nr/NfibVObqJyE9g+3aWHRDhex+
CzKrOw8mXPNoy8DeYZcd2mvfSlYd1Rl5MXthc8CKjIWZ8zD1anE/QFO9TiZgaH5iIwAqXk9OKNVR
u8lBLEZPkUTePEnbuj449Fmj8cJGtupavOQk++/m3kye0DLq0DZ7/zQhIQJjt60rsen+lFxSJxKb
o3w505zJ7P67GEEiymn6nNLICfvcVjeIsP5Hr5b93VxRYmCP8olTgnW/3K1j86qS9WmVNXC1Xn7u
4QOHhQ7OeTec7RGM+ixK5HtCJ3dUXgBDsgautQkZRJcAfLMRWSursudeU3UwC+mHhTIGaHxGvx9d
XWMsTjOGtQbj6M8952GXMqwhlbcsl8NAzPMOYG8ddZ5e9kltAnQNxmmHOm7dewMjXDOBTJeYoi5L
Tt4AETHMbRPYr8cCvtGZ3snGyr8NTib33soqC2rb2oLIz2bHvNG9Lo5Z5V8ZDCwcC6etd5CStr2y
qw+D9L7lAjoOYRCeekhlYh1mMy1PYnGHE8gP++NYiu7nJkV2CxJn6UMWwuq+0kSHKwUFXHbtdGNN
k/rimtYYmYNdnajzzSLsuNzXhdb5kegdJ655p67SXK0/JQy/sPEGXmyRl/Mh6SzxQt7l9azX6lM1
j+nz3Bki5sThf3eSwn8x6xzdkhv72R+oO+Yhyx+3DWiEtVrzrWVV266nTwQ5t2t2sMbQm+Y5iKSR
9hBSpLs3u+xZAJorDqOlTBYxtUCJtYP0gzGJ7jiI/IdbNuKUqw2QMqJUOftPVpNh9S0ZJ/NUbqKG
znMYrMlPdyb1xMpq+dJ6sgBS0t4ru37d8DUgNLsdI+Te8yTg6hAAgqlpoWI3RpVczX7f3fv1+o2y
3ogIU0H34MUDRVim9/llPFtYaLKx708P1GAvNS9t2CUBu89a3Ff0cPDx5Mve0lnzWbdl3+wq1xp3
Xd6px3LMycPLi7X6oNvtgRiRhIPbZO60sXSnekqN2IV1AqHDtOKtyuG+OeVjkZEyAYOx7+OEV/ZQ
ZhdIQ2l+0KPzYRu3p61k2g6WdkgQwGe4Vu1VUYtjDu/6qGBOZIWzfGkAr9zk03ZO1lnvCBVIQjfr
3ANQ0vGKOND2pm7kerY8NJ+F2pbIGIOzTwde3Mo96wDuN73Nl3GfKmn9UMFIOcfw/kUHln0olMD/
7/Tf854elkLpOvuKWGu5tkcYWyqyx6Dam4p6C7zNYaazdkEWrvEs0iWyB/GZNXT+MnXL2a1mZgXL
HjzbhDdlNylmm0LcjMcxaM8buQqxl3UVEmPtNCixDFJFoz07dyQYlFCxnZGMhbl3mzOnN8DMcHCs
5VAlcIecJBG3juCx7XS+HgOnhts1V8+dWbCn9on1ZOLipeG31TE9pubsZ4DTtrr3QuU1T30qPqc9
T2aZj2tcOQ3Lt289178D74F2cmorVkCdYNOB1QwyJzZTPFuV9b0VmYrLGujO4Ir6QC1Q74j+9q7d
ZjJeg2Q1Qstu86hb/DbSWfvUlfyk60TPKwLfARGnGuyzmAuJzqLSZ4jV1H7rNOxz36GdVxYqgtxW
f5lpIpKdBakunWsZdTg1YHEPhfdAnPJyGOn6g99Lu8tGsKWvHEapNZh8ABnJ2sg62PEcQzc9LwjA
YSKb66lM1Cer76zIT1GviwQcO7tOc/StnFBfxzfWnZl64jil02HOSa2V2Ti6MV3Cbdk1S3491WI6
oxCyhkMvWJntediKwrviN2x+uASaIDI0HFIuaUHgN4brpajKj1lLsQF1g3NAZDfL94tA/JMsbz8m
2K99wmKQxxNnKXQT2kdxzYBipE1n4utaxuLe9B1P7InQk68rOvLJCLoW7NlSDf1uXFfzZg5atRf0
DuPaWl8yYgt0DAGUMS4i/HJwj6VhduAkXdEeFhwI55Wg4Wdi/rqrlkTPKJdZ90Bz+4JwzyGAXoQ0
+HggyZ0sN74hX1A+G+WBw451Yztj9aSTYts7uuFxVfmr3Lw0RpJ6sC6oKgCXLETJKsA4ljoulE4Z
3DHRsUuCA5m+HuewJ3OY6kPZsdnJ73kxQk6iG5HsBgDpKXUSLq4QsnfhRMDxwINsKXqw8LLIo5FG
PVvbd2S8LMg/JIPOGIIxKf2O/xKCJnPf4azUNqtPUdkzebaERcH4Mo+NK2nkkUfwY9LNufDXCuHd
3K5yMO53rNTisG1sypSpRtzLxPyIm2gM/W2ZfzFrfHGN/LVdz+AbXraLSYakLgKu3pm0VZ0uDFFu
AtzcfORsti+3yaK/u/n/yPojLekwy0+kgMVYOlkg762MyeItpZ/URQT7z1XnWuT2erV52vqVL+et
g4WwCEwQBO4wHmbhrf2XUOkEhElB4HO+c8pq8XfEqY0FA/FB8mVuqRrjgJuqKdCC7KPFEOd8+Hub
zjuX/e/Xx9OISYepqkuw2zv30aIkLGMR5LucEKMqTBBhXWYp8S24me80e2n4QfcZ+0QxkzpUWfem
7tAYXOUlMf10I7tOg84MbqxxGrw/3D3/yGLzseVAWL/3yrxx2/z3XDiHH+3FtTK8/6f+f7TdXKzA
f2O7mV6/vbXpXP7///TbMBALPsYl14sgm8sQ9R9+G9v6jSlOklcweAhfkBP4n5YbHDeMoOHsw3Yj
yUpw+aM/HTfBby4GGey8vAQWxgTwCv/AcPPeb4Nlh+RXn2Rk8u9ckjTf5zCD8y1HPYrPQ68n8TFT
s/JllNL0NvtrCdTH/5GaS49DdWz00PVf3XEx7G2XEu6yHTeHgibqdZvshbkGJfpvjfYMONINMh0c
BldTFMBsckb71iGCobH3tFFR4cCsFzDiauzDA4Gs5LdEgH8ZwzSSUQzFzdS6qYgH0OH2bYGtn396
YtO9cDRBwfrlXonayg7InFK8pElWbOVetthKwMZKxyv9o1/2zhwrmO7QLYVDYDtaR+Cyvmo00xy5
zWwPEkbREpnYzPN0P3lbBSRRpyvA59AoC/9cCtjI+DgT5GMSHJUa8ri6/JZnQ3We91o0GBVvWq/3
pj2Lc25BvgWTlu99e6i90GIDuITTrEjwbdMTzdQWDeA77U51G/ltzwhoxxMyYpnoxhvVppoYUW/Z
CBivGbftfjpIuG3saFJGAR07qa9eCmQKdSvStCWjm0nopkF46UvqIfpV9FkabFzAQ5WEvYsDQcrT
OBSy/Lm1bkOtB4YymK7Qa6ZyB0weQ81mVyXtZMdqnxNrvLhfkNNPWdJopMrUBMfYV5W6n9RMe3gN
CDPg5/Kmp8HPR+dKGS6Hc9jkk3Oz1nIiMrzUDSKyWpOrYkoRA4ljAedbpnq5tIEqDcazHcgcO1RN
Y796ox9UUSf7vtqVPMBdTNBJmWEf2sbmXJtDCl3N4n9MibVGmElaR0Y+4gWHodJJpzP1iPkszdmk
EitQYUJq4w4DP5kS9MYzelns00FNK74VMETxBEhuZrOsW4NXVfOFiT3jW/pzowNqw9r1Y0IG/W4n
S4e+a6URU9e4SS1kElop0OXgIyYpwMCWyhiFnbRPeScY8fWKyJaGs1JYtvnrglyxHHwBj948zYBJ
nW/pUirns9m12HaQfIwuLaIAGdM+MUuoHfIPoFMudDn6FsAzNqsWUkvn2DFJos5dE6wq2fVatmlk
kZO6wiFtuwoKocfB2s6TqsfsHnTboZQGBm4MrNn9ZHnDqzv1VRpqoGAw6QKZIFQ7nQlGchP5GFrp
nN7zxq6feGq5jYs5NJyVoWx5kSEXPC9ZyT9tZzZ/WMxJTyA1RppgH+DF+YKJVQ27drKTw2LMNacI
yrKvDYXQo59o9+ul1fupg17GIMDqNNdk2LfWUfqM5V9PWTYxI9rZSI0DlsAlziaxUmS6BQ8bA2Co
LF5PORAG9ejoWJkyyM/+aEqK2kW0J9er6MhD45o/yDroP9PcBnHfbdliRZ2/8ambhL5J6Gdi/qJc
lpjQN7dqOdLI2drrXuOs9xevkl+ZPR/bSzSLk6x3o2lLKLIdcxMAYpdawWVEVOMAI3Ix7VmqNicG
X+mNjy0xSNVNk5LuEpaLbusgSjsIC3NoCwxWkMbbulgGMLqWr5+RaIzsgzEGDCuB/F2o3XkBN72i
t6yucm9SyMc2ZEab3kjsJLYCYq87Lz3YwZD5MDk5ZZrM/S2m1Z9WbkcdI9I51Au1pcSVkRrueCpb
Tw0325RJ44r3NvPPCwIzqGqwoWsfwS00RWSgCkkdjXJuaIxWYm7T71gys/nrGiTkSnsLzXuqzNbC
mSPnAvwiNHYiPUG6G+uGmyhz/c56IQpC6vLUFEZq12hXDirGMVgKkT5pc/DuEA6JExpT331aMEVV
1+mQus7BFnPfH7pqWlHmP9vQOpsowNjpbHWUkbOZmbCC2Seke0WYbqKjcirH52IoS+N6nuxu+tDg
Ee1OKOHJFgpemOwRJc1BNtZVU8erk680x1CySArLxinYV6ljZzuOvabzIa0H04+otcYHmqWMy4OW
wuph10axHoKtS6imiqW+TWZly7hxTfubNDGa7Wsang2CWlbf4oESLTeOsx4v1eWRNHOPFl3gD0pF
wyKa6sZDMQFw7goUV0M5JeNZWVXezhhV2UwHbyRNWpC9fDcOVbIdFGBFpC16kcT155j78bwt26l1
e8we2JzUj0GI7rNoNNzLICj8mxnT2k3K3nR5NEzzDB8egQhPXlAcNbjdPsyWQZunXAzsnsQ5F3ac
YK/BCGG0IkX6rQTI2KKbt2yvt3H+hiWle02DVZY3Rm8rsefM3jHXWgScsQictWBti2XhkUkH5FI7
cc3zsrVFT5eCDaANS/rFivwooynDC8qStmBAwR6mi4SRK/3UusodkiYR073lKxZ5lOO1x2q4T5qu
x5mLM55Vda5SM4LjQXtps1EvXD+ltb5prUh/5XE9lmMwLPu06DhQEnmM07Eq/U7tJNEKWAVaDtZH
XO+j/iDUkOGgwxd9wNEm2jMP1DrFCv+Zjvp+EY/SVB3iAByWV5FUSkbGBbJs00KTcdfbsgW1SerF
7dQkPZC65AO9x5Z/sl6qW6g6ktARY2u+1dPQfVyMQcjdOpN7VIaCPpEDBzflGYOWayENiczI4o4I
H+OYDLZ9Rx4GGsVA3mVxV2Wlbk/FuLHyU3xkD6wkzhenncr8SChp/sPjV+aG1pCCPs+j7U5PtE6D
6WCIoiXzFO68fSZpYjYPYEKVOjJypFmDgppl0eeUYO1GUavOeFi9zhkJZEXGXyIx+giyixnomwTd
9yVTa/qoHLclzDyzzO/JmiV1lFcTzUACvOppB0nL/4DG05UgGHv/svFl/UeBfP3aIxlwNs5Sn9/V
dPT3auVx3/tezflNDhVSZEYv/1u5OtJGmsvwrBEP5FyZmCL4hUET0Mmkill2ZJbaJ6/mRsC8dXPw
xLk732RA7jJ+t45U42YkQdFv6dmEGGWoExEzrZxeWrqRCj8POcvxWPHhC+DoLzX8lDGEzzx+C6x2
PAsiQJ+NuWk/ECqI8dTfaPizyrXzTd7iegdb5kt+RE/Pwy6n5TpiJaiD01CY9c/Z87LrwR+Tn3jB
TCZ6M7c7bHQ8DvSwOMr3uca9js2it0+jMZs/lmkW6DoAoj8hSww/My9ok2fVw1ZmZ+vqdRfMZWZ/
WSv6QB9b0u39JkqzqfEPNkP62KIqzgrOL2Y23k7yXI4Al+RrJnkkaVIE97ybqglmRU+SLxVmym6x
NMmuqnatZQ4PuV8S3juoubf+6TXJeuLUwSkXoIeJ3frtjM0lJWyWAyKNb5X1let08qBLZKuNfsiu
xMiz+8uB7M9Jg79OFnDK+otOcZlMYGrIheVMMhHnnPfXg8pesClYgvi19EGw3+IkwhFl0a3Ypca4
IJpbc2xPDUl+1Ij/CCH1+9VhYRGIxFNMHf1+1gfb2zZmEI2JyBbmLqABFq128/r3X/GtFHO5CL1H
BjXoDAimB96HpTDP1mQrizn0AVdE3SaUyxpMMxjscfuLiI9/fy2BNZkEMgLI3g3vJVYBTj5vRThR
dMUjfdtntQTm9dQX069IHu/Gyf/4Yi4XusBfHI9Bz7fPimGpRVdrJzjTsPqIzW+oW2tTH3uatFE9
Vsuuo+qO1UqUtV878sWAKrfLHEXBeUmPYd9xn+E4jt+6qtnO2uiYQ//7m39RZf5LB/vzM/rIRYTU
cGh33g2igmd2cJlz84tWtrsJuvfRNYo/Z7j+kf7y3xNX7rofzePY//gxMuP0P0FhuSCW/+8Ky0fi
jPPXb6//8a15/Y+P7cu3tH0z33T523/oLYYwf7u84EwFk1EMXPOSyvWH4GII6zeyY10SY3loyZCW
/Ip/DjlZ1m/MU1wWwT8noFhAhj9mnCzzN2Ae2LqwLonfk4H/ieLy9kHxWPJ4SMitJ/U1wJ5oXv78
L2N/pu/Dm0I9jDJcO4d5Hpzdsq5j/Je782+Wu9/jJP/refQEI14MljMwTxCaiXT6bk3vl9wyxFom
kYEz92MOwX7d4Xvxek5NffYFq4JhhFtuKJDsG262nZ7zEi45Ovzd5jX4brH5QyoQOIRxI1HqDPst
Z7iP6Zwxx+5j2ut152DGrilALyHJcn3BlTSe0YOR2NO1Hj/pAclybxN+7cWU0RuHicoavmiv6+97
+D/p1YB/0Efj3JyHKp9s4MrV1I8RK8FGIoxl1HUE2qTwTkk1SizTvprvC2eoqrCfu/V2lioQu0Bx
pjrQPFc96oDbXNdNStu5aBoKevA/GYdHl68XmUugfy4+pUFkMzdzh1iaf2L+2aV4GcT0ic6uu0S0
qfI+dI1mu54qv3BO29C7J7so9Xlbcl8jBtu06zpNac+SVM0l0FFTelFbwvCLvLLdXJzoOIlny20+
1lpqTKQcFW4zB6tyqBYve+hcg2q81FWyd5qGxnSyuokkpK6SeCpUWc+Ra5Q2eYul/VKm0imjWqzy
9e8fk3cPI2sqRArKa7gNFmPEzruVtazX0fa33ogcPQRYmLQd4u+bfjF5+m5cmYfxchkhJXo2qyPr
49tnfmsSOQbTYND1apYTTtYPw2zZcTu6w5V0Oho3SZJcEeg1Rby2OCGTIv/FZ7hsSG/eBz4Co9Ie
nkTkVv779iNwRkjWoO4MLFPZgBm8d475gLla03DdcSKwf/ECXu7c++uxyHBVXkUWlXfXG5kvw/2M
uZiirqOB5I1xNQ50dxrf+kXH4Heq1LtrselzHUR/7vH7LAn6wQmdTXp26GU5DlM7Hz4b2yxsCH4G
tlGCezwdE/ntXQrZ4b5NTUrRts7xhtGZul6hEctLfOF8p2Y+94HcdTwWrsPMyLiM3hglTqryuOP1
kdFG6PFuRee46hj5ecDR4d8UIIb/iGz9f7HV/c+d5nV4If9m08PhzIDkm43u8jf+2OjYsZi6JzuS
7huptuxq/2ef838jCiMg1tCUhChS3P/nLufwRwj97IrUwiTyXnJj/tzlHJOWA9mZDP/SjjDJ7vwn
u9y7cvv3RAcmQU2T45mN3fJdrkSxuno1N2hBZN/XX6tiyc7azYM4wzD4uBg4tLder/c+rPkry+iH
X7wSb98+n8sL85IDSsMQyAOJpG/fdqwpW+NxGAvdNjPv20ZPGKKS9THone4fvehcikP3pbFDgQD8
hoCPt5eqjYSz+4IRyGmK6iPudAEVdLq04qpfJYH/y02FsMi34vwgSSb4l9QHkJxr368Btj4P5/2I
CcHgXD/TZ8i01+41l/woZqj2+y3Ngh8DRl7n9JcH8N/UFe+iji5fV1z4RWSG+OT1Cu/d1x3yKV3M
nnwVqHpFe2SINUPZbKrJi6XO6Ys7k2HiQtmqL16K7RL/X9l9CvA50VhvNnQyp5k+ea6XGgymqMHG
jtB3vwLV8VL8ZfW9fEqMdxwu6U3Twv2X3Nuc+TDmwFEmGl8PN51RzGfS53+F+bgUme8vgwTAI4z6
h0b3/jFTE+n9ysrYx40mT0IhVwYZGJhuuSW9bX7x1zS/IxCWdd9t6kUfmC72fvTzKH4uNfCxB4WM
eE8o+ZDjN51bg+OvniomL6zgMS39ipT3BDNWNHdjdiiDqrmtmQIF7pE6/nwYg9nb9ltGMDJ+7c79
/ve/9dst07dJtaNT5l1KXtYYNrO3TzZpEvXGm4Z5ELvqXpSm3OO6wlQNAW43jNmv8J7vz3mXCwLE
8CmKuaBjm+8umAbFtMhWM4SQmQd0/fIyiBDPyRSj/n2VSf/YSu9QKBIlW/fLYjLzK5O4keOhEQ3T
iswDDzSu/v4usCK++Y1//1CX+H28B2TPvk+r9/FeIeVvdZj1Xv7YsZzt6mT7oYngulrp20QVLcbo
76/5/vElhQpWEpe8vOa88u9eMo1NkimloGBGQLYnmi7lHofOr6wb/+4qgDG5UEAvmQSSt78vjn45
FHbCs1N1jCYuoxMlYhC/uH//7ipgP7FTIDIx4/5uJ9hWVyRzc7kKcu7J8kYRt4Ff/SLg/d9chY2O
MF9Lwppi03v7XVTQ1AZ+Od7EXH2rXWf5aqneff3Fz/IvLzxqI7wntDLOlp7JweDtZVZLDK01e997
5oaa0MwW7xKpr4Puh7Aqj9fUTJ+HdMWgk7ruJZyg1EzGpNaMiVAtjJjfTqPT2rdenrsFAyKl3946
NSF9OCmLLY1WPbbqNLpjKqNi7Tlo2etAZywf/Mp7qGcAn1fMJ0vnOrVT/q47If6fswS0e+hsJqCr
eUiK6Tg4BZGCTZ/h8Pezxr3Tig5fqKvOrOMEMOUxLfsgOKgmR66f+UEUljpvLulxF+vLCNi2iPtx
YbBTM1CW8mJ1S3rXzalzXLd+rZ5RZzc/GlvfGK6rDO/2h8lR2nxK2iy10dh7gNFLYPXfiaY30n0P
dlHSeBVFffTzCrmzzPtsRks1FzdUvl2rmMHdDrfSPGz1nua6TA+bq/tns6OnGE9mko70XjrvrlF9
ae62XsrpnOiO5OGywSQTjxV9oBu3G5jWXOy1ZUYnd/0hdhMr+yiFnhjk8LKAOckNKTS03C1ZIgbJ
pDrYIxJrnLQI1zTZlcEeTk/I2i1WNaURhxXnaFqD2e9TTUrbiRRy7g/Bx/okS9/g7wyp+ZWB+rbE
U+oyVNeVnqH2Fu66Ok67yx30qroad5vw0gfO2Ox4ORv37YasuwKXgYQdFt0oyWpsN6OkUavnL+vW
lT/6xeEA7jMXRc+VT//Uzz0PQcW4tjViq7vjH+uzqEwsUe965ojXg92tHbh1ej/PpZ1v5s3aYlbb
WWtj0rHd1ma/uXWTnOyBRfhs0xJeaPljd7rH6az6vVXaZR57DAoqqozJ+Gz1QbvtjE4xTdZVff1F
OnP9kuR0aEIK0zy/2WgXtGFhjTSMWbntNcSzu10iE8zmh9FZhcLhlzNPkfbtjC4uaUINZq1eZ0dh
Kg/snKBGi+iHOFWIDREhSMOpxa5b8Et4DZFpSm+MFLgG5pJZ+syUzApTAuVF3Y8Uk8ggUZOvzovX
thIz+0iTL1xrg8Ns5q9WddVZJb51v1gKFIqpfFEY5Jao1Snm4E4wKRuuPvSLKG0ZkANdNLBp562f
ftt8XCNHUpNdxvQ3w36Ra7kOyBItfee+Xg363WY93tZqbfxT56RNfy7IZp/vvSrweHXMpbGxU9qJ
ja+mx7dnFpXlxP4c+MmeppvId2nT0YPxvBJ/hq07Y7z1wJqsh2aDa3Q/zYP9RWA46e6TYUuTJ2uk
YXlWU5uftalwKJDGnauoHuYGN2vJQD+hUpmAWjQY6xd6z3jqy3md2zhZfWveD8HQfN2CfHlwcJja
KS08X447Qk+8MRzKxCOCbhiF2HUzFvNItVupD1nZuT0Je3qsDnZWei0DIdagwp6WrnOUzXRxixDF
8WioLeki32/QUoiwWCmMWEpxlctscEPg5w46OKl90w6vsLxS3TDbuEJqskSINGtuq4HImLindK/C
daldfW/LiR6MtJX7ahYOVnt33fJsb8Jbfl6lIhmSylK95s7o3zBlnLc7vA1sz9MaFDu8nCgPTSG7
K0GD/CMfKblJikFiAWkbsu0YwByceK3oleXkKvA2F33DrILXMODkIP0YsseXIMzKvSk7v1lClTBd
RT+qK9M4r8hPwWTaBWc7q9r+hoAliiTQ071zss0ueXR9zTeeayd9DdLJujVc7RMijltpiVxZgTBD
2Z/0oawCkCSO1y3qfk7AZzIA2Lkpc1lLwEAdw7kJ5tJBfes9uV2ZtVXnkduSiRPNc1Z9Yqo+aHcd
i9hB09Rzw6pBAd/ngRwm5opR0uhaEu9AcXmn1zxPd53hDUuEqZieVGp7NdYL1zrLfKidawGS7KpR
y2WCxwu6h6pWdrnvGqaYwrRelirSvg2zwy6sNI8LWYygkVfb+MkbMXzeUFq/tVDp+nDRyvGYHcsw
Ws/rOKIxZrhfQl8mag6XNd2ACpS/g2UFPfTIhKAwMPzpe18Dt7TsKMtoFDGPP2PDZI5ybCIjrY37
bYZsiqJHTkKkueZ3t1mGZK/cFvSDoTM5RUNeE8OCm3Oxd6PjpJ8L9qzmDLIhI9HNYKIu7Fth3KUJ
cTBErm3tI450hruZi814cKop/1iOq3wK1i75WU9BMeDYoGa/5qS1ytApt7w56KxLf4LTytwTYyX1
p43CDi8OqYNTnK2XI4/IE8cPmd6RMkySvr+ZkAGvDV5tfGg0rO9FJxYKyWS2nyrcSvjvzFp+0aPq
Hjyjap7acnAt5sQzm+FvDFKKPLoGD4iXiG3b4Wh15IPfFdVKUNLqlodtQdM7XG7ILY6pdjlngwpI
UZY9TUkP2fJ7PRNBEhK4qkjQS4wOx0WppoD5LU87YU37NRGjwIQ217BwGVBnMbGtyTSODocBdq+J
x9cJ/zd7Z7JjuZV151cxak6BPGwOOfCEze0ibrQZGc2EiJZ93/N1PPLAT1Ev5o8pWVKWf8iWAQM2
UCqgBpIyI3Uvm33WXutboSKzAaf/dls5yfatjmVTXEF5KhPfIuFaYmKCfjG7ebsQ8p9rVUY3wIrK
+V7ZmOOthzjZy1PF38OmsWjRgsGolAt3mcitaMn9Wc6DfWy6ykQ1qGBb8KxdOv1riA0Nk0cT4VIM
uizBMO3/mPf+b0hQ/79tW3T2AX8hPOE++1l14l//TXX6BQsrNlFn68WjnmHrA/ltu6L+AhGXB/n2
lw3G7Ic48Md6RWP45x+jOYlNgvpdeLJ+oS4GvYa/GKuRZq2/IzzRMvMvBzZnW/MKBC62H0gV2x/w
zwuWWqVHUaZf0F4Na19OuXIpU2rZuOnYYXitdNr1tSbPx61RONpl3M2ktqfEia8UoRVfMhbE6/Xc
Cm+iYg6/pziiXuIpqx9g2sVqIMSgRygwjV66caTSN285Y/9aKaKBLjQp1uKqIo4aAqlbEWJmjsN1
3SvYlzon7iV+FrklZAyjutEZKYaDaFq1Dha8Qc/aBFLgvQyXVnvUhjSM9203OrhcU6BmZ8vOkqOD
+UX1p1SzmoeS0JMT8TjUrAdQaBnDp6bYO2ACE2pLXmVzgHndalKvrCjgCeRULw5WCcAlR1AuY81Z
GnPXbianlN51Rt0agIKxQ4bEcq1LNYqKc1SnWbtLJVq9n5FS5NVN8PgNkxRYEJvE++BGWZVds9/Q
9xOO0OSGrUcaR94Sahg6sbnpxbqbknYEQAwgIXY5KVqt1zfrSGhyiDneLE1mhpdLUpcgUBo5gO01
M8ByAmcLstaCGxF6SDF2HxXlvlgfFat+MLvZvEpKsvTmjlwb76VVF9FwK9mM8aJNQoyexlR+GX0Z
XcBnwmGTtsYUNH1t515jZFO1q0fNLFy7iD6MMHQwkUmzy/BgGASK1CLX7N1SsSR0pzJt7+0MDuqe
iOm4+G1T4XxipxRm2OicNT5SKrOqe0I0zWW/YkNzoxHM2xZ2VAC8L2H0tWFqahcPG1dBy8u89SyU
hdm1Ul4sLjSb5qPjVRfvJ+xgqdv1WF3wKsZQ6LHR4Vvsms554JlJGqpidefaabGQfaWgy+KQ0YRP
Xc4c6IE8M15xm18kzlzWe+5IIDBlOGT3SEz8h3UZeXhv0vMVp5bJUdxB43jE4dRVF5vzgve02eUz
4sskHyx9mIiYL/iZ3bCX8eLpbVR8WI3VYZdYMVL4HVmpGvdPG2GU5lV2hb86+VyZ8SVoj6S6FUmR
6AH21uott6PpIopjJwtCfJCAmbbTL4SIvHyaTdG/pQADsILHhfwUY0I+eVmd9A1pKL5ZspKJB3IX
WxVQa5tZL95YN2NtsSyU4/DjDGUkOkAyKzqOWUSKylXLNL2YkiTmdWfi9uRFVyrXojSNwXfmdFr8
VO8nCDHka3B/Ywwu1BjH8KDMdC7WyaJ7td6ritsPxN7dhsDti05N8TObFYhTM1llNiyR0b5BKysM
1wAr5qdY1Nm+cEwJDzaEniJworm0PDsRjuKvWsoftVeEda+nRqhCZK37N1y9ThNIAyrHDhhcu3fm
MTa3JJg09zaiq4AtwSnUC8M+Bv7X98oD4cgG1ADYq8+cbXizg2IYtZfrqpIcKTWd479TzsXtOijx
2chrpQSanqefc2xkD3HuxNBzuO5bt4cFfkfHKalfWvms/ZqKMffID+evwxA3LxtBAaIdXLrqUPJE
QeeNwvoErcQQrj5H1oNwUtaha2VveSlG583XVSoXxqZ4Tsmk064QjdZlBUkCMFGe1xA+u7hkCs3L
tjvIFbodfcnjOPBAbY19iR1wm3AyyhoT+NcHq6KP+FfXxr/f8P8AkPFXb3iCN8nbv6yWtl/x60te
mL8IvD0sMxxSK5p0fl8tsXSShFW2XlWTzQeT5e+7JQV+LL4LVVOFbluGJEb1+zue8gr+Ge4dfEmC
FSU7k7/zkv9Zdyc0o2//YxmC2oetVv7rK555VFtEH7k4iLXbbu5fOs2sAiuzxf9qbfyjYOCP5So/
C940gwt+EeipAifmz+MEeoi2tMSv4Z61tqsMU7ObVH50mnP09/oynE3MqNi7G2OwrtQxj4OattZ7
SUH1KykE2FAU4rnNAOwE/nF2GA2ZuamARcDR+9NRLONQ1/Mj8ErIUyzJb3AO9D5rGHFDotR41pfI
RviurmJNwRo7m07QmePn0lJgPoFjeE8UTfPsMHqCLQDt0kKCcC2jyHjEJOHCzabYdO+FozVebxyE
UTT9J4iHDPagKd9s9uH7xDHIyCITuMacnvKRh15Y8bbgkIebvR1aIwjhknwsoNpcC8OJV4wtsVQS
L8192xDG8Gvi9HEwLPAYMUj00ecaZcBveTYku1h0lZ/pZg/SLuEcrLT9Pe2KSqYFsoggl9zTcKvH
mn1gKV2FpMEH08ibkwrTau13I1qenE5ytpXpibBKCz5zSiNC5ZPUzWsaRZ2bMdMGbKYRL0uwbPSs
5Wqpv3Zzo81BpA7GUbWZSjgv92QVq65Xnjdqy+1ahNXHYFXJnTYsDuFcyHmGP2rdCGtjWsyXfm0s
ENZ1YTouzlo+c21i6DqZMbDIpSrhj7HzW3nBTup8IqyKo1prrfDAfqx7ABykZe7Ukhk4wc1pMp+h
kNJHI25XSuihbOWcedTkUVRd2p9YFC0qJCzEHDcCReicKlIKFmdliKCEcIYBMbnIDIzT/OAKgdds
kOhAEDDKNFF8kkOt0F6xpBR9Z2tbfjfh8PSMUFb/LVXREVzDWTpMrepgfdkzZzh/zUdktKifstnT
7JipNjQKrP3aKi3i6HAJjE1aZqBDatAfu3SMK8/REol+XZTK5xh2DCRtkosPu86UdY/53XnsCQBH
ZEKdGGE6jR3FGx2bREQVt85pnZIQAKgEWcu2LDE7L1e2K7fSRfWeFlp+bahhQ79HZ88N4QyJ7NhO
vDn4t/vmA7QrfuFRAsIJlFLiYJoyXEO+aI1m3I0t4KfotuunhecCD6Wl7j6z1jZiX2Vn9WzkCiLb
ti441eSe1kDfAseu3Vmi9GL8tU1QKmTUT425tNVB9n3xauHPfVraGNhdriPq7hie+XAKzGaYzbMO
mDQoF3VyFSuZASCGMrrVzdR+55pIgO50IShJDaMQTxEJ7I8Hxry8tbjAjaBHGcx3qVG2SZANNk8T
Lp/iOVtV5V7Af7H9ybAR8JGrE25RPcckxPAt9k7FNcMyLppYDCSWdKHtkpjv840hsRD3/Y6fZnjo
iFjJY18BjuMQbpv4zOnLGFHWzIRX+VTFbjWr3WdJlIIDeJIMQVk6w3Loi5GZGvKluYGxR5HewPOZ
PqTetbMXVyPDbVyRrXEZwpSbSGuSJ3UOh+hJTx39Y9bM4V3L+/yuDeNC96uJVLknlTFZXUSAEGrs
WETwWk09VhjNZQxws0iDZrG6m7CeVotBhMkjYEBP1gOqYXu3HUnBY2jsD9l7o7ogt0R49gvFqE9r
29SzP4TAmQJ4B3ocqMVcDdekfFbuF5xO5K3KECCxrSdDvGvjpK0g4zYxGYNwlOIEhxgwZqNrXBRj
nOjawenNCrRYmoqngcYWHaiTM2JtM6CfKU253Ugso6LLhSwD6QuHMFWwlmo/u8BDG+WbYFZ+77Nw
EuyGbVJjFhWGF1lSQD+uIn16shMsZwcNsIIN/oqCZsY9hQQ/LMTOfuwykygMW1rr0iQPaeHPjqHh
QUUcv5dM2+jJqrb0Z2TmInqp5sjsP+0WEOMXWZp1fqtCkRZ+JuCNwCXXgJDcwY4z7Fu0FGVFSmJv
D2kSfW2DtLEbmu4dimmTq6VMNHbKgKVWCLJFJ1KA0mFcjjXOPF3iY0aOUQA8tks6XfM5U5lL5RN5
FVe1RiguOr9/eCBznw1M+5vTz52Z+bDoA7IJ9a9UQUM69DoGdwbOflQQYytpLnJXNToFJG4KXz3x
CmXAsw9fXQl5Iqmy6R4wGS9sy9cMhey7XJa04+Ecpc1d3RiT7tuLEOsBnmAFRQNATB5MOu51PwV9
yMMPX11yikhpWgeWFIa8UcCFIANOouIdyot2eCKNkFV7tWRhug+HNNNYwW/LuqXBZgDWjCxMgkA2
NcYddTKVcSizdpBHYjvkCdxiybT0Q5+0xnlcOqtXg7J1zDAH6NQ26ftKYKP/Vg/WKM6U0szF2TRr
rfHnwlhaiqmnSsaXNYBucx+OdRE+gMpZRx8X6RjvRWpWBX96kroBgul0PU2Ljs3ZzpP4zPN3mj77
VS1Sn5NPYd5OmYq1K+b5eoEGO41+l8XkCO3Fmsu7zHGU/hTHofVea0a04A5j+x4kXc4erF+7eLgZ
Fl28mdoUDV8tgOv4FftsMZwNyNPRZWWlUhwz+EkpDVeq08fexGNUlYDxwf3tuVTmdAxQFFoYibER
rcYJYeZjNjkisbFi5ZMmxZWlKIwLTCmQ/tulZuNdOKt5GECuDl5adLlBUUuCOxPLJw7JlIkjNKOD
aQBhE1b5TJhys04WZh0kJI1JJcc5Ms46f5mVmgeEmThIc3V2O+TOlTuZmE7RzuU1DhZqs+E21F5N
igNeY20E4zg1R4Ja+Z7QCoW3YWP6sl/q4zhW6/cyS2MK/sBW+pSAxjhGe8LI5LdKNzJM5QzMxd63
gmwY/NvJp5/1CnuWW9ZSHvQa8KqmEVYaO/lRL9l4YENleSQRKdHjJLVrBtCuaT9/cFTr95bIEU5B
ExPkqobHJp3LG2fOJi+VsXZoLSN9Kqc4fJ6zos1c/ltjfBLggfiSc+EgL61i2yQtDJkKXV1uJCVg
jdQ8GHkkAopr+sUnACy4oGvcw247ELYOjQ0HI1fl3QmtNy6T7mY2NLyhPTo10slwbhEDCC4oaAGz
nbc47If1ZqnyzOfJV58aqzGRG3rlne33pR3jam6UrPCLVVeuQ0vEXt00GbSKpb0frYEMK9YX5PtI
bdM9wsfXUG6Hch0KCMd2YjiRk8AInfGnCiP/nrUsQKYZoPjUTeod7PTRB0shjw15UhYuZXGPyXM5
h5rdnPs+bY9lbjL8FKrls1xXIWc4ZL0txqe+4vC6dFwx2MVbkDG5mlxqvbife6hyWgW/SI84fKOM
l0HTAadCyo6euHlbWMZD/4zup3qJMoszVL/6q6yW8DZcOuliiaa8WNNvYqd8EDUie5wqyiEnI2Qs
ZoFhKkEaAifC74zL2G6rYS8TdfmeE3xpdrFjvJiMuO5ICvZYlvgumcFy8in2yk3t9xC6XwcnlDc6
ZV5H6XTm2eLFua+16bucWc0uI3CpKRv0Uz7LjEdVU300joDc0/XVSax5fizj/B7f0oIFnT+434cx
dKpiKoNUx17E2gRvsieE9eAkTZ+4Rh1Xn1pVWmlAR0L7JTqREEgUIXEZs3J8JB0VcSpztoe8nvgO
+8vBt3GtZNx2af+5Egr0y7JTgmZkPKWA9ylFeOKMk5u+kmXmEbAPMdhen9BX+2X4SikUjn411fz7
rP8PzqZ/dda//+d/qchMFP/8rz/SEzftP/9b+Z7Unz8r/PwWvx7+JS0wyOeo/ChGUtMcjvG/Kvw/
+mF03EJ0CKnsJLdQwf/Q93/ZTvdo/0CqOOL/yBv8ZixViE9oGjr8thYgd2NQD/S3Tv8/avj+OJIj
SwADw3pos4DgRI5p9ecjeW4IkvvN4IKt9Jypr48qaIrZmwxcGnnSnrNQKIk3cSzD/YIX8ygLnEOu
vsb6aYyVMfeLTBYP6hw1NyazuobqvawvC1cnjxy7+mZYERXkf/rM/wPnpLHZqX76U5OLZWNisf3g
/3/EUv68l8iMijC6fB5Nmi7ccNS0mziJltTrsy69jXQixDFB7FvS51gcijaMrnPbar4o6NPPeq4b
J70T83eFZ+V1PrM0w0xgaxe8FBhvmaun5xEyOCMnT7SAcNQS9GpiXWp8iCjFSa68t6E5farA8O6m
cp535qCPbym5iLMShZKJl9SY27ZlerlUYgdJgocHjAal9OQKYdC1o7X7gsDIIZlk5KWeK8CP4QtV
v96nAGL+4w6gnw13GJYF5WYSVdpkUW6TZPv52+2FY+dy+5xk79OfeBUPJOAzKLBkQXsIfxocwB9f
zb+fDP/g9PGnq3Sro/qtFGoD7/znfzxExKlef3oObL/g1+eAblIUBYAGYUTfLNR/bPqE84uJo29T
+ZAAEeF+fwwYvxB54LFh63IzfZOD+0MC1ADXUApG6GnjKtFOoP0dCVD/F7codxLaH2ojeyVK8AiV
bPfbn4JUU87sj7XxrmkkULE26W3FpaYlnljLzcp5idr7xprK2lNojGvdujbFmU5IBJslr+JnZQIv
jJ8C2hqsfapq9r0Y8PDFiybZqUkH7kOeMv66XQHsmDgy+xFI1+v0pOaVuRwnyL2Su2JDYvROEn4b
+56SREFDE+Yy8ACvC+hmzF2RsTaXjaE2cbjXY7Wf0Ga0dQxvnXWFVZd7cio7bQeaoKxrL7PQMfYA
nGuh4STvm+WeM36cX0Rmp3vNaP3Ay09UsHpTnRTMkEOa3LfQcto9OwLcFOM0boc3GKZxMKPBRfso
2QZWdSxUbGf4Rp6mQZE6G6pSHbxIsDT0YoygX+ogjKfGShrqfIoSZLMI2deNpNZpEO0GAfdh5aHk
YX1qmx3J0NmBUWZZpktrX0QXigpeIyi6Wj04mP8hVFpp9g6drMXXVwOadqewz7XdOKn6i56K5qEe
uoiVKCibHcffBtxWJIBfTEad7nPV4PNo7A6yc5poUuzb3NaSZzgj2bsZpjk0irVZu8dkmibnWahK
/QzFMcv8NCIG7C/Y0470HrLzm/vCfCyTfn2Vc8J1osTw4L28SBiCWBLOVC/Vec0Ya6Y+p/U+9WVR
woHMCj27bKUGOyar2kzDqQgFzsOJRBNPszrd9YQDHTIQV30Mg3nuOAIiOFxipxIGlk+Y3wddnw2g
io0GD7WMceG5VtfpeNGghmKCl/qMPqGV5L64urRhlxXQOzylVKzQr51Rxz9lGisbFxahyIWziWOo
KC3HZiitJgeDE54ITsxd/KmhyCm4w9eydokRNCy20X3J3E8KJ3knMrPJ7abJvmqFSDhbOIrT+jMM
/vhc6mn2ptWldjNDhCj29GUAxENGY8HmlHESjJ01fksKKe6mXoactWFZtKIOgCOrdufZQ6ijb8G2
oP9kySIn/4oIx0HpFPQADMcogSO1veNmCq3WwbRsr+IOz85KntnvnLwniSEWiPY+5nIjAqixMM51
rFNBBN7IPINMMZBqqmF8amkTPTtVodV74GdTtCvxm5hoyQqybSlhZbBwXpKTKOz5g7yS3PT33hTf
I5mkYDNlHecHLFKaeaSvadlTyNS/sVWT3+IVnKa3dkV+y0sKw6Bi5T3GSxtp9qLH6pkEC5vBg6jB
e3Nsog4LHuJ8ZW+Iql2R0aRm5Fk77Qtel98m9vmciGvhfFHElF05IS7Gs6Qbu/NbnfUfuN3pWR3j
lkcXHRnQWEUcf5/wBQPVF7IwPIgNwdA1FUYZyijBJKlxfUl1V9PcVZOO40a3wAkGqV3Wz6YZiWpL
6+vPMdP6Y1P8UOqBL/ACzaA9olKq1s1kCa47s2mlT6oa4mEHXf4hckIjvErrFPRU67T5qa0Su96D
9NbnXW5LvAE58OzF02pqFvZa3y9fdaWXc4c4JeEa7KROwxb8q3Iq7thao2EPdTa9QlWprrEvW3CQ
aWXANLzGCxSQfijO6WAAdtgcBcZeL2HIRv0GHAgHlTWL6ZS64Zkh5UdeCDBW5bdO2totjTjtbg3O
vErQJpSLuSssZQhUjF+dr0xdkR6IbPD7FD3K2gsnNNqfWK3PPOq3gok3x04NENR9PL83POefGF5h
5ZaFdmeVoIARGxAPnLldycqZNdKs16HkHXCGhqVn5YnzbmLqNP2KyWg62T1ndHeJ0E64/FOcSxQ9
1BR9NOZ60JwxdAIzrPk4ZnCViOLtiLMyzYb1pcdGmKIbxnTTDhRg0NhnQdd3aWjEHTkvOs5pQYY2
8sN8QOmfTAcfSakp/cU6ZChWHbul7zUeCxtHSmef9O0jgAnWgu0g8tlp/weT0l8my//3MIDbZPZ7
N+f/I8WanEn+whHlDi0NOK//affa/eyM2n7Zb0vTXwxGEh67pM43pp9KnuY3Z5T5ywaeUImkk8rT
par96eDElEUsYjs4ESzgF/0xMUH64zKVDGEkZ1WawuXfGZgwQP3PJxC5oS0tAn7kSiAp/Dwx5Rkd
DUhezBsVjQ792KyEDxz9s1doOqAWnGL1lWY2q3SsfUHu+LmM0h3wqIPiwIgWxewIt8GFHYd94Mg0
9Cfs1eBCMMDTpCgvSFovbK/Q38Vi7CwMxoc6J84DcsNw+7BVfUB0dIAYD23bk6WmzicXvFl4utAB
1jnWBRuN+5gd0jR349aCGF4nFbiq3rF2KgipFhsNaS7B0kWrp2t7NOgIxKiKfJdw8w1tf9di2fZr
1BhofI9hOfqpwhOnkbsiDqedRRXFI7Na6WmyvFxAvnAUXPFTrZZ4Kma8N/Va4GVpjMRfO30mEINJ
laqIh2JMzeupF/ox15mipFV8UXLjBGEzdTeAZdcvU0le8NLnuGK03O+qLD2KhIq0gh96nTqDcVHa
U3ZrMVAfC9zBHr7k8SGRRUXjTThrJzOM1JV9h2neGThcKTc0b+tk8pfaenHGXPvAqAa7pkvBwvt4
v9RbrPwgu5vOCC9tMdcaP9VY6UNY9bMj1bIKpii1dlER2l9NrJlBjGCXBfD2oEM7dRE9V3aH+xsp
qbuJMiEfc5odbRyb63JTNXlxpXNXxJjc68U1I6kf6WbFnEypaXlOWvnl9DkWpZCPcES3AVO18CDd
czi32FV1vRMneyuSEXUhacnYOHQjWq5eThTADSm4lSkqnCeRwrJ967qICp6uUa/rQu/woY250L41
aqReja28LS2FU+2q4XK38pzVk0LkGKTYTM0KkKXLKlnboEr1EtRfPhenGfPo9ejwbcRZUgcRjdTX
YVtfEbkqYhfv3nxFigbDXlMspzWS35nBRXZinUOjlmYc6NSCL7eGyy4qxQsgYx9wi+r1sCMfkw3G
v7L6dSlRcWvV3DerqW8k/SM4sfWaiTg+Qe3F1b/ZZG430JxbDOVVOBmXNGRfphmrKGTAtF+eZJOe
I0D3kZ1clAOkMaAOQRRHwVBkAKs5P+ilQucUOPS0dmtbgqJuoTiMZnOGrX2tj3KfAwuws5AtQvdN
blETVWwStmjZsc1XLOC93jr2+t1Y3TcmxLVxYbJ/z/SVV8zC56k+qWba3Q3ZcB2OFEIZzZ7H0bAD
jUQ/n7jIW3pLlhAyXUnNHs4wyplxCougL4sxIBN+SJI0PKChemzh+FYV58LGzHfkq9qN+XyRUzC/
kUz3Y2Zq3jDTCDhZOu2qcXcaDXO9MWN+bpxms6tAHA0amdf33DaXWnqzRILim5cksx+oawBUYO4X
SmebwTliLKT5rjwufXqNfc2rqVohVnzBqdWPky+DpwrRj/hImf38MLWY8LUCEjwQaKOSjFZUd4Sx
fKAqnfmoKygBdbqXUBWYQtOF9u8s+apymP1p3eGyA4s6qM1T3UwfSuiEQcPdeBTGcDHPxJPm/Kps
KAHmHKkpMyWcuva2lNkcnfM11P0p6QbMgWWY31YZZVMZm6NNXiHpQj0sawBca7aoEbupekurJDp2
5drqO7AFis9KM76gX2UBLp0zQjCrjTqajwP3nfbROPMVdQmQs8mMxp+Jor4Rq+IRF9vZbbESwmAl
WocgK0rLAEWH5n5H9qn70Nf2TlXU8I5uGFAIkVCu0hiUYBDSgEK0RnXGsxnSlEguqz1MdQWFUQ75
MYpq7TtACUyLRQfcvipHBPo2ZBu/Onf47Ugnc8J9zdrOOaMI76JQ9J7sxRrATqbHiO0R3hPjbAn1
Pg7bEhi2/UT5JJXueTofJ4cQRj6ql22SJqdYJ1phc0DwDJHWlyHt4oxZTpDWttfVxTctn27yBnd7
X0PcWvv8sgnL9DosseEp8QNAr9Cv1J5puNoZ2SsFb54ZR/cyWQReWPUTc8whssJT2VUHDJ1Mtlvz
rG7NF9HY1IGSNe8YmM92NrwXc4L9rjNojamy21bT3hulhaQZDbx8tOSwLUI9wOQ4gHCRtoRGw5lD
47rS9GfLdA5CDiAeh0/DdZbSpnDVKngUEv0Btortfq3fQ42wZw73dIbf9zFOub3H6//htNVpyjjX
yAgQiGmAlRgHr1TjIA2Lq6VIrpvNbZy2hPIIAQWZXLywqf0asGtpkA35vq7PnYmAgKqH5fapZUzd
LrpOVo/0QMPk5K3WG2nQD/PBVJ5p/NrT4oWTSKyPEND2qfJs4dMbmuksWb9FygRptm3oeHfg2Q70
I5hyP6jlbUtbr1HNxzWyuB2IIhlyvIn6+hpU60VCXI+uhfJNsvB3E7s7C9CEQ9cep9LwF3iJTmM8
hE38RNTrhBnwlHERV7gyoz694NDrDaXGLoO4HflpOrXqI8dtr5DnVQ6PyaKchKJ/U6Adu7JVrqRT
fq7jfdPJeKeNeBWQTCJ3XIwvKzTZZrBmFa/GQCNIqmguhmforuY9etjT0n0VMj/gUThbPY8Zsveu
rqZXVa4d6rBFCbGTG44vrhjiGyKphmfHOUWyy+YB5sgsARGz8j/H+sVEFQedd+/0Zxyj2gxEV/sp
ysawaCsf+bRz5hdqxmgo7zlAzKYeELs+O+G4bwpFOdoqK27iT4B8OOLgLk9zN+4e4zm60JfHZYr3
+Jd380x1DDW3bqpO9Ukl/ugm0Xg3Ns6BdpBb1F3SVU4ZDKHzwU3rxx3r7bzDyS7D5YibnXXWpHxY
NTxNx9nxgXlcGt6Sx8eKLaK92vuyXYIUiVy1vplK+9oS0tZT3Kw8NiI1abgB26sQpKxa9neiLTyp
0ymlNMdlxPiBjSw08FI0nEUrVYO/k53tjhDtmmN26T7t3Lqay+5JaMuOUOvByMydWa/+GhM1ysvK
p4MRRf8YydFG9qH1Ew+VgyKk8/Wy4HOywYfGx6PKuJSGuFzoVHRVLbrlbPrASVnxi+l5LQa/sPLq
QHxRXtAqk/If6iynvvjgqzxmdFaGFZkSTqbcWu7cbbt042TRpUTRZ3bVNurGDZa31lhQvjVMbMQG
81xLMI9UCgddLO4idpB8E91dw6Ax9uMNjCFvnTUKMqYjRbWq66idL6Zur82mb02gzHSKw2C7+BWB
W+6JgjJU1hu+YczjAYTSE3jJ8htVZWWgm51z4WAyw/mosnifFfMbDO4nrfpGCdFVX+v3pBJ9cxQ7
1si3sd1cWEJcSgKe6IFMnLSqGW13IjjqWlFza7TiziZ6SZfZy6TaN5zJd4pzKSbFj3GzAxR2Bz77
3Ogui8n+hqg77la1h8QsCOMamAFlNe5z0ym8tn9oSnFUaV7dZtMdSTnHVXlrOzHEYpvuPPI5hLh2
cnnEiYex3ch3W9XlnnMrR1/XbpLDCA44UGWiBYtpcqnXNjHUIlAc8R61byW6wZ5RPeZSMvSgEMP3
Ui+etcV+EfkcnvCyB8TDeQTgxIhE+ghZKUgc6wjGju+NAG3Kc2FcS8eDecCbI8nANcjwtTdHbxjz
Kyp+XKYTT+I90YsuCPVp12VEHopzoYdXRnQVJi8lYGYMWXnW7cdSOZpd87wFGIvc8DY7gVKrL3qU
7zLEBjar7hTh1lCrwKQcsV5LxW2IEYNJZe0qoHTL/LWx9H06LwFmoFvDVL7JaT2WCcYEK9mzSjvM
+uBHwuHimWqvqMW+LJVwn8Atj1MjQGKzaIqU4Z6iELcxwjvZvKSFvXilXcrdatzpdqHTxLPtzTN7
FyL8NtHi4QvRjqlqjyQ1Lzng7TBWkEYjIGbn2feGlrhkkYdkdq7MZaOh5m/oCZ6hvXbSuFkM+aZF
71Q4zntqVNBF09OgPRJtfzWzlWtG/5a0WbwrkHvocoBiCxuVwZK4aFU2+kscauGzHTW8SEs7bRR3
EsueXdOAoaqq3KZt71sqtL7HFWl2/l60nDukql2f1MwQVl8de2KkINIBzAqD+UqPzJXHhHWhG9kb
2fSniecz0js+s0jZLklKa7oouRGL/lbMMvFnjKvajN+IYt2TM3WPoonvJtNoH1M1+0i3d2mYXSoK
9AuaaigMvzUX3DyiTq5Qpz66Rjm1WFk9q7Q2XK1Po+UHDiRv4RKCnHsWlrgiox10eaZ4TgfsWwU3
z5s/gAVwiVjf3aQOxz3E9+xcjk16VTutc1g6UzCd5i39D2OeDo7mpmnRXnHSVXZj6ehH4hjmfd6L
bufYZfzUWzJ7oUUeGG+55l5iiO7S2mpPepygL0rUk/QYRyWw2KWex1VxDhhTqsrTRD1iBQwna9fD
N7/UxX9n78x27EayLPsrhXqnQONMoLqBvvPks8vdpRfC3SVxnoxGmpFf3+tGBDIjCqgE4q27UC8J
JCIUkq7zGo/ts/faUaU3rjXapCfDHOa8oHXuF81Z3URqmqrUsnDHu9SX1xplaG/X9CxRbSLGIx6F
VOCn24gx0S3VJ04nLi1zru73TWmNLW2MLSG+TaLK1H9hC0H+J/KnVO6tbraonUvzPU9avUobnLQm
vwq2CyP4faenkhoUjtx1Nib5bZy7msu3pY5KEhecCDzTwVhlpFYdiTCvqjTDK7pQBrSiW0bgDPUF
KNkphCE/IX8gcTBYvI6cozk/N6TpNYbQ4LC40TQwyCXarKsF8v4qITgBGD715nmTVR6l5yXDBnRb
GrmrQh2CIu+827DvcOqYIsiPy2Dh8Bugzh5mGcpzPFYxW3neBIMbWA0jGWiTtd2nPNFl7ZHnaUwb
3iaKdHJO3JafIP/wMDL9riaZNTdjuvCXJ/ncPSAhVXO01YNF5TsLXT/YSXayy7Pv5Xm5YSdgcYOM
4wxPsciPdc91beNZyfzSN23m7gKP75KE0s/YmRJzKuxuOKdw2YttGCYhPLw4Di3xGfFato8qbAu6
AzDkydI9FHjtiLb5ohfdjTW5YPA3ecQHdUyauKkuhTY23FrJSotk+yLouO9DE8rbala9psg4DMxT
MfqV+MkFLgt/5k3M8aOHxjtlJFjNGwZPfVH0vR1sIAYjM5jBZiSj/ODAHRSPOOslEnAxinMi3JiT
CbD3vG/w7iV7n6or9koeJrhVz2nCedY1EUSyKOpWATs90IMIr5rmhSBiJIhT6qPAcfOzCJZiuCHH
BBg/xrks17Rl+nSTudfQNYB28BKm8Rty5jM1rxhVk7Xbm8nf12nCrDdTLSXIs9vhXWcivyPwKqzH
YKjcn00Xjx8s7p2HWZjhZ6uYUKqYcmIlu2xvmnk4dfbUfusEiwt6nnxnOWq8YM766u3BtFOBIm6g
eoC2cZb+McuL7jQVSfpQQMrLNlG/gNMODDVtOI7pDpgpw/b7LH8jjj6cJ1PND+NgS7LBOsThyTFA
D/iScH8oU/FTBUl8hPYRP3XKjx4puW1vHDX6D7C9fe5ujRYnif2Wxld8769K01XVN5puwB5HpF5X
/iDVCqY27tF6LuYTdcHd9aePK5/IlB/fc3/y18YqiuMg0nrVZ2FLiU1Sht7OsHF+NX6mftky4lnX
iT2vczdrnhqie3dI/NauL2fnXHsp9wVxyYE1c08pmSHY+NRHWk456Yy0KYrz8bM9UU0Qv8Vcn08F
hY9PiZLMI54e2JCNE2qbzzB+W+dO/DaQ8eZVnYMyx0loWI83VbYn47xsi2EQnyCXCE6pSdQvRTn7
yIyp5a4KDFD0kwr5U6TNHc8R1AvVFb9oWxY8qHqZ2r2jWI+hM0FLD6L8lo4mRNKG84WhPe3Gx6Kv
BYuBISXQ0Q7soytsvdGFLCJtZKZjmklxQlKFNwmkH8H1bfEc4lvtSB5n1ftmQfPDv/4VzVXP7NTs
id3CdZ3QegzJ3p0bUHxB3bK3x9EHU9OF1L2jN3c4IMO5Rx938L2kd43Lmtse3eV7Jh81tJd1QvPS
BeVzDkOqWCcXsATfwpMbLDRoEMqCLgETY1NbIv+JNZoRx4hkPhHDSO8pR/WeNP1PTETLQDNXPjxD
UOfiiwQ97NLRNzcQVDyurd3jUnrzrYB9zZfLjc4+TQAHPm/14HLCMHbQyqfNs1uiEDhIDIcq7p2V
p1oLAja2dQD/Pdebzjbn0hXoL5EkseeCPezd+tpyjyNv8hMUVXU76uzGrnid+sWer1W1AVn21s/+
k8Skr9u9ZeKzIfXZeNUek+nKYrQJB7bF8XwYwQ4AxGDsWJKtDY/roilTxWxUUCjhYY3hlOlWtFc0
K9HK6cZrdXLysLly+SndH2RfrFcW0FlNg6IOXsqK08kV28m5T3DTvVFuc6arTX4YUqI39WzcX3iJ
WQPNVIsBw3DKt6qd55+V51bfhKe8UzJbm8hkcitx29OGkcyhPExZ1FF7XFkDRYpd2Zg9z2edHSdy
Q2/0UmJCBnZzV5aL++ktQQ9/KbTybVh61VeWEOIbrY7drTvYbrrWxWC9p7IPxw3NcfQplOOzIMJf
gLSPp7vZSZcHDeUc2d1WwQdW0PLk5Iyx/Ev70df2gb1t8KMTVXjJmJDg5jjl9C6VhzyhVX/nNlV9
iHrf3ueLFXLnCpd9Q6chzWEPxqAPjcl5BvazqlTmrKfMZKQtarHXWU2Zgj1SKtzepbwCN+zRQGHE
KabfNI+PduLuBg7T3ma9zYucNXh8/UqaXO2ypb+ZdD2gPfcRXoeUYvSYVbibBlsPN/x6StF4lzEO
XvRitqZxD51jZT9U6LMmbIczwBpSquOoDkSSSD8vvrcxVngJaWS49n8RYcKJ3qphOgwz7yDBKhNu
6zb0Pez2bfIVK1ixD7ygIPVYQ6PpVLAlj7Pch0P7zeTyZzGZDS5n7io9zHmvaU4jUvzaIfC0KUV6
mlT9YlXW1k169z2cR4Ql3KS7YGQs6Mc95IPk2EUFQowOvgo8YbeSeta7kYbac27Vcoemxb5aMdJF
Vr9G4JW01PhPk05xYLM6Z1scJh9O1JxZRuB+UMvebq1vJCmIXBhDmJXHOKb2YG2xHVKjG26j6UdB
uyPJbOfQNUMNdHR6SNIAn2rD5zJVdbgdo+nVQJjie+zfItoUL4yf5b71p2nL8b4HV1rSLHTFoUbz
Y+QWG/ZCuxTsy26iA3DriXY+tO7kk9oKxDFG7D3MjZy+4Yyl8jyQiBWkyO4r/82P2v0w0siAtAs9
j8uNG1DiWcbExtLijIk9PajFuPjXymVZ2ZLwtSEbtykrYEuD59y5MkAmJr8hMOLhSZC83ppNgFAX
6c9o0T6Ch73jet0dhUOSekY31GEpHiuYSsoO662T4vuBUk7bQPp9JlSFytYxMY2KYnmk855gLq4S
dmmer++hyfB4MIetlRVAMMGAuNbCHIkxHioP7bEgmfKgNU9MWeEsoKGEsy4odlU9Vhf83t1TnNg3
cTyI42jVz4OYL05qfhgTnvquP0dLeGGN/wIVGalPqycmeHtVt1gaOhGaHynCnVNk8paNuPW9AEBy
F9glPBcDjIBzd9wC2qjOUd0UDB/8ZfTYLg+BU36oESP4NRKSsV3cXN1ZxKbKlL1OelvL7CtZX9Qp
ajR7pH6ro3yUoCCgvAdWhIc6Cg9ZBmqBPTxvJ8345daHkurHwRrvGp82VlO8qWkJH+YeDrCcm4di
6P331kzRI7DHamHTxGNrSrs6xwo4wco4HsRNOa6JlgxbvVDUHLTNzqXxfFuzZdlPqlIXHbonBxFv
Pdn6dkiG8QXbSXaXkAogcU7yr1mQ3BRgprEz3grfCU6cOHrve9aKV/iRc6M1Pc1wwJKj3XoIYlfY
mP2dunmBjYQu3zyGYDTqvXZTsWtH93nkKNmY1MjT2NTqw1ytYgHlFDwUzaObp2ssq5dIBI/WID4c
l6pvjkRq39b8RE8uxZJO/HTt1VVprld4cI5zYp3TEgx1w3wet9874EF5M521VSsGcRhYXgd9bKAI
Oe66Cmmdgz2uTIlGbn+6U7PpsG+swRP8EK772MnyDCiJthG5oUmLsH9nBXtuS/MhyOxsNznVy4z4
OGWO+3WsY5KN/bEBcE/o7zdZkC+CyZzhxeDCezW1tS17ti5RNnRrqWdnJ0CSnkPZfyvS7Oy1BcsC
NtzLuldm3IVQW7a8l/O1beu3cAhfh7p94jpbfeWvQ+GEr/t1Fx0h5q1KD8WYtprNWKQX16cEtTvT
qpTd69HOd+Ps3xX5D0hERb4iL+jdAd7ahTQJGS6E3/LJMR9SGv9uwtfzI0/1GGyHgn4uY8arkp73
8RWRTrHMqrUQSVc4F+MH4Gj43svIxC8pVxDrzIbcunPnqPnWpr7/bl81t4o/JbWXuN+x8Xc2IQXm
NjlsKdjoN11tVfXGwcjECNNUAyXMttj7jkZ1TobpzuF6som6jBZ6MlDLRoYspLzKXj7DjBEDPab+
yTCaskcsprXCxcwBVgmI6Sk0Z9ZkyU97xprIHJSrVu8dBjPqtIPiGxGNWd8knjsjbg4FziL+fbGu
CL7+btT9H9vsvzvBv7TNbgf9Tqwn/4tx9vpL/jDOOl/AMcdOHOBgjjCo4/b43QgCYxlzCPH4MPLC
2MYk8g/nLA1yX0IROXjkAz8kXOFjHxnaUWX/698tJ/ziChDqNpa04Npo4P4tJ8hvZRT/tKLTu3J1
k+DU5w8jnBhKzl+NIG46uTACMYGldrrvu+7ZMxZL4QY9c95Ln/dk5EchzAoWVeNYNHcdHI+zLnpm
U7uMvxt8Dp9WJnmLEy3BLBmVvXNkZX43jVZAQyNrsrJR7MKK7DUKIIdP+UfEkbTzC+/UYEzHIhVt
yZATzPOf+b38PZ62ozPL3RjAe6WG5Vw449soqR2EF0e7cZZtPOPgr53qZzD69to10nupraDfZkSq
K1KCqra3CdnWce9Wkcqei9pJfsicGzi6mKraJ5M1hCYzQfxu5TEAPPFSzHjdLcXKtnxE0Vrb/W3a
hDVcD6nuLR8bzMqZTe3sUTwQzLj99+kLjLmGEdka2E3kvZzzrdKZmH54fT8OK0Yl1FOZpxnralLu
1moyNGKXJFdFNmygLYqbNhNwYoLE4u9aBeX0OvKFjbdYFYM9RBG4il2X2s3WgamGjtmN6UPG8HCT
EeKj/T1CT5Sdq4ngcCrVkNyS9BlocD/SstmMe3h+nEetHaXX64l5cZIJEyOHyo2uxJ7f+4HkDu2Q
LRv+dLbdlbat4eDoNr3w6Gx1CShuxgpI/FfGR8vG27lyhuTQs3nXGhtrkW/SMTt4OUafLLw6Z/vQ
O2OC3XbltWu8OCtZPuOWhXgDt5ewYbfLp2V5oO6HmcfKXxcKdG9wOxZ7mRNGJO1HAHujuAXh+Z0z
CEgRXVY1S/8atAwhd5oqyV7FJNesxnNZfP/m5/pbp9m/tLb9v2hau9Io/muM1/e8/nj/0H8N+lx/
yR/nlPuF7PD1FCBGYZPHwnr2+zl15X+4IdZ+P+bW4IEa/+c5JfwvWJQIAREAcuAhXYHI/zinnC+A
hHHmkxf4LR/0t84pQgOcQ38+pyhqwacUU2SCweya9vnrOdVHXA9YTkPuaQN/PMztmKjmiXJFKLc3
ZlkKa5/hERA3RTIEu1647RkNTj5TZRCjbXPpvbrhdnmP6wyLg26PsbElohKiYKM6M65zWzzOYfRK
Te85JF+zH3Bc7fuIfV+YcM2KIuhZNT1y5yZLJzwQCN5j7AMb9NpN2OG3aXW0G0fzwiQD1oliMesh
oltkWDEsm2nVeXPz6dq4Jniyr9FNGhW9DNNKwR//0PGvPHVelI5bzLzR2WmZwujTE4RP6RFsUr9l
T4dmUdkCC5LXvXlCfYx+dsY58MCPFL76yLeD/TAKxUimOvKS6cxveo/Baofa+xDK6LZ3C3xXeTae
wzktws0MSqkHXOgk+S8XTj+cPyxH5Wpor2xNcADH1l4GdZJ2GVzyUfjvPXrtqgAYsTa299QwGR81
mLG9wnK8TnUUb5u6qXYZ5GPIEIL7KabgHeiUZic1DF4gtsjwTp7vzDJ9gkjSD50zd0xrKQvjuohv
Aw+KFXe0cWszCK7KIfk6NswsbKQxPiFDEcGgy3VdZcM99RTdUVGzeiRnMdB3nnMyD1N7tlDG8ReB
t4J9lB6LaxCxR7B+nqKkaVfd1KhPqamiw48j3hYoiGfK+NzvCIjWvi5kfcj4/I5XbzI/wJyFDzxI
zshONd1GeZyKuKTpeg/9y6h0t8rKejEomHJXigyHr00k+9DFdpetFEB2uS5jun19TA/PGhjlOlLt
cJqLEJZzlFmHsJNsolghc6/vynN0RXPYyvf2aTXyGQYOby6fAuNPqErtG7gvLkwRSIClQ/P1jFs8
F1No2LIRmC0DQh/AQdoTAGa2DwkXZzeuWabxt76NMBjgu/BSErQdZYxbQ1P4bsyEd9GtbZ1hkOGd
rtOBkbaafbFPZNW+z1pP+xk62J7CXwpBnUUHB7enanftFvAUNKCmdRUnDObwno9Oht5fLBFXiwEn
ID4Trmwk11cua4PPbLI+xBzvw2ZOWAgO2nqJK9Gw9Y4NSfs2fm+bof9qeZn3xIOz8KSE5WagEPAB
PcDfka0gTBuq4ZMwuXWyAcA8yhKgly/z14bO3r3f+IQCbcIIdmZINyxTdtEAYNZDUrs79mFiS5+G
3PmpbW0NyGjFUm7I6lXpZuGvXvf9Po4b7xwW8wNbArC4QAjoXzT7yVjA6zL8BnV7GBgLbo0MTp2q
5YVb8EHpvnkKkUb3PAa3VMI8FXHz3jqSbHuPcwpM3kYSBOcDm77PIMBuljZ99CbvY6EWcjUWntxn
tCgBVnHLJzA/WPVp1r6NpHgLkda4sIpi55LWORAOOkxh/U7G0aZZqRW3pqrwV1rLpyut6UNP1V2Z
sHhq2303A8gkxLUBDnSXLcvXOh6gIpQPoE7ftZO+zVP4NakldgOr3kWqgdPach8Phi2dCnufrC8g
p/Tc2v4b9JLP0EnAQVBZuzVV+kEz7V1kL9n3nAoGapaqEOqFyX4mQfcYZ+Ht0Nb9mRTJK0DW3QIu
eY3WvhmC/IyN6kgF5huhxfDe8SxY1Xn/OsE8D7CTdi4EurbL7rOwP7ldaO2axj6BZOl2HtY8AoN7
9n70ybrdzsrTKzIE4hua4rofOu+Jlc+wr4qZozEUS/5set//1Xl9tbPC9Mn1EqhJwXyOKj6/TCfN
qmvi21RhjJsbc806+ssK2pCPCGWCVePGZruM0Taqf3g0WezcPqdiOchuohlyemLF1WkOWucEB+02
TjMC4FaUgKSLaaer/At6Kh6fpfosYvMT8XPvU54OnSm7AZd2ygu2gMaziKn62ScOpxOc9mdSoIfA
JpWeeWbLpu3GbYHhZJp3ipLhzwQyK8ve4CHT+rmuELKvqaNwcoCUWHyfxrygkyscDiaDngvO8kE7
7pbo+30lgvhXmUIx8EsV7DIV0weLS6rIeXsWAUoOO8AGWlBtEGdacukwtNNFiS27ObpU/Bz+HZkx
HM7huTATIO9s+WrXIQXhRTfytm3Qaxs1PGU9oszMkmEcxLRNiqjC4DNUj7HFD82V/Nq103KNBXqk
9gL4+yeIZbOChY6dmPzMj2UA647sqvaxY/V7MPNRuEknncHyC3sVY+sJeMCXRREJ8lSsd04YJ7eI
q1d85dXbsO4rXX2Masqfup7/3UiblhJcWuOkD6yBUOPC4GHMEiBCYwwqW5H3H2NgIDhfGtYbpE5i
sjTcUorrWr281CoPcchjyCxjAFOB3zc7ftj+bXElyFt84aymX9isw9SFSBhuhTLmvWfbDSBZueDz
JLwUFuY9tP6AVJA54ZEOrc2UD5N5rgNegycgumW/depAYfcKzGh196bIMZQBpak7HPNIUfWuaFxg
HUl+SLmfgPB/98dsCwZh48QtIgwtV135zaasHriLDYqz9F5NMaojH8y9PfjrEHtR3BL+y4D76N9k
brwtXrmJ8ZdybvMGWHdmstdeLs52NX9003wJfFavibEfumJu11kX3AuRg1DHaI7TJb36THv+jn2+
apOy/hXZ2HzDNqdzSjSGrIxl479bYiA9szYb6O3vRTBzwUyIgmF5WDEM0b+LkD42zjP+RL6bgWtx
qrTVztfWx9ya4i5oB7kntPDWtvTejAP8UzA2BDavxoC5Db7m/XyTVYk6xL17hcrg6assOoUTu+4w
tvKUeoTTsMJArkz8eTqWUe4e6tyewrXNbmVTeqm+KSmcPQv8+myhZLmfZnyV9tB8c68ObwIUAdsL
+pnzbadVcmm9CHeQhE8c+Vbxovt6OSNkq6cp9L+HWd/v+iayLvOkfvV1uet7/ig2jyQQl+nIGBZ8
LwbBfZtUEk5jiTcM0j8YMaTtkESAikAlmNdyTvpdpct0S9lzts5nhRUsePM9nEo2SfLnuuYLL1vs
xfTb40UM2GVqv88/xj7JT3PdEw4NQhS6ngzSe09fswrJdHZKEdmo266Zt0HmNKy2JywcsOaw7q8t
aKZ8AGBQg0OZ8vPYFvCeEL21KUHMYSew+gcBVNXUUHNr3jae1y3y3CrjAnJj/y2nVQ7gc16Xas77
BWx2a6KdNlk97wC2vqVzPo9bK7NcuakpLK9vIoqjMUHYrkiP+HTtB7sQcEJqLxjo37aXnKaCdHbF
98G1zbH3YxJbXLjpX3ghGlagDai6zG6xoRGB54Cdw59dk2pkMDdzIX/EVajVvi8H/aOllhxPI8CV
Ikaqx/TxasNw+2VE6qJ0IwNYhD+zibswq+YqP10r/OKNy6eini3qQs6NbWf9R0c9od7gxwMbteRL
ViAcW0v+tWOsPXXBaNalxUm2Mi5b+kNCh+EaqKt3IuAL6pXLhjgPLG/8Ld4AnXzHchiccxtEW7qq
MPDIWw3Rbzhjqsqeh7yj1aJR+XYAcDuyOpty2HN5JUjjupE8wEX122NaU3h3IniS88JvGwwmC7/F
e4Qjup/W9Qxxhh1+UEKmWToItN1UJ1STBPPEncSx5HR07aR+xrbgf8RFTRf3TM8dnuIlABXkAu3F
skJ+kjbW0VuuNEZvWZz7YkLyBZlT8Hxp07FlUVkzfG9mK8DiyHKcuz5ZFe8wj3nnvOl0sMITXHmE
HN04+bghQ+6VA4bFQnYHJHRjPZbw8vS6NoSBr6XvffwqQnYDXO/m3N6x6YWZw7fLRrUNRk1JbJ+3
imUxLzWMQE6aW5tmkr21b9q2aXj5qzS4CQHouycjwPZT0ZIrkjtWGTD/cmbIH6DmNO+djJw4ryTj
X0o3weEikzh9ASks3lV07U6BgCa/gleY6w0vhVofEpk82kpg+FjmMDc32l8GbHTtIn5ELnjfvW1m
G7iJElcbD3mqcT4vVGndWorXHzZrK9CnVrHBt+EdFntsrtH0Yg3KxjVcGEBAdq87XrP1zMXYLXA6
Vaob8NkhR1GdTcxnnJI3HIbBY26X9TGvah83GG8bCRCfeyyIYDmZchM0BY7IYjbUxVwvdo4zHqPF
te9DoMX3ji2ndaVZtKA0JXW4At7Yf4t1IiARed63JMu+cmPi+RTEIq6J6gQmEl+79ShiEubEju9E
jqFzbSuL2DIrimnDxiMBGzcb+z2uAm/e2GySVkMXqvgA0jd75a6nyIr3JsQhQy7Mxoc6j2eqNQK2
pEO/gzWsnHXQiwTvYCJVfJrwwcHXCqbyGUPMuyqdgOruWO76hNKJMfJuFweobMUPoEnHG5h6GlhQ
8YAVg+Q5m7JTHRLf4BYrqjsMEb/mvhhQmtoy3s20yq+1G4ht3wOxn8BJEaJ1o/Hd8sie/X0F6r9n
uS+s1n+lUzHX/dvzu86rPwvqv/2aP4Qq74sNUyJArQod/88kCtf9wn6E9r2Yonj3d6n9DyKN41zx
FRBsbVAVUOmcf+pUDhBbqjLR3ynqCWKAI39LTv9PsUrH9ZHmPR9BHyhtJIhp/gVE4UX4CCNy0itS
M2zzSNAJxJKljOWvpHOzHuEkiyVbXlGUSnRrevEMl0u+9AF5hsEC17bD40ns7+8/T/+/KZpIkP+1
nvl/fqXZOxYi9d78+Unh1/z+nITelyjCvor5W2Dgdj2kzt8FzcD+4rNAAStD5/MfD8Mfz4kbfYFk
FNi/EU4on/uHmgnlxA1Dh6UrlbGMEPyj//0ff6HYkFz+y///c/88jOIrlfifauZ1FcSDQjGCCF0q
cEX4n4AlI4L+4FtWArBBFxfLjX7OWepubMyPXp4F2A70qVdFdkraKT2xjfxWeoW9iyZ/bTv4AYWU
7U0bGOYRpgN/ZzVi5NWbjsTe2sT2yCBxi7pHeUvSLVFLfIRapbq6Lwt/mLY9C4Te5r/SOyHWjAIO
g/Ppc2WWPwiMm/NixsF67WKnTTmGVf02qXC6UTi9w1GMD1VTc6UW8TXlHmX1dX9vl9t0DOIjhNzN
5Kmk3Nh0nLCo4FUvCCfYTXfDSiFOeJmzR+A9FWl1idGilkPu1eux7aqNG3XjqcMNvBpkJeAzKdpq
emy4ysrvw8XYMMDxnhAwua2voxg9CWdaRL+Tsmw3kH6dbiWY0k7eVF8GiqurFZVOV7JBW2waRwb7
oMH/jc9yS+TlLLIRsAiG1mE39VfBI7aRntZW3Ih6y/jVvgz42ICDbLAD4pJOC3oqJ2/ucMu49UUE
uWKwqw3zcrwZ+pSUaa2Q1uxa/Bqt+QY3j35KqUCR44wroqspS1z5dihfJCFK31PFzcB/csSMGZTi
mEQlvy903ewODCwOVo8utZ/DTChyDSqv0zuAEHjATYYxiugK79N1NvgvlpSoXDpNl2zt2npZG2xw
jeOgRbejP+uXmWzz0xi76iwz/dLnGuNEMHr1jpm42I221519PrZ7u+iOY79wte6oSR2x0Iie2jon
dDapDMhMDe9li7DoiwFBaGH15MTlgM47yv0UE8iBK0rZTeSLuya84olLB9PbquORmU4aB9p9GqVk
XqzS1foIdmP+Gg5CBBvKHm4HPzwkiB5tqpcMiyAVMBRyVV2yZdwDSlyC4UWFLXBgFhE77aQ6SvgQ
A8JIqzsqibIlO3WZyFG5XGrNd3C4Q0lihBmYcQgttUKBo2XGX+FU53rv0E+xH6z0OBpm7NhhDCOC
OsG5h1+xgeOx5WtdrI1nL0+m8mu5soy22dCx7EuW8K4YJ1RyDo32hyGdsRuCyKEhjX49NzJcZLEd
gBYFt5mOG5yd9q7xDHb0fP5O2duvxs33nWhPaacg9Bckz+OPoISuQVRGsSWLL6HIkxedMXPEOOhW
hZ/4m5x3Bo9QAyaML1PeoSUEbaL2LZpk/dPhG7XjwZ6Z/8uCmO2ylKfAb5odNQfNEwM5SWwKdMYb
/EsxvhbOn/LUTj3du/hnc3LUE0xM6gIpscpTOBYUT9obgzP6ZDl2/djgTHhKyWIGTgdSMums+TTK
6cx9v8BBgmK7avu4alfZGNQoOMHkuzvdeiRxBxfRbYFSvI9yRfwsp8uCXHKxyHe7txTEDy/GPwa6
zYVJmRv/NNI0+sCuhFjaMMjuJm1bpI+BBcU9rE6mbYrtMmuPQ098TKlIy10oNffOKsSrji1wXnup
F+0KQsS/yA8EHHaz2tS1C5BXl8GDBUiJ9ItV/Yo1CM2KWtpkP1FjtxqzUTQrSxZM+6CcsXOBvHnU
YXVbOEpcHBqyb7jvUPaB/+KZxIE+hZTl7e2BzFidpyyyUQtYufZ5U26tWckjTYGxfejj7ru3WMMp
nnvnHHYz9ns82ASyPGIEe9UlPjY72ZM06v0q5uhTYKmcOmNv2rHDrTReBMoSrvjGdMdnymOWV9u2
neQKsaudzlYnR7mDpU4UQgepXDBFi+WEcbi+LUJWRkU4aLGWaL/liN0HwK+kTCF6dqNhzDbGfwY0
FFXoUmm9ZryWX1NccVWHC9KaokNQsIYjlhjtGcLeOF/lacjD6RJjAsSxWg6HdO5uwhrTAVdkm93g
KutsY80rqSiv3dR9oXbSBHOPrcfZKBZ5l2whH2FZ+o4dcI97pqiwac4e66F17cRecOhgWT/AuO2A
3uXNtwn06tdl9IJo1TvONzfuHyCt03CRdRqea/eVBxzRYgofoPZiiRbeQ8AKwV4tWX+TxP7PYi5/
OCFtnSicdrQpssS+rbgdss9JG8NBUbcL2IdajlC1oAMcish75BUVnfKmCinF9MxNbxM2RuCkvcdj
5e5adn+BRX1dx1TUxS2JhKJRjM7y3nZyg3Vz0w6CUGKHu0BJKMGgt4YT8HjArIhU2wDdk+65adp0
Urr92vJSarfYUhAVSBZoBzFSXDLoC51XN7bpHhMlgOHrgV6vgC9akrz2FDp6mxyfwzXhFO8SQrsV
i3WCaFZ6IIuO4czKxfidVEbzrCBfHXPlNLSBsmhkZ+COaNEyl7SqjHG1rAPZPBM/uGod2cKpGTfl
0D5Ygh1XYbslpQBpPxQnBNfifb5Whqxr5WZy7+XhDKw856DKi4DVGVfJzynkO7vz+thvCP/39gsy
OvIJVb2E+womDVo1+5NSpHp8nxfLQhhphQl7jZJrX8xV2Xd1djERQfeVn5EBKAqf/BwKlvpWIpgL
0F0OFT30z9T3wTy6lBQA7rlRJerpmaYUDKykxi7YyKdv5KalczGDcytkWdwPVbuH5AwqrGo+m8Le
5NNEXDXJSowFTtOr5yUvbbp5RHwJyIRibGRELLeuwRyIUJvuyyIsTs7gxrhRjPHXUXqtRnCqZlfw
qmy6yeSXPnMfoUWQa+cxgWWeDnV8n9n8cHZ5wriKsIBGnQoFBRujK7nhfOmkQm4eElDbXUIPYg66
3KxKx5Pc2MG7dHtlgpHStQjE0Zr9Z5M+pwqFq2rw4Ra2qqElq3A+/l/uzqNJcmO9or8ICriE2Za3
Xe3dBtE9PQOTCZfw+PU6eIyQqCc9RWgrLrjgkOyugsnP3HuuW1FZbbiCSNDmaarKV7fyq5jhSwNt
LUSP+QV9yrxW3ejnK5eiNLpL4MaQ8Yi3qSPok8XcKugM9p+DzT7xkOnUQELbpcawY//V1PseUuyf
DJYK9mRtvGIbCzYTt9LBaEx751GgIFVrix6Vtii9W2/z0AaEvyYjYj6ilYJTQ8O/S8v+TSeJ3lWW
vTImXqbgn1GzRJswRYI0cqdt5Ai6HRRDxoPC/IlLVVZvaEEjxtueib/Wdc179HAX/JnTripFdI5y
Mn2MKDCSTRF0ctzPFbjhTZzk8GrHPGmx3adThT9IxIhW9DwfUdakJ1RLtkGiRn1oO3vYCZNH3krV
b2An3iqTjn2H+N2/RlOPTHEG/FSuDAI870xO0W/hW3rrzKq5mjm+Sc9rNplfZQ/JmBN0EHhTfMJG
exbSsvdcZYp2J3evkyOSfdgZ2B7NNN70ftqcUqNkIJ7pFxu74JoqNvkFOevATAfTPcaOhVnCtqPP
AucbJh5bjaC0/nBhmZqpzNuHg/FAywGjDy0btIGhjN7ayh+BhzvhJ+pWs98lxAuf2KsEwwtvbgJ1
2ySyT5PQw7bE8fuScEQDI8YuBkNZxsN3b5jpixOp/HOYhx4eutOCKld4R+PKMY5h6aivxEHj05oE
JiAasqpfsFKsjH2a+CMcCpgt9LITtkC3BJqlUxhjo5jUBXE5b8qsjr15Ew6Zep/HPv9RBJ1Pp37O
cGoUQzeHx8CojK0VobdmEsmOnv1AJ58tb+6BEYJMU/vAhrayLEoavIKwUuNrYM9CXBMyn+JtKQsG
/kTyFts+dHCawZJ1C8b3cT2us4nX1SrxMKFG2D6QcbFmdp68rOKlwcCw+I3LkuXIEIeDQ8KTspeB
dtjaE1Zdr1q3eR1ieud4RlU6ZBubOKTvDIPRvUqgILFxpOAbtjGPGKaZmBDk+Ympgag+NQpgtXJr
feRFMOTFKqyr7msumBMeOkCx8tLMaYn8lvQrE3M3fAMh6wegK+OPZMuXwhsLqUKnyBXPLbs66srO
B4xe4RAGhggYO0ei2zxzjOTgNcx4AXaU6slKbVWe2jiZ+x2KA4sYpo6JPLAK3TY/JA5AghmG6hYO
1d7H1vJi6ql594QFRMpoErQzds+LPdOK/KfMbPSt8kt5jqJUfOcFoU3wA1v3o3dV0W6ToY8FhMO6
wD/eUE/lWt8vzCa2hUn4lSq6ozX18MOItnpFCde22wbFjdr0nWBt44BUYZ4iIkB3pIr0ArBCxhy6
QnxoAC9PcZZbJpd+b7Iogd+98OXSVmbQ2+CweGt7xjG7q4cMR2CB92MNyEK6u5am0fsc+6Z2t1IR
iL4xq9Z9jYzcY+epJlLhJpuRK0sVD/GGLDnawIym3SVFOLP2egbKK7RIy4Oa5/kfWLue2sHUt14o
YDQAObdfqqRYHooePUaUx+X3iPKoXthV5ptnDIo2i+D38GK6srwn30KoPVidgiLOKSEcmk6/i4gA
yK6CRi08Zm1mce43lWdCCFD4XiurMq4qjT3wRX10p5HZkciZpOVLQQhDuptirBoqQkGkSWJcV7MT
/YE00CNemXDyh9gzuVswFW4U4sKbMoe+2o1WXYKXsGAmrrwkzu5MVhjDo8BxuY4tMTu42gVZpBGM
lWBL4lCRXbuQRQ8l6eKkqZOGnOSoC2iOMLdNLoEFURCDxENPs6AeurexqvRjOEcdKblkwxycnnfA
e4nLASoLjV1DRR8omBWw8PQ6E/bVN/C1u7I/qdiE2FJR1LDKGO37HrNKzDMwdXAkWWXA5ZuUHK8F
IhUibZzW3FhoWd+yuYUSFfYkVBwbyzSpeRMWglLNcXzBSEv7M+jRIU9lYOdBSo5Ok6dATeDSx9r2
aPiQPqKtsQZvOBq96Y8HBidVe01m2rP7JibTb2OEmY0BgD7rF6HQxA3KxIwQMYCKXDXIcD5CN5JL
sJzhnccssMETsJxfa5UZD1OilkjqwPA4CKdHD/vprgvMFEq/Q2dINOCd7WfekUFMc6+BbuLVYg+L
l7l4950uvlCBBMeQdgUxjZN8KlJLqBkAqLJ/s0uOUqgkBAkmPVugoGRBvgYhNpAWktuXvrJMqpyc
SC27aIhhmuZb6nIdkjG9axOTdAPWQxvcNvQPxFWieSHIrj1gZremJ1Up90/ijJlzZtGE8ysk7uNA
hBZMkTLqe0IUuM31pvBir7gPQHOFEn26J1g1tP5YhN/LMpdlMXW+/MTCVV10zXN38yuUN4chNcJw
oYx0BxcRsbmoYBliPWVV+WQGXNpQ/BgIhN8G5fNMWvXzWFbMbwx9j6P2ok31MJgxfpTFuBFlE3ap
uiU5gO2J4YtrhIhOBItdKopfW8mxV4hTTdw5NeuXkdUPYVM9atv6nVvZxe5Mfy0hVJTN+MXWLd24
fnuMo5mgFRWu2ga6Q16w5vDFm4HtY9WL8l4H5UNg5R9Cu0+padwG5YpLSXQFEzVn0ZaUN1B0NwY3
5yHkJsNZ/YVl/4M8bHMT+KnY5RVEqpFX9SrJxS9WePaPshRNAcg1eo34a7TltizgF4QVExrwrbTI
41p0EHhbRA3MjOzlhgGnLWmmV1ajonXuZIe8Sp/NXNeMYSg6udt/Dw53idXbj0lWvmpQHcQ1IZDx
4Fs2JhKFOJXAe4yKNudgEnuIfTgo1SBewqKacURVU8ev4HsAil/wIiIQmPWF8/mOkFPOOGdqQXiN
NwGnJpm9R2Y619IqoAF52wB39qAE7y2LlkJMpJfPEskkPJwBQRnAtWzn4wY1muLOoYSPZOatZq83
iL7CJKgQf3ksk4sKcujklzey2ShLvPYDIOq8kzoFtVtjIrRJ14DZUN2otwh4ZhqQiGLY5h0kNrNt
X8LJxzkbljeC1S4ljRTrO7bKfjjWL3Ur/oCacy682ILT0NPlxsNQn6FGzXeWN95RatmoEPwDWi7G
aMhVMi/6jbBeEHsyf7Fa+rBw7m4HJY9laqSXpozv8f+BQLTveuTQj0TRDnQfC3LN7MIT0IDqSPpO
cXCBWqy8igGV3wXOiranOrMiS49uNr2HibGrKn5BTv8VdespoVpdRzPJDlYNo0+pO22JER1W9liK
xt/QQ0bcfHV6KQ3ROFtnueYRLSoqyW+WbpCOXPpA0ljgziiCynPc92Q0j+3Rd4ubZWRPc64YIPXV
dAuJiv1u3ODoxdFrhw4oLbtTTrAgTKnpxjChXjml8wiNcY0LMT2ACEr3GM62TmWJQ4YN4oI0ET90
DrLKbGZCZlGP38RoV4fBr4Cf4PjlGOJ24u0NRTJvnvgxULZmHo+lnz742vqqFcUvCmeA2xXqO1Ru
5sFrLM2o2b5izu5uAbO0FZjaZ+3ljyKLProgqTYhJzjVBnMBk2BNpjDIOK9eTmEapThLqwoNGGyO
hwbP8qlMXGxydMw6xA3Q4UNDZLtpEiBSSOtRZ9bZrU2CT0yc59ISn2RcDlusIOFSF2FdC+NhFRTO
R4Nhcx2n813gIwOdrAZKiGw/wwR6m+umx1oRodNiZU0m2YY3/OKAj2m3bSxAtYuaFBCHEgfG/MxJ
C+HF6I4Lu1Y/GkssYl8ZXnDTz09NiY6yrtCF6SRwnoEgzJe+QMarK/MtpMvaJgIlYpdh+kbcQWje
0EzDYVCqwbbP1S/6yd/6qfZ3nd1Oj02UzOj0opzHc0RTikhgZdra/yYeDvhYx1y9oiwCX8hJ04/1
UxahYNLswNZBnpz9YZDHGEXxzl/UcG2VPkZQ30pZPgf5/OD4znNMmb+qu9o/9zqfDtnUHRQFKevA
PdUc5OpRwx6Alp2kKNREOOHBz+DA0zs8WxICCmMmaBupbZ1ripQDhKUts8gzDy4GLgZzREPUb9qc
s6NkRX4gvXCmc8nmTV9h77TIH3Py9uqjMlnnMr11mfky1d7BbKoKyoYXnWVS1b+NmSog7hbBH73T
JtDuJS0asZoSklzC7jj4CL7yPELA3k2XOM4swmSkc4w9Gkjg2c17JQomhnN2Zzv+IQOzTPDD0IJT
7eUl7VvvI63VLzeYBXQSG31j0L7M1pA8swliUV5XcjcE+jQiotrHSfOs/ZxIO22fyAQDy9DXjMnz
4s1O/XE1duV3bMTfVVNshoiGPhfE9YRq+CN5SErJho3ooDLfpS5vWvzRkm7SYbxBR8r/FYsKj1LX
xGTmuno1DL67oin+yQbj05/ae6Vxu/EeOaau+qHB4YBHRWzXhH4FyfsYRGthTS8Awmmg4+7Fcyvv
I55jZ8e9xy8fNHGxhrh1DUz/ew4G8YOMYp+M/meUFm8dX2hgWfzOdW2DG4UBJ73jKKNrH82/bXja
67weQCwNqePDVMbqd2Qflq+bDt4EinHHxRMgy109AqIGr4ezhOVahISm7F4R679nLX7UoA5e/Sj7
oDv548zdTY7pvKvt9o66EICJg3Qu7hz0fmG0KQD2YwWST4GHLroHiXrV5IyD8AqR99b+fe2j+yrd
a+8ELdMEy7W/VIYcAl2aM0a7OGh7LIh1TNHX9ymC/A7VvEuqwSodPbjfqSyBWuStfxsSMHFVQLdg
N4m4hL4TbMfW2DOA8SGHhuW7ArB4DbnKP8KMmi90Ju/m3MDDWGl/CniqYYTcBGsog32jiNINq73w
jooLCzy5BJF9jFw94ioa+ArWETKLVwybjDCybAfLdzj1cVGJ1Rz48wvwCDSNgxqslqbY8PAvj6oK
cw4+1Ze3nqFCzHcsCNoMcNWXbfbYz/WISMXSXQYxvRySxxx3HCHZLduaSfTBSfPq+CMZ3l9NGGu/
Me/iEsA2BcZTkFBt8kbwi0NQO81JIgzClGoNo5BXPp2f3BLoveKkGNDuQD1Be0lk6+wZmiF/UxIj
bJyS7JQGn1OeXyUa25xYWw5SlQDFtSf4m2D2NZGadgEva0hNhu593VR3RiCupLoav1LutXsL5Dgc
ekjuNpZThDFMmkmCLmcTh1sT7UCH/PC6uVvcxXB7xaYJYsSMSU0WQJmsiyjKXAYIJGFnpML9CHtI
Njw6MAbKunyv6WxWUzfc6iiDfljGCPrmMNhXTl5Rf3OH4ajCahoLliVaGIyX/iSeORsZ8eO1ZSNv
yp1yoKZw4p3MIkXoLDaEhmqgaBzUdQYC6LXw5bzrmIrGuwr39ns1S/md4a/qV6ydR2uVFKW37Ty1
xley+b/LE/5/yl2sJbPmX8sY7r/0V9x9TX/XMPzjP/lLxWAIUlRQk+Cfx/BJCtOSfPKXjMHw7H8j
YRnBS+jxJ3iw/hMkbljhv9khlZHpkrz8jz/8DynDYiBFPYM4lb/4O0nG/xctA5/m70IGV6CssEMH
gDhWVNKcF6HD35JXJlkGNpsmpuGxeiosm222Awqtgm761z3yL1UT//NPQt5jWo5JwtQ/S2t6ol4N
N5PAs6bprupMcT+AkdlSqJerv12D+790GH8XaPxPP8oxTZy3fIOIj/7JE2uj5yLejQ9lJiQzKcge
hiUeax3d/vefw8X7b1/egl9nM0Hl+d8g7ASFkJ0pw2wrR5t6ohkznkg7sc5VQEIrb2X59r//wP9q
ovP+cbUcgejFR6CNAOWfTHSoMV3yK9F4i0KrW1gGn2Ca9NUIOAUlMzR2K03zl5TtX143K/DR2vzX
zxkgq+GaodFbbM3/fJNEeVODUyaG1bVc/x57sYKKNVGryiI5OEkSPPVjNdxNkmLSaZvqkFqBOo1V
DxLNx58ntKNYnsn8DaIZE6BYc+6gt72fE4wiLnqpSzJ1+hgS+3KwYs9/yvCXrkpUDSyPl4Z2zkOo
Huia23PVq+DkjaX8ULbItz6iCrWWsNGaNTyNdmP2OkI+rkbrHZFnu9aOJIEK9es+cdhUM61pjAU3
H/xiJuV+YkRGWu/PumL7COOZEU47XXzeyV9+qX4SiWXAdPy7vvGzM9ypfk1tFlob5k/LHNz30RUv
DgUW0+dAa3UIlu5dtqnxZrlJcCf8ethaObBMz+tIvxobf3wtfEFQN6CZmxyQHSgECEdXh+1BmPmX
Wdb2ARZ9QdJJ38SvpldaX5qMiKeqXUyE5ijbDlbX9MsMGNxiVAvYzYuh2xsMUdAY5+whDQ9n4SpM
K75gZWcdNYJZL5yvUX23Xmiuo9arL4liBkkpZcqNxBn5TnCAfLRcNTz7SWUdgykTCGlnD1x/YX9D
kWLTmC4BgUWcOps5So3LaMfBhrGnINY56H7FHmTrCCbkM/aQjrSyMhIpXJk8u3ik7hz6XMFfSwPw
i3NNFgarbExujrxlC4OqBVp/tPwWciCabXnoctOwsBOjxtflxLAZ2xtlVjBG61TZ/QnuYftEY1l7
q5wcV2uFA8w/tZlIPmKLfpy6Bm3p3CsP1Locd85sOieqrOLLjhuAW5Qw9q8+WrRXMm+6wxAxwlol
LVBWZevgYAFDZ+zZQMvtOlh5bg4i1SzTW4qYn5j4uftpeQWciFPoavJyh4asHkdbj8iX9e/ONJsz
oDfv6DGxeoc5BIWrmZf4JjkwmsB+1awrO1NsLtuasKY+PuL8c4Bk9sSvgxH0N06HeUYtaMQetB4a
fBwv4WiJ13boy3u7WizzcSGJeK+it6All9myM+/dcHPzREsmX5nnzqzaa/U54bvZ1iUtN76+30hd
il1bpD7AWQ+irddOz+wn48eiF97F690QOxlQxVXsBfsGuMCJYNjiyuAFuMoE2vqFDD7z1tEt3uEd
Icy5nYvxKYmEuaEQjH5STPO3URQZazVfnkMKrQe6iOY9wAjWPrgty4ytwa/RgB8gl3JrTyFpLy28
83I3FCjAN/4czi2UnkRHJf5ARCj7uLfr+sAmZswfetPOkk0NzsT8KWh31A5nKiqQYkbmsCdmhiGd
EzpleU1MDO/SacLsRUrHASQ6KcCffYixdTKHeGKLYy1m9aCU2OwFsFmkZ6OkYqaK+5xrw2s3I1Yp
f1fIvGs3KG/c4eSlFaA3Lw7uWdUe/Azcw54o4pjgghCzwGYO6bkP9O9jvkj1u+e0LzHmiHCW/hay
lHsNgpnFlprcfACgOETlCaBijwXSdPu95TnjV97bi7TcbUSNFKAZf3UmBsF9R+X3OkCA9k9sjNo/
edVMTxabaec5k1ErWF14Rrf2c3tOjtowpLvJ/bwaz0nmWDSHjqMeNcg3NAVg1iKp92YFK81zXQMq
ensRpgarh2hnpcFKbbpWR/CcmPFoEpc2dTmc4iBBlt1xw2ECfXX6FJtYnmV/luH7GtYoOnEEMzCC
+Pj8i1WA4coo230snJMu6BplF5pno/N4X/B9MHk3fmcCNUqNie6e2QGaANUJME7CJq4HUB43/5Pk
9gLBSH9iyQNm4wz0ss+9l4TPTceg1fMOUcHalJ+FZiuvm30VeycbSs0mKEC7FxiymTZMr2RIsYdN
9pxAdIf6DFf5jJHxmFc+Tkf1yuTvXSAB2o/R9EvU1pfTk5yL0snSPdrB6iUwk/6Fc2hPzPnB9GJ1
9LQml71m394NkG8ie2CTGndHmtL9bAvEh978ilcJDV0Uk2ziz0DV9aWUdDud2LeIjJvS2peOe8N3
s8kJTgCT94BvkZmm6e7JWdinftJ9drwbVoSg0FX63tHvSY2URePe9UX0J3EHeL3tDcPkvguLh8ru
7irfJlEjCd+0AfIvjBhET22U7+KmeQgq7qN+PvhmfU5UvY+IzlzPWfILaP2a4cYqDn93TH5XWHMQ
8KtXBvDYFARYfwk7dSVRaUYRrXNdXIQYP1KPiGQkj30zrp2S9660toq5s9u2X7rnN56ZBzI4zF19
0gmSM2OyqDcx47ttvWtYVvuZf2ubYdFaendxaXPuO91VkEj45Pp6K+ic6sVjFw8s64hHutZBdMh1
zn1kM+/vLKT+IZkKavqIhFExpFWngdGLm6KMspc5ZVQaNihd/HVDabj7bqzLDfEjcDKQ46zJVt9n
JWNN3xfQGUMNSEwRfebb+7JO0AVN+t5IsvrNCnoCNB1X37rUv3fg+iL0Gp3youaOdXkNFLvv0pOb
9uGGFFzWvFI9p4LSkPb86mkD5Qkak25OQW0DUWySL1XKn8IxoYS68XbyyeABSXPKvJgnipC/1Euf
EAWcpzp2bpmRocYZwADzA/jwxPXBf0eB5IAGbQ10ZGPwxvrsNzQpChThdah0WaFOZMKh1BsYOLcW
Mis/qxBBkC6vFNs909R3VUW2xhga3YPZQiYMS/EOX52vrJnOS1jQzlPmsSaMeY/+sX1EchkBX64Z
4hjRIZzt4cs2RkR2/uyfMAjeM+g5TIhz1662Z/x44liTMH9IgWPruAHg5BufDmf9werGfsU2B7qx
91CMWPY0OLRV6GbZhzRJNjSqO5WEzXtCh7QetDKxDdr7KRoeibaXm7ZL3wkYahCpJe8T9Bn+nbhZ
j8H4wNDotbSGxzyAbTLQaLPjA5gSRvtqsFES+cZ18MN6nXjo+co2ecLac2c5GKfy6oHdBgOl5tJb
ml1K4elxwxgSuEQZXK1ZzdvAzD/JUj97rga2N9zKGtYskL+LK8bnarL+yHQ4+E79SHDkq1LeI/aD
O2RMF18l7Ie7ftdDS8Apb7LNZxDFzv6Xx4ZwmoytK1n+tfrQDNl+rt2LweO6coNpVzYS+EyM+k1m
uwBSadlb3w4JJsxY932bQQmYeAVZRvBpufVjzO5lLVykr1Jt/cDZ2dK6aaDWa8B3GyBfxsUzkZbN
ZI6ALloViiAOY0w3pSrJtKNkOTUOEmjNBwdQTGA6QQXEbaOoSQZY40QFac6l+VKP1gXUVbNptOZd
WBrZKk2FA8y8vbP4QwCjnXVopdFCfmV2XlUOQMKq85eZzYsBC68oA1yVevZXudlPRxSe9trQ9g87
wddSgnoMDXdcgz34xX7SBALQeaeMxGleis2LKqFaJB3G2XQZrA0FEDKbsfFKOzp9EBpfr7D9EA8S
UW2yRDgL4/BXH5fIrlnsd95gnMhP2M482twqkGZV8TnqYuMzRn6aRzyVlaMh+rESXzdMaHbVEFo7
Uo7eRAt6iernY8qta644b2CW8N1W2LYM9DMHdyavoSWM4Mfu/W+7VfupMc6TLr8i+Cjb0Y5uvKa2
OF3Y6saK/YQnw1XtgbnIEi/e6YBhXR33T4vOApmOd+Tz81E8pAXERKuxOQcmpPreA30P6hk1YBMh
6iZM5jyGLvVbFvorkTesqrFFn6O+cXfYOw0krl2TrSKywZGJSpKTcAaam8KsMmrW+B9pDx0Tsel3
PncVy3VQEBiXU16ZxKrbCt5CG3XAFu0uQ8XfmKSUKJTMTWyIX3EYy2c8NHdAzKCZwwN9mrvcWc2V
wcSazdQlly2NCETS7tUsfGstc+pjEwH+d6HtAF9wnlhbhmDBUwooZYMRgdQznkXuuhhXMDMWYs3H
ZL4YIItf0aWEf/w46fft4Bgo//KsQqUu0eExPwy3QRPO67hXyWMS2N4XEMLxoF3niogi2ZGdIOFd
2+nvrJuX3OKw8T4NoN7rzl2QJBZl9Ro5LG7Epg6PRZCMNiEe5nSErlITXj/awX4uCpqm2GIBn0Rj
dmpNKwVjXNebJbn0Pgo8BDoDYZNalu1T2zbi5vgyv2oZfpSzg8C6Nd3fkbKsaBWlLe0NC/Z1LLlH
y7AtL5q34B6errxA//Oe9MS+zQQ+ctcWBiAAVnm7qCa/qTJqwmNM0cNihj0x9c0cwaxBnRFNFcDs
offPTWrBtMsA4z5UELWhlSIodUDsAKSpO4JYEvtcGJb1wHCA/W+IJIyklzx9NmJJ+RuZsOHXEiA0
+wP4Jq5llNuKA/Rt5C784/ugp/tssL/H0FEXUyLO7XDMn5Nc4yfXghXQKsySBuR3POTIQ3n2T3IY
4j0sTv9ACkJLclGrtio1fxOf6e9iE/O6GyXBczaOzq0OrfppmIE0YrelPMutYyKWwNc++Ok1VD10
1P6pmUMu9GhDXzCrcjoLNlGPWuTLVIM4n3rfZDYJOONypU6pi5QIX1ecUDXZ98rkvp0u0Kuwp/0p
mgmP5RbvkiHuUWtNU3c13Tq1hg3WBLnkzbamqVo268HggLSQGRzSIfIgtShflUy8DOvaaBG5954M
rLfWzScMJYgsXPwp0ERyd7qQqcTLNR+ao5ng6EBnXMp9a9fBWzEJNsQz4Ek3GvIlvw5tB789hSh4
eDysEBsthaA5sBOYN0EDcbg3tyUozq1A97K16jzad6i8d1boDYe+MylPiH3T+IDX/D82ODKKHdJE
nxFMRhpO4LQb5oTBxbFcJv9ddF8PVEvWGCIPnkC+lBz8M0BKYsqAC1+FrEgSQa53km5Q7Wn5n6Z+
HJYLHByjCR9339bbrB3ia9aMH2zBfoM+B5tsIB7undbY9kbinJIq2rt6fgwkTY7tmLgt8mEdlnF/
GWPMANhAQcmMOmEr2SF3RIF3rfAl7Ts1q3MyuQoqB9IzY3Kc9yj0fkGhof+Ad7VxzbTYlcpbyAtE
tZaF+xzZFMGTaHa4VEI6Cjtu4SaECWFX+LdRJQVrIYz+qmFk7BB76uMCMkpWGK05K1mX3rEe9YbA
2o0t61bsAXLFruQ71IjhWE3geWfFgACi5sGa7I4NUOI9CNc9a4G9IXDmC7+PWIsptDfEHqDcLsOy
3OA9OaIWJNijnkYOTN9ZYxDgi5eQwnVV3Y04ZI/sC9od0vbwVIcDyUIMsbI3sC39YsmNh2On1XdV
ovz0FIQAEL79tglkycYNlZzbxGIdm06+SYfmK51mLCdBUa5JjTV2CXTmYzIH9a0uYZ/Hsbfxdfza
myaCtGkAN1BPn2NbQ3sx+4gkFyIieN597N7etLVrwhnC3iQmhTFEX1jOO2nSMHQJyl2PzAlWQ+CA
2Qmmu5pJ7YauErF9VXWoascZp4TE+6MIkNnZNku1JRopt7gx0YpFKw0LYeXHRnSmUfsybflHe8WZ
qLQWOEWO32OcgmsaRrdAKNoJdq/4DYzsGLLGVauyd/6wu4tqpF9d8SJ63oIqjx8qmIYXFFi81GYn
3PVmloDiEuYHmrPiWEkT1kJR+1de8dlaYGM/0MaoLQdBB5vZB2cP5GMLNATkcSNwK9vW+D4zXoXG
E0wX5uD5LRuHiUaH8CwjioYH3BDI61A7ZR+ixXRSBVZ0jPjw2wZ885ZFpQss3OUfdlCcT7Y5+TtT
t+YjykIwvJNG4kTMpPkS1B2HpUHQcpoX3RPpMs55yf3Yltqv31gSIxkx6vqaDQUswAgUERSUjMEm
zBeaoyxEGVjlEDAMD8JCU9evUydniLUYBnoHY45wdLWxbbQk8aAQnRN5znHB/ZbXr7Pr3FlxZd5A
pi25miFVmV8XGbnpzqDSjZxC/9XODLVJZzvej6E2Tk4IgX8GsMoQonyRFWP2eWOVUZn4pEQQ+4G0
CfbkQuoCr04Yu5jfuR2yQ6PxVZBmQOZlVmKrwxcu1wmPx0r03CkuhXJjfeasKQ9OazF0diA28Dzd
eyhDV0mQg3rDTEkMF8rVMICA0i8pma527nQF5XU1+5OJZt30jkaZvhB1/mIFsMmaIqGRLwX13wS1
AFwvbwluCeyaWPh7Ca/Ce60NB+ehi1Itn3czXeIgi2PYFVt3rD78LDhkkXMP7fEzH/tvSilBiZuR
ETYE7Q1S0A/UDXeXuU2+jVyftqNpvpN42AAdno51atDksY08WnoAAdNHGgSVbC+aI/6QZ7C/KhgG
h6SOx61XOXIXpzhl7helIEGt6VWk05tTT4sArqNjG6anAnzFozsw4KhhMU9rpXNva7f2rYIQDIx9
HIJVPpB54KbDGWPXsCNKI3yLmml8E05FH+UExhVm3bVbQkT9amxXMazQtXLHJ69n9b7kwVpSwb2W
GyUFJ5xGd6XH+oN80XqD4n1f9eOJJLkDRcOGge5lAmb4CUiLEUNibuinYGV1T4MG0DliRZLzI2ve
ivBXHxIpo5DULK/BDA20J53aERnp4TpNHwbd4IGE2cV/VAruxayrkaSlR38Ud1CR3kNtnrNBrKtF
ghJnp7h2D8GcP+McDHYKpYGZdoeu5H0Zpg+N0T33SfWiiw46S3BgpoqQMgfTQBGT96e4STcqIWAm
IpmDBQEomM3kNfeFMYtP23Y2erA2WLp6uguSw2pjW8ZQumAdvWV+zsa+YIUj1qqfthWFulLGWRNc
WMJQdXxrl0cIv5g67EZjXHNn3AehswtF/lrlM4oZ/cFGH0MxrfHS2szxKS7QT4gKVbC5A87VfvT5
EjdjP3lY2Stts+Q27fA0hd5LVGHWDe2tcjvuInT7st5NEqw8DquVz+TfsznfQHMNjN+h0/3kTlXf
jXDIDoONt2WaT4M9VO+D45xyAQStH44u5hC0cSMxk84mITbEdvFOMdy9tGVBuCa1SRU5l6JFeDv+
O3Nnths5kmbpVynMdbFAGo1mJNAzQPu+aHXtuiGkCAX3fefTz8fI6pmK7JpA1wADzEVeZEakXHLR
bTn/Od8J12PYrHu+0ySgTgXkSADqkP1jk+XlHdPQV22wDC6ART6VV5mTX/IGAQksH9JKzuLt00hW
WEwFLH4ZwNe1ugI+sQ9VT+VQemfbpb0OMEERzN3q1gXNnORXvJXXnuM/tm3NKeObPYirZmEbRsmd
HOS5iqkUbNLmUfnpHeha1OWRL4L6zGXHI5TS4TIOvIJBU5Q9+GZ1DXNv3bOj263YwN/qN6MyaTof
7Psg7PDIeJgVCAPy4QvYPNBHDTrbsMvZMzAMNV5RtXnduCXrhXttdOU5bapNSp5VGcURgy6pYD5j
3sjgb1UOHQa4IrsvU7h9ffw+NN3dFNBDE4n2JOIZQC6lMAjrE8eAFAoXsWDlqOuuA4FhGIuAWVe0
P/XjPVZiZG3QtvBf4js2/PtUtdc1R8rZTBAQBNIaP33Sg7+BHnWmmpK2GbyjtYZSmTbbsEOITQeK
IQAeldKilYPoRjN4+RrZCcNudiXtLF2rYLj0zvQA2WmjY3GOOhiEud0M284mU9R6rKa+QZomLOyO
mjDzEBESZ65in7jbwtWV7za2cxSJ7q2Q3XMtWTqNdMTy3eizFBN0sbT+bg4du0v3Y8RhVA/xURYe
BuforQ/1PROjJ1BTLsp7957a/XlOXBo4rPxRsmoB8fzGjPMaB+7nRGIl7Injxepu8uJD4Poslwx7
rMgLNxBkdtqqL5CZ5rUYvGiNr+VcSXpqkmxPWvHJnY1bLTgnQxAiCRvIhw4j2Zo8BvnW9Hros6+4
sFcY0fclYEJPhR9e0xtrdBecO1z8lqtcwY8+GMUtd5ONbSZnJw3PvjdeElVdOniw69BpTnnZ3LD/
vReRJ9cY3Z/ozxr3mWg5P2l3GzAVXGdzfqvr5KomnLunaeyFCfZqyMZz5nXw43PsbhQLXbmzGT1Y
Afdwo4vHm3lmKje4RcBJoxfdwxxlj0lMrJ8abmDxgAKm1cRN64hd0TqSPcCoaSbT1UAqCcfyfAMa
sz24cCS5ilbpsZlwreJhd29S1pBDW2nraVrmgiaY5VVuuXiZtSAWkVJfvBbQAjEi13m4HzjOvhrx
FM88dN4MVMm2roXjtOComrTaFZURLmiF5QjkUpatNEPkKk0OSZuGD9nsx58kvuK7FCwMkvlPtyCV
RWD2InHpJ4Bqtg5NfpjIw1TuJ+ZX39MvQKXM0LEQ+TRe4wcvd5UZfqbh6NcHPwJgQR1V0L0ZQzWx
Qw7FcGdVXUlzied2bFbAAA587c8u9cXaz/L6vmJ6iC1P6Ac78mbyIo57W2a9e2N4FaACdKN660XB
vGl6aZKfTwl425X95huh+T6gJB+KISXP56R+uSON6WNgtct0GwVexZSnzSgGjIZLxW8GBkBI8UnZ
cKgS7GE5xXkfXkW1RtjM3UaN7UgfS2lzHp9YfeJ2PDvdaO8YJwgOdr53cXwaJFZmw70x5XCB6dyA
/W2hkrCw98O17EUEQNGhw8rFhvuc5rQr+NzcT70zuB9h5rE/C1TQIKFh1XU7qsJlOj6ZHcCBwQ6+
goRdgJYckKuQtxsiEmZ5aETenVxswFfQXb/HYfiO66q9jVAPttaQVI/QIqgnlUVDehn6xXGau+Sh
dhBWyyFClEFXJehBM4wuyKwmjFLMDOXHZ6FkKImA6uj5M2c2OJA98objaDTpvmwATbXmrHeEecpz
VdQ5HyCWtiowNxI+Z4HmvqPAQF3o+0vOUUt/GKcCRkP2JcxmzsFVzV83cfVsRlIy257T9svYjDNV
8wk6WdPmzYYzbL8lpoigHk39tkVChf2N1NRjML+rIt+99kHs3Ux05ZLlwUFO10Q0olwUEEHFhBWe
w2Vwxtg3sHdg+WQ3wXGxGsqgu4ka2153jhWf/VDG92ah36taVJg/0cWDRKV7zk7emnwEiRizYGPv
gra9MXv4fjwBDcOmxHOSU+fQKea1CTbLpiua77PlkycNujqDtrjYrUsz47qm8nDTzaLb94M3c+jn
+MYVX8v9LBuaLKIpZphehwELjY18cu3DhTxhn2tPMinpUyqoP0PogJnbY/Eb4wOBI1jyXoC1eOWK
Wj5aZSDKjYPRf83EEAUASy+e6ayjIqicjIkTYzvdjAlMgckK2lersWDrggLYkGsn1NK2znXEoI6v
aagbwiF6A9kPldKZKB13Y1rE/jrnOHbKzkJK8MQU8iwHpvBZr32uEgU5q1dPxSp8hTJjQJILmWxt
tBpN+/jXlliKBRky3gY9BivGG25gMRtrK/NGVQSc939NsiRulI1QUcYe86ww4rXWhNBAycXlFD4H
vs2d+KdX6F+CoP8XPXn9V9129ddfrj/K5i+7Lv9OJUKR/9svlPT/8eu/wsv5+3ey+Wg/fvmXLbS6
drrvvurp8tV0afsfaJ3lb/5X//AvXz+/yuNUfv33//at6PJ2+WoB39Y/Wu1+68379/mr/vyI4l8J
Q/wvf3jzHBPCkMlH0ZWS2SFztP+w5kn5NxoVHOpBbM74gk3kfyHTpfU310N9p2hhIVWpxYHV/NHs
AHwIMwG5B80d1baBE/0rvrxfLVd4yRa/oGVbkNI9S5jiTxY2ZsQhwmhobvVcRAej8o03UrbZze/9
ZNavhrKfLyM136uSNvodBvxf7X+511vWDIJjm/i5PvKxLbcqX/B/rDIvky2/L0f6Q19z9MddPt0p
CvAOY2IlH2pM22uCukGMGhKpQ+8kOGJT7BpQ86rT77/Pxdf2v3FLP79NxyJYZWF+swWOyl+/zUia
TiOSXGyxMzb7sQBCuMpmLzh37fgVcJC8jlxMT60DseL3r2wt78B/emnyvh5Da+k49p9eOo8tFmk3
EVsMROllSJv2paVaYhvZkDrmTnOgh/D3kfkBh9/QbF8KtOwX2RF4ylS9hbU8HX//Lf2TR8NB7OJR
45tSYLB+fTPiEDeiSXU6EpPonNUIi3WX6iz79q+/jOcARViev+WZ//VlqsZqM9m0I8aBrCahisjv
OIB5/i9ehc8LtQAYQ4W9WDn/wX9aqJLEtgstNkrZlNKwNHYc8j9//yL/5ClXDoZQU/EIUdL2J1qX
X+Gy85KIE0zk29dSmdNm6vPiIhoVbOzZb0nuyHT7+xdd3p9fHhxWEAhhNgU0yuFjvPwa/+EnE3bj
523vC+Jgw3uZFNHdjCCPyJcH7wCTuVNPSbZrOAGTjiic59+/+n96SJZXZwXxXN5VDxvxr68+z7jI
GU+JrerTO8cr9J3y++7y+xfB6/rnHxL3sObL2+DYNLbBP60fQWkNfBobwN2IgJuBXnTaWhFRUE7p
+GI2F7/53kToCdTKdc1xDyNMJllj5nTDwPHLE2P7XpoTkIHKBN+ykr09vAfUFBxS3xnOITVVJ1gj
Mda/BG2HrAwmh3kEKIU58T63MBFiH+rUm0+tAQikxARRlDUOWYu4p3fZ4XyyEDd6Zg6B2T11S8NL
3drizAAmvR8JnlHSVqu3JCnmfcx0lELyNP6hcSE9ktCesHAM/Wbi18xkl0V5G+PTO0lqGa/TOlZr
e5qowilriNlV+gVAovzCtETYhxLzDpzDtB1MuNTCsfybbGRkvyJNq88mJ/iTXSk4r21vz99nmZKq
4/8+camKnxo+/8QPjWjCIRhwtg54p6iwKEvrrVPxwDabv/S6xZtCjoi/M0qa4rIIlrPCHNrpYKFl
TMQ7OTwRSWmacuMCINh5KfYy/MXTgprxNsacyhuTjA458aafPwIL+6asm2ZY9xmtldyFI1q6qY27
TBA4XhvaeLZYnJhHxdqBaKXGg6u6AGtuysR6KqsjYSsSey0VQFoayb4uHAP2O79CiPDja0jN5paj
kNw75RgcShbxFbu0hUetUMc45uA8D25/7DDT7Nml9aWczPeQX86dq5EiZtsDPGu0dzGhPTRoahhb
s+gP+OpgmQ8DwHCGTZ1xCZiAHCsTManWHMu7YjdHTX7FwfhD9mhAMKTJRfulPIDa52LG9eSqHWGB
g9Hu4QY4h3ZKxlMcA/kzqqJ51117sJUPTJtbHRjVFQL7VWjbct0N0UtKAKxJzHMXCcJypHkD6dyR
p73EKp63cxCh5zC1vlO1mx0xHdHzWzCjKpIbujkdmpvt/iBN8e7GhyIuvrWMStEan/OAhBGzrpNv
5q8OPomjyzB9lSpKoq3M6TcCeMWKEfq0dpQAHJFY9A0FNWOHqJ7mbc/dYwvFfOXM9M+2qHGFFA+F
I70DgCzz4HUe9Yly7nZ435gJt/dc5XxqzmSzSUL71nTjGxqdGUiZMtvGdJGuygRQy0rUcXPDdR+k
l+UdG7jbFD2J+dIY1FmEVe/f+XXyObpq8Tl3/dIOxO0zCcbTLLEFL8inTZ9rxhTZdE3MFMAvZLK1
UzY0cBY2DqeB0e/41phmcXCj/DUHfs78h4q4Ob83QAk8Ieb3dyI1vbce7N2RpM8tKArvLs8cSogH
hrkWZS9bUfffHWrpJ5vueuGUdyoYkbGi737HkLgxau5VXJA3veHUa9gRT4WQV4Uzpmef2+bKs977
qKQ3XUwfJI6WxiL3c4bLwjWjJ7gqBNXEArntoYUvx2VhZtztDny0pMy+Bc60J7p4DqrSJHlaYLad
yxcDzofhAk4gMIW7NzUOctDzTTMaWGFtelFyD/ukHdvT7cShD5lv4kpHSH01mTxabesbu1E1nz73
nVWmEEa88B22z21R1C9uBChLabwjRoYqrpZFcHKOwoFt4SVjvEfngJCjPQouKEEpFQ6jcbrHxnS0
qtnZ4Y3DtDn9/Dild6NZuGsR20ia2WKf8FjAG73nancaqvgT5PCp0519woIz0+k8ffSVgXdWMs4q
+RUXZQcNKKgpdZjeOk/fdMTBthVK2cZkAL6Vdi4/VWYiRtP2c6Qe+ilv4tdpADP8+73KsZajxC8b
sqSQTXDctTkBWOzMv26JdBaYZMR1uaXGa552abdMuQUXaz4UDijotW+PKSO8EIvQDSROKElDPanu
6KmeqQPxBeCKfSEqnwlvG16iiKLsxfBnBZs0K4pPxFfvw6ckncF6A39j6NvhsaPr4UcgyQsyeTMM
84BQNUH1arrpHZ0p/DSiGax/k9CwvoZ+v9gyO6ekU6LNPmxpGR11tsr5lk8cv6OSASWCnWGNm1m7
2Q+dGslHR+ISBm3BFXZnxXNZbUyqO8nfBboxdn00Zp88fuK2Ncz6znSCktW750a+m6Ac3EGDL+Z1
FsAu732zi1eYVprsFDU9QxHMquAJXHdssg0ghuSGEbN7MUuM5nu3EX15HIdg/ICszSRBd2r+gNhN
iAJaTTTfh6bt0wFUkUbGP8BdC672UGkS/AP6Z8CxjHkaNgO9G/Dpf4NMXZU7rzewcgx1zsKG9yO7
dWU8xkAlMufJabIUkKNokztCbDa7C1Nb3kzDHakFToV3ZSRhQz2nwBZAX5PE8dZgf8GZ0Q4uYqpn
9hdbFfjdgN9JtE9Bu8KKOxhUgswMCT4nSZ1dRyLuAUGpGl5WK+yxPdmmHjwcEoNCMDNJBZAcz20o
fXmcvOBfFOEm6nov2RhtAWNEo71TXhFkcA1cakMX3+ToEZV2Wv+gVUBiRJiJJveLEK/ATlS0VafU
fC++xFQ7SBdOSWGS9oPvjs77EI5cUAG06ydkbNK40ZdsUpb6rF/Eo5KcJp2SKcI/RCzqc0jnmoBN
zaHM2MJ7rCRtDNTswD/9O+FJAZEeBHu17QTbxo2ajSy50k7t+uMqk3ljnVKqS/JonZtjjTBLgjzZ
YOmdSJYEIjrGvejnZ8/tjYUfUvkvRkM6EZAXPWRbaLUSz2ol682YWjZdrDQScVLyONRs22zsGJ+Z
LM+F9scHpo4JEDF2hhKL8cBEiuyNvq9ESNV3kATYxMYkbPFiOFj3yRI01rasmR/zBgbmuBY2Rlqs
5rgbQQy4QcnTldQPqoja1xAu+z3eufGVLxl06ySMk28dF7cP5opAPhjg3vHIw8jojWgpJcMnXmzM
IO5vJ7vKxaqbM+C4Vld7EHmU1G9BJRxsDDFFEisab+DTsIhGgCBaKKD8MlTLOIM6BIaczfCtiRwW
OoOhC9ukHQ7hNnOsGi8usKNLFGiUsZThcrmKetNlxjBxxiYnFcQvBpAcctV46iPul3N/RTVp/EEb
YeMzTmJuCORtjCY+Q43xbPkub8RUWmO/Ta2qd1cFQDR8L5inT+T+2gQ3eCfWY2CgaS3H7Ks80fiJ
PYvEwboa2nDGdes1LS3egX9deyZZG9owJDO1oHHfaYWveNQFnP5Vq5P+lmITmlKZnibOvmkzmC/S
p7MABKLtYXXQcXoG4iW6E/A32ni6WeGb9lyqYwHBUvPAIcX9cNAvn7A+Cti0FhYr9uzcbncsE85z
NsUQzfqCkuA9GYqZBazDUi9aWLuEXif9PZ2gG4xGPVXncS6MmwGD8cvspUKdcCAH0dbiFzaw4QMq
PY0yBpg6jwGDmyQaWYhIJI3DIbdqj3gaNR1UFudyuh0HQYAOKoN/X+H7Sdet2cuYkwqfGWAJeqYj
u05rEyCSQUIt55f3nfVVCkysXCE3LUqgSwdEJB9spw9CPNw2HWcD7UW3cK6tap84yr8hjyvdtZ0m
kYk3NQbGbOacRcH5LMjREpXj0XMi+ZgONkW/fUFX4yZ0xwTNkjjZraqm+tMD/gnDg7Zu5Pmpne+5
ccSvfhBStFv0jk2GwMftRq978Kl4RI7ZHHORqNyYILg3DEgoAOFqJnTLYgVnybWoWhN1/QyBlal/
5Ug6lEbuXfW5MgeTXk1QqZ9hUaK7hrUhHTxOotl4Kg8gNhmjd8mxLuLlVxWmjNlT4mpIy+reJcj0
rSTU8cCMYczWvps3H740zGOWuBJsmJk37nrMnSWsx0/2xiiYUahuY+yS4GzKJ8yYLcqslaIX5wPf
xnEqMWtzQuocZ281rf9NVKP8MoVCz7dto79r3cL48hwDV0siwD1uoBQOe2ZY7Jx5aTvvJtSudluB
V3rJWPmTVWhWfbGtaxcVn3jKXFxRAaze5y4oL+Q5Ipr5nCLgzjC5eJ0UhE+KhphCAbqcLLYmnUfk
6AeLU2Q6+axjg93M/R42RvKUcoEYGNCPJSUoCGW3CKjxfU3ZCPsANEVIY7kJWKFMkKBXPXYkiT1Z
6vlIZXL6YWOS3wWDGfEJCFw2JhphgaXqKHxiKhJwzFLozZTtecQBRWtb2TFsDDDISQc4EiOAC3Vg
LpGSKPnw8BNN4fAoIoMMe9HMxQWQ2/JgLfcaT7iPuDGGC1ZcqpVjN8vuBjqZOG+wseqV1AbQ5oGY
GhtelKafDEdBvRaZGXebuqmb5wSX0y0lhdJe10zjubQuNRWryBtgIVPjlt6LevGNJuMCovGgIXGf
CXzSeMkYLu1Egjxwpufkpe1b7jWjbtnRmVXLAIhtT0SFfvsqfFRZComui8M3I7MUHqPY6M+Z7lLn
zHCqumG+5l3qMWe0LoTv0ibHesbsv5Opv6NUy4HwN6YFxinPpz02auGR0QDdYK/TCGK7SA3tMiOn
BVabmpo7S5TxxzgOQBRzuMYYMWUTNRvSiNSxYboQ+dHBKn3SFIy/9aKI8QKxITEmZYOctiiXoKli
Z6zX9PC26oVZmHQHfjv5PABI6hnRz+aAHDHqutm1lvBfnVayU2eQQ+6JQiXuVnOA6OhOb9sC90jb
80hziNvbvYeVJMLi+QZjMaLsAr+qd10OzUwE07BIZ8JlWEBgvhbXTefMzgbeOPHazG1McnP8h/2c
ofPscgHWBVKizx0hGsIvHQk2Qoy5PDxFGM4OGdKa6YVv1AAYvUamX4BWWUBEAu5xOb0AlQ0gGtxK
MNeEhPKo/jtu4DeR5H9ylLe1VMIE6U9S/k+irFDeqEUQwBOUTv5I4s6DVutECXNjOPTMgaX1WDqZ
dRWDe19bZVtvu6zEfCHyno9L6jXusfJ6jAGlUZKahg6BsaQhuU4j0mh9jyN33Py8f/y/GMeUX/kD
8dCvlnnMr1OX/y+HMLz5/2dAwr/X2Vceffzj0Ia//8cERqq/KSYlpgvoQEnpLHOWP+AI0v6blOhH
ng0LjoGLw13t7x0PTGBs02IuQvO2dCxLi3+cwHCJoOIWXC6PKkUP/8oExgIY8OtjZqLcWogu0tOu
dhj2/EnCrVXTTobu4i3ugwgRraS3WuGcLWfciWiuAfZPm2lJpNsnMHfuXmTqnaHShoj+dUgBEYvX
M9vuEaz2iz2pUxMGZw13MKnJvwC2KsrqMAzYeSZ7lLtRYmkN8uw5gcV5BgEPwgjPSEatvV3XamN5
UfpuZx7D2qDZ6XS+91VJbXRuixMzGcDSwYeV4D0lFIdnYewW+Fm8GvX4GfjMkCUHwrWxbM6gPx8q
tz9EMW2vc9c8G9NiJy+HgQauWNyFNQbjdJ4vzE6J3AbxdSRz96LirLsfYkLGZMnTLUZK64B/iGMj
k47Gx6HSFQ8NPs6lwMJmh78X4NHJOcesWUu0a/S51IFlOkLxLHaYILF71Mp7aszyNvBLB5RxAhrC
bqGIBeVuHu30s8E8DCw5PmL/A3qfdVgEcp9jgxEdh3h6gyLuUBGLCDpn41Uv2EC7xe9p0fmTRnSD
QSiKOYIGHY1bhI1896mRBmQvMm5JEz+Nk6gPmd1b96Lp1NazA2he4GPFZMDDeiv6qceoyNYL12xF
nbLemCiL7axfSqP5skWHecnwxJobm9xQB7gZNAEys907A4z1jK2VaNW7v+CaybGHEJDLepU73YOI
cs4OODKK1VjUT9qEVusYoAZd3ZqvhrLbJUfz5LmocOHNROWSSprXvGRXUxxyLSjBtQquFMCFtWwk
OiG76ComcN1OTOrlgKMCRlz7zGHbI3pj5jsAbe+Ik8OnLERzyI30qa/1xcDoRCYqnu8yGqS2hUvJ
BqoS9FXwU8vGcSW4+W1szonLxX7xCOmrFF4AgUuOTEFu3Fl+/EUEe59MRHLKTJ3sghu1y7UIR0Ry
45ugwCEcwx3uPmPzuajj59pNoKdTw/BJko7OBMoRVmM9KKy7g38r2IA4GWbGLjGG5qDHsH+muc8+
QaqYthWPJDbG5ALWyCC1nQZ3dp6Fm5htnUFCQvujGvyvKOWJwX745CrT3kYx3l5yz+OaSQZju9Sg
pDifxSEYlsm89KeL6yCVBmbGaQutz1r7KsCziHZ99qqx+saRIrnuLRoO5gh4P2SI3j9q5JzrlC5U
PqTp02xz02X9WqdEhUMdtPd0sZSvORFE3LBm+qR7ELdhYfFwWtgbp9TlQXEyDHBEbzivXvrara6d
IMg3k66ye0dMn3SoDdeuLLITei7AaCuOtkbZ0iDppC1CX61mmBMQhtIN6anqOnKqacklNE9YBWG+
BSLEWuvkL4kjvLvm57GTUD021aKcqO91um9LD+ABW3yZr+vYSa9pI5jvWTHjTWS1gKA4i8ZPluFb
t9RN636T/TzikgUTywOj8KKF8Xjb5mo4U9yRX/TP8zEQJ87KiVeBj464r6wpiAzrFf2V874nEr1F
DRrAS4asVcTM5TtH/+jUlZwwiO/kfJA6vB4baCeZ4JNZ2x8RHSQvtS5TPEiTLAgxtLQqTjH3MtjB
B1rfeOqlO2bHRo1YV/LC9LbW2ITPWccPA+fKWhFdIOqYToBybZ+3Pooj55riz+FuRNX41tjwNaN0
7I6zE7WfcVUs8erWHwh04poHucEKY1TJp+xwyLW6hg45GiR+wehwS6BSjyu0nYUwOfCyoFap/plA
ZUClDZzKdTBTrqMl2UY7w+VtEc7l2xxm4A6QI851h9TW8/MezSrElTmP6jJWZn2W8AG+Kg9Nij5z
pISpLtXK9PLpSUflUuG93K00kTA6feKOBl0j/z41YXUwmVxcEQrm1GsNgjIVpIYlv3zOLQNWJEvx
DeF09xVqKUAGvLh7LuKEn8rB4WJnxFmxFmnmf1RoLAJ1KO2hznDGFyRkaHqzmnuUtwHaW5/ufZa4
taiI5DHDK3ehCtMnk6++7WarOypnQP8vE3+XsK8i3v28YU4W14Mpa50vahKsq462k3fKLDlSZvA3
iME71ZPBmX/NABCpHT2PL04jdQh12yxzddUiT177jYFmnnkT1FKVC/c4wXgkLDSTThUQhJ2whTrH
BREZHmYYkx7mP6iyuJdQtCjhmBuS+AghZR+qM66p7sWl9Po+cMzkPvIpo/NDaxdMRLGs1OXCNhb5
bqTuedOUhrUl86NfaRVpPicjih8D251OdifE2TMVXx3Zc8nLDuWuU055DK0u4LMPCO5Qmdizm7JM
qcHsqPyZ++GGzqQnDHX0nmJuXJfaBzyoZHbPkUhv2ngY9qOWRLIyVru07KurpGOA4ieYzcNh1gcT
h+qmzlzj4IZaYPoq7PcJtPqakiFYzjbWZ9ugcsINph8ys7KrToBRtGvv3hiz/skxSP/C3dmNNuia
osV4yLZdThhesxSnYD4eUYqPtd0/gIHZIpWF+GNN8uTuZw0YHBVmk/iaIGH+WYz6NGYxzbaoI7Jt
BJqutYHgST92RjefDBZAXiUogyLouUMZxTiuXoOenpdC9f413/zadbrXZmHGypGu226ZOZYi/SLM
mFxy4cfP7QjSoOM29uorzRtm5LfZpGiXiS37OpkGE4OEjF7IwXmXCSAgKXd0ykIN3pq6LqI1cOJO
nCEuEikrGThvkVfeqzHfkgvHwA2RIJPhLqvdNbNnACdDBAkWn3+qjIvKah8Dr7yEhnybTKN9dRh7
Z9wjrhxGpQesKYeyO9i+2LjEyyQAvGPqAjq23XmdT2BLWuzZLkr7EYDzD6PKNiEXrXWVw3kzu8Cm
G8Wn+qbJ10rGB9n22AYUs6ZCglxUlRPRaF09Yn8oD9rQHCISf5tMUPOzEvLLVH25fG7xb1zG7KHT
A2Em9UYZw5bhJbY/JtBg9fEZTeAynH3nfR+L6VLXSbbMabjRsehvehDOVT3chG5503Ho6iJqUwaz
v2vYSZO4T3cBehJ7676tliybjV29E3oTSVefaa3cJSYxT9F4T8hmaB56+mE26C+9wlxa9XLcCKjW
nFBjAIPorPSv7d1ebQnbJCeEtI0VZT+qQPCHwwMEKO7gWhA/kLbYlc74g6jZE0SxeUOLyMzZCC05
CH5SK6+Uk/mbqC9L0t0gfoRSNVdY4e2dCDsGe5/xarZWtKcqmO2mwaGQqz2woYXeYq9kkMwHw5yd
ixvpc9l0A/h3/56ELTpMa5vmvh2gRHSSwo7IKm4Dx81PTsPbhWu5WEUTCYIa9ToLWdDdEG1h2IjJ
tQpSmOnjbJCdaf1iepgEzqlCgVNpw+Aq1TSCIXvuPTP60Y4Jt3XRqyNDdaTulImcHnJASKMFxCFX
80vgjWh6DGCuqQQDZjRzD7GVS6cwWaPWC/TZ6TOYNgnYhZehNhhPj9lwRO/HXSGhfwzM8I5FXdf7
us4X97nlP5mEwdd96unbjsaWdUxc8FRjjiT1MKIqRL2xKivso05ZyH2Q0jVQFeGtNgtoomkr7iyY
/te29nAfdl118XMnfJVsbzss6fOZQRaGeFe5GZBikz0tH6dHuotIu4ie9qLSo30BJX9GT9T9erRx
YloLs5yckntqpkRCk+Aw2lhA4VdKx/3XQDPI0gQDor6a76oZA/QGVQbbrgfOXpfUgzJnsqi68v11
WRHhaQdTvFDzk1yJVMV3OWesjZXjhi2BYG9bA0Ju6aDU6SLWK2GnxitLgPveJYlzhlVKt5eW3dlt
eXsGYWPpnJIPpohwSbIF6qwr4xBUAznQ9nsWQLlciBRdaT27Zb6Pw2irYVfM0UsRqZM7//CxWGHT
+yHMaICHQHK1E9Btu+yqZmok4uDaFyzECT0XceHvXTomMJs+tln/xWm7ORZWaK20HN5q6Ue7OiZL
ltxN1nywFOepvpj2WbU452wSyUQXSE3UA11evjuTyvUYrDU1+2o/IPArcoYw9ql2b6s7TH2tvQ28
Od2qOhgOi3PjtUgjRsDZHBDuLvCEjM4dcauQ10eFoUaZw3hYGI+9n8Y+G4MKvpsE8LcdwIRNouig
5hSelNxgMr21ozm9j7pQ3UZG/+jgjLBXtUHYeFULu3rrhETWzdqxXPuABj6Z4DRbLzczzC9NBZrE
o93HLvwcA/cY7dMG/3xrZcOXyDDrNnmJxd+ehuYKP8q0SkrHvzbKeNxRglI8l4lOr0RF9tCM2wdE
LOrMLdR92rDH5oo9kc0CYOepA78RAaC2Y8DkvsfFfJJ6QnbEt4R+Kc2PCI6axVptU0dtlUTUXEBW
ikzfj9GV2No6GJH8WCo6JDpr9vUyUASKF+9rP62v8ggJasQXvKeQMT/qNiyeDe63Kysu9MNY0rWL
nNxjbG7BGngQQ+PI9w8VnVafBLuCc5Cb9UXgVWVQQ/gGoTSs8eBn6V4tZhxrseUki0GnGtQrRPA9
DQS8baa9+KER6hcrhLutvHh47QtVIAAXM6rZYgKy68UQNFgYN5LFJTT/NAyh4to34eIiwjU5sTIn
/UvDSrEzatxGbdz7O/+nBSnr8x45FeHSaDlMpmXkUrMe0RM2D2W91mH60imvXz6h1ptBdUEGI5VR
hUGjD1C/P6xQiyuK1sryNC1OKfKb5nft44lYmS0kdbF4qrLZwV6FkmzcwPsrKD3x5bTFpOWfsjG9
VpMuv4Bow8PBrTXXtDAkPx1ci5crWlxdTEPiLQ12WL3mlFKEaPF/UTxpPDLbiX+QC6c5XgfzPvfd
/8neeSzXrWzZ9l9eHy8AJJAAuttbet9BkKII7xP262tAp+qFxMNLRfVfR3FuKK6w4RIr15pzTPuZ
iTQfA01BaEpb82jqTbRuZ41Z/Etu1v6SnoWzCo3bjSANP0mz9X7J1LxZsZb9Eq+5TJCv5S9JG4zQ
NZ0jZG7E9dBvmrVvyayCKwZl78SsjCt/ieSKX4I5LpR6Cc3yZ6K32AZmcZ1ledXZmwV3pNLGz/Ev
FV6OhosHAWkeLuNx5Y0j9LvpubP9KyZILJZacVRYr0c4xf+ILv5/0/P/mHQk/3PXc/GaB+nr+88m
/L3xOf9//ul8erBfHfS7uumgZ0Zgzt/80/l03f+rk1NrScfSHQCmNsLN/0lBpl1qwgL3bMOlrpFz
1/u/tecmmbjOLG9xbZqmaNb/N43PWRr6m05mVrfPqlXKLIOWpzTmruhvwtUsMMmt0LxoN+G/3tD5
iSGQC2cppzzdQmW0Nr9dmqt//uXfaa1zs/734zm6LnS01TRZXQOi7afj5cJgUcnzYMcIEler0fh3
VhdmWHq6+IzjUufjTDzB9wf9JAay5oPSdTYM+sg0mH/Jvn87SbNx+xYYX4D7zNZOQJBCPvxSLLAB
JX85v09C4PlQNJFR9OMmmEXbs4b2t0MRVj9OpTRJRiDw6eRNlgaCxLMApyTJhuAGaOsKl+qv/wpd
vb///kw/Hd7lJCHU2mgoXQOex+cmto26j+QNt8YER2XYY7nbqGLSrkxGhAgjC0ImKWAs+EFu9Yau
rtl+f/zPuit+gCkYbVuOhTWCPz9ZGZKelaaVRrXz2/kmw8q9bxstesGiw05nRF7Imh1ax9KsMG5W
7ZaYFSx9wWDSU+tUY9w6sh22rtH2T/0o0uCfycx/nCZ9et5//T4Tu4VnmbZgCPbp90WFjZ8l1atd
NRMcUpIOVo09yJ2bdsNazd3Nv1yQWW7+2wM/H9C1YbPaBKEzqrA/PfBarVwqqrbZob7V6VahzTAW
nJkkAccv2EcWVXwTkxGI3highmsqYDatM54GUIHqLzJ189Pr50Id1cWvBQe7iWF9fv1Y9It6lnbt
GLxatD9qzMyLzjGbQ2UapAtgW4pJEUK7GLXlu4xytW16Oa1xBFr0g303vEFCr7/QUq4jxM11QHNE
RNZDoNpyX889RUBVjkENrww2Tb3LC1ewvpzggMBbDN2elhEtJDoLhX92jEx/+f6Ci/kO/n7B51NE
XGRwl+f38PMbCKPOKMjNAw5IvxgobF41YqVUOdyntUyWBcCCh8KrqPbH1vAu9JT0BWAQwalusZvw
CVZ7YiObt86wtauJqfFtarf6y0A6BYOKOL2NE6N8dlER7p2mjd+FkSpid5T52k4act2BppoOvbMT
DxZ9eArtfGrOuFlJ8oZkdfv96X6S/v+6ocChmYlIljjnMyRa63qffV6Y7qZZkilbJBZYb7Xl90f5
/NZwTQ19npnB0cUA8Nke4qJiaAfuwo49WvCkzY0zXzX7rp7sn+4ct/n94T6t1/NJMaV2jXkho4Vu
frJwOJgZwqnmcCIrgjNuigM/bGDPO3R/WQ6+eB/4MMxfWB4Z6ZjzL/ltuc4GMw8E0OkdqojgTODS
cB9LPb2dtKo5tCJKbzODPOHvT+/zIj2f3uxMsViGWILM+e9/OygOLU9PVU6kBu2hN1p8LhvWpOJN
xINgALMMpXiAtFQ+J2ruPNQ2VJTvf8JXV5h5KnUJ6m+MI/MN/+0naP28h9bnLRneU0pfveC5aXNE
ZiYdlPP3B/vi6eFO4lNirIpC2vh0sE7ESPqSoN6VmpPeghVhpY16Z1tQbSzCVKkf3x/P+GRUmZ8f
IQwThxEjYi7wp49wYetxVHlZsdOrapqWFoMiEgydAjELGLWO4F8tma4Mh7FLqMFsJgPPjU6MBmfy
cgjeeA+G1jvnftS8tbJu3zKzJOUj7H0isiOpnTDrl8/f/+gv74iU0vJYmXXG5H/eEYbJiTTpuO0Y
ztps9alMfCfNjx5y4rvvD/XVQ88mfC4dDc5DfjpU7kZVU3FKlEO1fzbMxji3zdCTG165B1LqoCqJ
Tu6+P+gX54ejaDYQobuVjj3/qN+euKm3qsTMaZQMqMA3ULn9M7t0CTDZ107fH+qL94ugA+xsHExQ
Kn++/eFYpRO5uWTU92G+yWQcnzIxuevOqprrVhnjnqRdxUC/LexT72bBXx74r86Vo3sU6YJK7LP4
vMVU3mu4YnaZRf5JhoKfmLHSuySmxvuLqfOrRx3dguV67Ludf5W2FOjE+YZTtrP4Zh0GyBqHRhJ6
iM9mEg8B8v145TLuOGjVX2/pF9cZRQaRJA4H58n99BxVLqmLdi9JAKj0bivoQ92EFQMChBCYNONp
ZO2KenMADl2HvHtpQLX1/a3+6lF2KDgdG9GG8a9bPTUuuYSuXe6sUEfwTL933ysf/l3UXGcBQRCL
1Ez/VtN9cXtZMW3AVxiDdWcWpfz+KM/OWr1qWDyD2PIufBxFdOIQYSOSk368+f4M54v4qZzBlWk6
OuWjdNil/Xmwkh2Si6OR2RG12kWU1fdd89cq9YuDQNLkWXXQ05i4oP88SMa0laCfkBUhQFe6II4U
KJ4W0GD5/mS+uHKmznfH5InlrD5fuZSmFhIsTMYDgvGHJGLuhJYWPXOXiLz8y7Pxxath8i1lT0Um
C1uSTydVF/Q2kR3WOyp0c5uFXmSuPJ2KdqIPfUSnp135oJ4imu8STdP/awBc/XN7ft/lfnU9LSRJ
9nyyDivAn9dTi/lCqSGvd2kitVXdWW9azFfv+4N88ewLkkF4+A0koP/6hnvk2DuDDkiq0mwew4mi
AYx9cwhUH22apMIhCdrkb8XLFx9z3nUswpwZn6rPG6gJylM4pn62Ix7cesiZ7V65jMnuXFHEu1hC
QPr+LOe+yecXAC6cKzyLr4dHOfjntQxwLWfpJItdLASmBlwJQPziSAs/eBmcexYGeNgtWI/7qXT9
Ky/vAfCQnYtfK7Dj6gM4UXoLOo5dQJ2PzhYthUAS3odvthVR+ye26sWSsoDhjFt5BCjiaNsRy9Hc
UbiUj9+fzhdvAP71OZKbb69ufP42EV/TKCvH5maWqFzJapdi5WD4f2R62f0lseaLY80LIx8Gk3vF
3vPPK+eYbskwMKG4lVqAWr0HT1drtCXnXsT/+rRseAisT0ylqdznm/jb131EIpaP5pgCBKfj0eiI
KnTy22dwa/yXQmLufH16IOidm7QZZn+3oIr581hZBK5Vn3k8eI/YUSspEMYastwaIMJfckVk+Moi
Bmy6VECJyRgbXfmO6Du9bbSe9IyU5wy4VzedlFNm99Y0oPLjluAGLbTi7fsLY84fgz/Xb4s1iEpb
NxEqGvLTTaissbFHqCE7Gv3BsexF+QosVTsxvQjRVkdR8NbqYX2nbICps8FEWxaA068DJ6ywP1oB
VC9dXdeFQgVHJvRNkULVwfjbkEjRude9mw9bZkhoAIDOHnuC3P6yaBv/3lGzweQLT0HD1vpf5YxR
ThoFq5vvEEzh+20LD86+1fgwiYBnZiw/F1oe0sFQYb/UA+NtTONp//11xMv+ZyeFpgX1HP5622Z7
b3PrPy2qMErHMgqMYucoRpnLuK7IHGE0WpO8HJcovrT20mF1Wkyqf3BiiN0LNDg6MJkw+jCT4mGo
ixjmO0Dh23bQIl6GWOE6KlAYjDV0Tx0tiKXSyy6v8Urj1IGUutV6+62HEeOH3ZHmzapuOrjuwWs+
hvfSmR8vMeyDzNtGHimYFdnZ6K5zIrOTo54jxE+YInjtKvIga1Tgh8P8sjRqIkLjbVOO9zo6ns57
MQd9paWo9JL4euy7I4aHaV/gm59CJnyY/DpvuhxpYsQrmcu9G6POZxJAK2XcT3X14GolEh65LG33
1JgRMneItViVRGyuFVELMYkVXZP9bH1tTU7w1mpiokbDte10z0I1S9JTljbNizAt6N+QthtrazI1
yKZPtN3UY7shwFmHpL+20D80XocwLVaC8bj90mJzRQjl3Vm6v0ryKxEwOWK7NKUDdOqwuYiUEexy
iPOjHd5YNYzYPM2f8zglzBKvv+2/Cae6HkdrSb/7iZbGqjRJNbBPiSJZBnzelAR31diBHDOJt5g2
RnUZBOaxc+vngXjdRmKC99OeUKJkq8Xeesxgs2nu2g98tEjjsdaGZDVBvOyVfShzYmirm748Nrr9
1Ml3a7I6Ah/sSxfdbz2+W4WGmpHW9FKW5kGW+k+3/ZhMwVQQ5cZorhjab1PSPybX3jv4uWXeHCMP
IySo6IfSwAXh0eKd+vpspoXD5jI5QA26SfGUO2lUrbsiuDMr0IwuQpjQYiwHtkCv/Hyhgz0Kko7r
OnaXaSvvAx7n1IkhGTRLlZUr6SdYeyYkIcYPvCAbW+vclTH4Fw6hzFMj78ukeTfDGvIlsJJUC6yt
QzSUkIy6suZZ001gggOTSXz2dlZcCKS3K9/XtlZ50dTHHlki04ClB5BPi7U9bZ9lKOzT1AiUEnxm
c3kMlDwL0jHzAigcUt0DFCwTbV286bx7xKyQXK1bd9Bskgrzs1fAwE+SAVGEIE46ikAf1s9WUvxg
FoEXPDyCslupFGI/yMkjbsKzXWDOCLJ+PRhAq1gm7+OputX77Nrwmh8TtqqJmmup/J8MJZdlbawN
xbv9IzKSo2Unq7KLH2L9KZ/VPbwmUTzggu4evCbfaV7zhm4FETesOebjH43b7P3CWAiteA87eTL9
epXVXASSEMgWW+NBsQCVuMd2xP/fdrtA+vsiqesls4P6iDFmkwoFZcRE2OiQAGnfkZZC7GRuc7Ks
IF7Fv2FuY5QvOJVucr6KiwyEgiqJeMSaZhJ9klvuXqcnq7fhzcQFLKvkmLKOgMJAHxxXpEZ2Xfks
xlBl27QIBT5XjMgYtxNsDpvaL89paD+bOfywNF7n0B4B9d9EVoIyVMbuCgPkIgvEupGlQpKNb8h3
qT2YUyxm4l2ipLxNHein1VhcZHX51kGseHCbas2OflPp3iuu1BNyjhvyr67pZkpHacuss/pdrIKS
n+dsCfOdhZOnfMQ2FyiWIK0NLrFaYLxNrHdczHcMQi/skB9cBrvJ3rVV1fFEJcVqYsBOvbyIyvBa
T94N0gHcsntqvDkbebgeFdEImfMUs6yCWYRcUPwoJgqAAnnlyiDODWNoaD/ak2PsR9PyS7xfx5J8
tkuUCvnGqxRh7+TaoYbI8KHradPcBV1NNpdtB+ZlHLCBXo6NA9exhptB1Eevijc7TGMNiqaMVspB
iuGOmJLaKXYOvpc49wbarNnRi+4a2iTYiGHnm0azHioDxgxz1vQ2SokSdYGeUqXEaffTaaabKck/
dKMwV/gap3U4GMiGyARB+BLgKwRT8IoJV9uT4GaRDF44FymZbPDcu/IO6+K7B+3vLEoPa3mjkyZl
MYi65xVFEixg0e6hT3Zk5GhTu4U8i9SDZfYyCKsUteyIWbDPfe2uKsboaTSxt6JdB+cU2oP2YZsN
MdyeYjHUweeQChWl3l1UCf8SQnJK6WLloE1cUimWpUK+r8rGntbahCoybks0877TqTOCWRZ42fod
6EGR6JuOafRyKPuXBqDD2zhx8IWys/G5Rpa5b+IK0zsNqWTb+iJMYT9Ke533TXxDAyXF/ZB2z5TR
2Q8DfOGecYtAjZ6WD14AhXe0W7hUuefjJzOTknvUh6+Z5d82Di98lmY9L9fkWRvTcqHrxfgkLps+
c8htSL16MQES7BYYI7EMplFabEJC3JYDUs2VOZmw8Au9uNKqvDlFbOYeI5mMkAz86OAi49prItc3
eWa5Z5CrePjyQrnP0tLq/dTMa48m+Z723ZNDrMcCjVBIaon9HtedvfHVIHYZ8hJEgu6tNRSvjlLZ
LmdTcKu6pL6zY0fsGoIlUAUVA9DJOususlYntSvQSTFoDMnnrK7MN7pXzTUpDRVUTis5MNUx90El
Z/22QawJTc0TGSFrmcV3k9/F4C97dWB0hxdUamjI89icFtim+3UBOWxNgsgULotkwLkfSy8KNzUS
wI1vVOQcujGJg3Bts3gRqK5t10ofSpi8TkozzR115S8xFqdL9jNbQ2nu21BFCV0vC61njsgxGXwU
rnkIVmVycd9PgGzbCYklKOjuHCJRVIspIokmmPkQaAdH8AF4bI/CMrUlxOt2YXS2+9L1MXU7AjDc
nS0WEZ5xY59RBOLu6oT2gE3ujG9heqzRbW2HITJ+RoihPvzADu41Ihbfpurax/nHlo8iemt4bQDl
34ovh8kvT5g7QwAemYqcJc2vYmnLiv/t9MgVkVlu3agvLxzP0N9gnQ67PAR00lMj3+CPCyiHNHPd
pch6RnDuB6uTRN3UNjuivjSoHVVn/kRxhY2cQRxbpUFt7Nx8bHTBwBQQPXPpelAT2izopMcEiRcp
TkHJ5SoAbFCTVM49KNb20Uro+AXgIuBLjnaeASnQu92gzPGH6wxwZ6eBjW3SQ2FFbYP4cpHFfHkQ
dovL0XZBjdiZNVznPlhSSDbGzs4Hk3imtiuvIoFfZNFWg/ZmxCMyK514iTjqgE+TAHocyLRaVjXP
2gpBISZbAQBmiZ9RgDjOE7UN8yhe+xTZO4t97cH2/OZOA3Zd4zS2hc1DbJZXdi5CjQwKLLAkMvoW
WR8q4WveEBK9sPuqizZsjb3TkAFT0FtkzlFQiju79CiVuM/JnpsH7BIWebcNkix7l/StbjumA29N
/kGiFNNmWEs/GVOJtYOkM+lPigVy5cWWfd0IFt/B8Z1liDRzmaa6c1sZmXdUqnVJGpA5Wr6+YzEP
ReW/SuATl6qM80NfdNVBYXIG62Xr7ZMEqns2MiWXdhce7TpId9kQ68vcgMcuaj7UsPBh8Vd1teW1
bTcQJNr1NFmcq222cBM6bWNk0tpXo5q/IGwnX3oEJXCymNTcojXzkqcUjOUmcUy1M6weQl/bltmi
UuNPYs/aszak1n6EyfRssyvZMtyOr83SrreN65S3qWn368zRwvfRyqeHso/TdVXlW2Wa6XXrWA9N
DYxX13piDPu5PgzNYWT1KnyqYMj5nKlPp/XZSi3r3Lp2cCCljbg3VEvlYkAmurdHoSMbZ5wXL7VJ
qGNp1dFdnuUGsS+NlpzmauGS9Ly6OLTKtslMQCcC0WjouAlhGlxPZN0iPsOVlWkFXzbw5LjQgV/c
mb2jb/xADHd1oblbsmC6tWujJ0AVfKFZHWZVDFcMPYnbcW8np5DjivmWr4FOKt270CE+EmxfWS1L
Uwujba8MGhWNI36Geh1srFQ0hB+NVQQ+wobmkOHUXpQhVmV/9Mq9bVOicPXTk6Vru5HJ85ug879H
PR/T1Lbsbiv93oMs1NXpqRun5j30yY7DhE3uzCq1qpJxeE+nbhU4GPYG6iAQLGn+kWqtcVHK0L7v
vNxGtm10walLI5FSCgHmweLdtSuMaqWECi/ba3xy5m5yi2JvoqjFSRaZx5EkX6hRMrwoRzE/2u10
rDNOE0oHnbKhlCSlSgP/liVeQY27S5fCfDlqDa5fUuCTVS8hkYDHyG50Ctm1ZYcl0pyymo4sWD9D
EgnXE9XKkSDYCmBVl792Q8AD7xBrWGjdXinPw4ZTdaeAmpM9pwDOpJxgzUhwXLpDEa9KS7zFXV8/
AgJibzK1xlPUYFlQvvNglMa0dJPKXDBQ0BXefEfsowHm8VhkCWZ5SNxyKkKQq71aoSzWdlE/eivD
yMXJp0SABFbg2KOLSOFpjgt0kP1CY4iP6aIKb1FUZFtiiMPzpFCB8tddDtW2E5cJ1KsbkfTThVaO
tC56TzETmp3kgGNva6QZwKZNrIw43lHT6KO759kvHkNRayvV1/7DEFfNtdYXhP6Q2lJssvkSNU4y
0ivBI+9Est45dR+sRfLE149VPDcD484ykokOELyhBbNAmggGGPdz0EiUm3lw0Jvp1Q3J1xEN7g0T
1NjOANu+RDOMHUmr0X5S4HxILSteuilnHxLWj60/1M9O7b3RVuiWoCjeGoP1t09sbDW18QIZp7gS
rAvrPMimGydRSE59fxObWnQdthO4hTIOxm1QZfgAzXwChSL7VYscmSKEHiuRxdlZl423tiSJPn6V
1UfXgywUFqm3Cfx+mTVxvbfY5J3pR4HycEwUmmIkyqCagkdgCwFGHVoAIrtLx5B9Q6PKA/tKfP+W
n588kbXzO6BWlW+9tXgEqe0GXJomf1BsrvOsjJ6jXMoDO1xrZdTS38XuVKyqKXTXWgwACVMhbQWZ
eSwGQ7M2s3wuNOvzGAPPz2v1ABSIjYqw2wMsdQxxOrSMJZm2uFYMGXn0HXwcBJYm7+MRgvqi1KoY
obNRWrxuhge7KfDWeavJMzm+4dKYCAnuMk3b4hLEotdlDu6yIbskHrz8URIbs3VIym1JRp5xTfom
bKPsse2DbtsP1rA2i/6u8gaTeX9pP6QRXmKSWvt1k/TJOdA8b6VjKrHy8ZDqpb43Qe5f1C2q4BCU
086oCHVVGcCQSiubw8Qm70cfEQmpYDvDi3Eozlp3uLcsKFRc/3LplBb2QMyvuC3ES8RmdYXvdlqn
qucJN/ya7nCxq8mEWMY2hMHUSGlBKC3KL7xeleukhjZn9pV16RbC2Rth+sNoIvWgfJI0WNG7g1/D
+jZw5K6t1g7e+hE6mKyIpqhMkTzQq2lf0UUX1x60siezg6JG3AcJVa44qp5oD0SDNSQXrztonZF7
uyinrVyQpbIeS9Fw79LZsRp2+QdW7gitN8wqzBNhy8Qx0ne6WYcXkPUrkPt8dHWNjpdGFMOB2DRS
Bjq/A+Jf6CtuWboMS40wFxt8jte7W8E1pUVkuKj1cPJWjVpqUWKvbcIX4sQ1KT5xxmpjWm+yPonJ
K/LKmyFJIRtGrIV9ltTrEqEURgHWHskehqznrDhL6BeQ8132zB4p6htDVRiz0Johng4EAD4K+2jR
x0l3HvEQXTmyk0fa9fVmlGLiOZWHGnMlCRSiLy6NyDYucyrAnUZVt3eTFiuCEv6mwQVzk7JnWnAA
8mNcF+9LlOPGBJi1S7WGwaxe0utoKn0B8+SUFtGbPuryIq1wtGBdJ1OWAr/TpnerUjF5wskZGh+J
gr1pfhRhFy7bKh+vYZ6lG5Nu6ZOIRu2YYqcz8bu1mPF02d77nZmfcIeMq9DOL1TXvTAexpDe6I95
gt1Aa4t01YYmKaulVMtGx2WQgn5hL6uS67Ir+G4zD0XrDb0xLQV9Pd9qD0ZnRmzMK3+rm1HI2z4k
azIIvIfegPqRxtGPxO7Jo2wYXS2LeHKIhGQObnVq3NpTmL131FYbhcBtbwD3uOpj8rZMkzXX0SlW
FrQLsO5UWWW9WF2iL/os1dYwDzNCKhv/6EI62YCJA8M0GviWCUBcmCSTXaIefINENQJGj7Cj16Hz
llRlsWTfZOy80LLuWpTlizyT5cqgd067JZtjv2Xq8PmIJ1iT3C2wFRMYyQgioeedjKSlKe30xbZv
BnWRQvO8z6CA8kEp/BXpsMmhRxZFQ2fEfAQG6Q733HYsCJDzrBBHk9fVrwrU+1qvh4sixeGu5Tzc
eFTLaxlk9g89rR5Mq89PGG/LJQmk9XJyh+jgZb7cxA42gURGGD0H2bQnErmb2zFR/bLN2D8u+3Sg
dVmSmnIU/pjgNAw/Jp1he4sHAwqy1JfT2GUH3WfERi+sHDZKhOYGr/W0ijOol0YOWMFlpEF8FWTP
tqHLFrfJzrSt6WOgIj1pvmOs+wn3RiTUrZAJnbaJ5k0mXH1F0k7xLnwIB6LSGqoD3jwvdG2Q9MzK
r2KUYog7WR0fnWjot7ZVHtokrC5U0NM2TocXL6l/hlEM+79moNDb9Yhd3tO3oJKyw4Alwlqkpex+
Mvgw8iUohe4+JkjsMXXjGsDkR1w77DVt3E8moVBQGSR2XHPKngPCyVamkO2h7nrrgMOku5rMkU9I
D2t7bWIm2fmx4dLuVIHc6plhLYd5L1+GQUErT/o3Qc/i5QdTuovwctzydYVPUOb+KoaQtvTLZCjA
71nFJi0Ub1IC3xDrYNVQMBKX+uJn/UBvTfl0opJwTUouTmnbwKHqeG81lrlD3ROEm2CueWBI6VyO
ObC6RRjrJ1t4wakvUuitll54mzrCVcUOvQ5x/LLDMMDqgIJZ5LjA8O+NdQLetSrQW9jWaBEOFtQ6
hFGtKvtVY47021LUGAQ+9GR4sAW5o2VMEh9Dy72TJFeh7Yg5EinYhBMDHWtMmOokmFb1Ykr2yEdB
2FRu+TBlBd4bitkhWLLBAwyHf3DcSFUn5GIYrYHvGlD2mmSPG3pWDIdx/qhypBx0nDkH1BvkSkis
iAEjGXKO0v7CJwFzi7W+vRj8VF+aIQFjaeYsDUS52CznkO7otcNau7AsvLnMnqINHrc1AQbEwfgw
bKfKa4+98Pxd2ltXdV/UdGmwzLF3Ku91oh1hEwwm9qE2Ivip94dH5uTRMrPZSRe6rD56NA+veA/j
61jrRnrucYDHqQy32MfFGUi++ZRLJ2FZoNIWiwy84M8yCIzt7J33iG1ek7YDtg4PwZ4IlnTvaMYx
KOxHCFt4ijJ8OVHV3hcGffHUAjnr4Rtb2ZU1rTPPJR1KttKd45TBoVkABhGqWva2x4B8S9uU6C7R
VluiRtrzgD75UGLQ2YSmFb7Q6w+SBRwFOssNIbpm6jdrx2uYsrlRdKF1lbtlpwXCgorv0PKUHqkM
CgAojrdrSNtc1kpahyybdGpYJe5pKdBidgvzWIeyOdvd4BABFTC77z2eQuK51bKlpb0h+dLZsJ3C
5pwO0Bb8SF4No0gWU0hHxw5qkikyzT42Q2dRtCWifYUsACBFeTDYFgPX8FZXIiLhGJbaO/Gy9Cqp
X+orSEh8MGqGTIq64eC3QXPmY83wzvWdY6VkydQKC/2uNZNsPzNAzIVT0d+p7MZ/mpyw2MdOp+9n
6NiDQY9pk0xJ51FJhC1LazexRUb0+FL7iM1J71UbQ/cAoTuYpPAh9MQd5k78qLuivjVqa2aS1tTc
adxPwXJgJSsW3qTBECRdl1lJEMPhCYqRf7uWXRasRthTZ8zJDojzdPihQsyjkpDFbTLOAym/mPrL
SdPq68JPzGPq5+VdbAQJ1UQ+shdkkrCuQtkdE7zGBN/EiiAsZ/KYn5Dpbrz3EDRPQNWyNz2ThQd4
eoivujGkIw9mJJKnTAHXWLhVEZ+gNCD8SqrWDVfOEJmPZKJXH02bgAHF/p8fzdjlw4yJy9UWGpbu
q7yPWj697LhPOsjY6lw7OaHtRm/LXVXpzvsYYaaYWBc/grEI3CN1mNwZwuK7Srxq6JMVYsxA4aTO
j6WEt7KKGq2604LQevDSTP3Q87KkWwi3H16iQi7Ts1S9tI3eraas4+e2sRadghbpbwJU9iH1kuoD
7pD+wk12wPZFXr3uTc1atGFclqBN3QATrlQwZBuhoQhFZ+5uGrZ09O8JAfJDYd6Wad1cjIBRM76M
0ZiDeSusc9hkyBZ6XTXUS3i4CEtrZ4eIFwz3+eSina+KDMuG9et3Cb+zl00Z6/GGArN6JobP9hYY
x/izVKx4kFY4E8PxLgVKw7PdhkC3XS/0d+PgDPeFDzV522ejd4hrwp0WpmyT6hzkDj5cZJ9Rcxsz
Od4Fvo6J2slQzERdFza3XVwmxsbKYmuTxcz3oeGK9JZZZZDscbSH0VIxgBUrnWkY3MosF2AFSaPC
UsRb77exAJLdMG3lg0CU0ZCNBsZf18+ODlS1W9CEalu22WCvldNyQZqx4ZIaKE8Dyv/SsDY8pbGx
QTtBZZE1qHgSRlctkHO6G0vfmdJbWhrBE214dtCeVlqblqiil6JxmgP98xjAUJw+6EPcJaDnyBCH
v6m2fj6qH03fqgtjHMaDtOM2Onoofy5oyPLPg2HCUz2LV1zl8Zyyo/chpPBgkgZtocn22vIZpr1/
9mJcug42DeKXu3jn+hJFT+6MwZuhBfEJL3HTLDrsIaTtShpPsOfZIK0TmpbdskSGAH4UxOutkzHX
J7s7GbMV+BWexsC3kaw0Lv9ZE84MJkOIBzoCwPfqqKxZLNJmeC0I9Loj3FP9wH5pOrTohPaqmSj0
7UJUd3Q1NTZ3I+k1kZsIB4Z519/XuqgfMX7CvzNy94E9g7xwRDBMjPq9c1FL6gMg85KPfE7sr9Ow
XqGgoR73AV+vvJTYIeLJY4TDjW0u9UGjrlQspBe8BypbDjRnEzKqUuTswgCRvzJLn+FBK1w8ixAJ
9KcSFKYLMwcxOB0snqy6i60Hlw59jplbcCOq2GYoUespNxM01rGLcGqIsW78G8R2fHdpBmeXEUaH
VdW54dlLvfTKU7mfbgyfvuoCtIX6AfSnoAGagTlCzDaGB7TC9oOoMh4CRqHPqankuxRhfAoB59OG
HHuWB10hgFea5WSLlJ05Y/UxIsg8j3VenrSYJYsxiZ3tyk5t7y6EA4Eux+MJ1MqKm5CTj4SRDlwM
JNHYFnBDwZs9BJ1HUBE9qv5eAzG009G6XQoGBlA10HGkPQ8unwX/HDoyvR0BNJKh7obNIbIb553N
Tk9Sbqd4NyKFG4WCYNLwK2gFlZlCWb2ljgaTVIABLZYTfcSndIS5sweRZzZ70xHhDZ+iCghSnfjx
Xo5tvKtdJ0CJwvuRLXtGHC9hyqOdML26QIeitqNdJBsQe6y6yRg8MZ3icjqGOeaXfeOOFB1hMK11
Jkbx5peGqUWL/IFrtQCC4ncs9ySS8ghDBPsv6s5sN3IjW9fv0vc0OA8XvS9yEFMq1SzV4BtCLldx
nocI8unPx7LbLYWVSpjABs4G2g24bAeZwVgrVqz4B+J7aDjovPFXxk819/nVimvE3r6vcHoxckG+
5yEMGmBGU1h41exEYHYfB8jcXEVF2XCVrZm5YgO4ChYpb3UngpNf1c2HKq0wIV0M/Eso6tmBcpwV
dTrOemhm1fza1f2OOYAC8g7hodr5NS+6AlWlLHFpotJXXztUfCRZFkNYI1DErlqWrr+fzcwt3iaD
xK51aOtrXWtqpP01/WZYEr4Fm1zj7vnANLnRccQbQvL/h2TJye1IeEZvCwcNHyxwLfKcE9UkER2/
2E8cKfWwyAD2OLGWfOhY329bmUevBUzF45A400mLDS7LJDU1pm0Lk4Qwajm88qa6R3K6qui0Vpof
aTdzqRfzrq5ZcCZSsDZ67rD9TZM710OVtxTbOl3SMOG6BgTOuPi7DOlZ1J49H5QvhCyYLsPY3snG
IBZXiba3U4PBDvPgnqI20Pa5VWIvL7oaIWSnd25q7hO4sfdBmJpG49zZrO4w77Uypi6rnYeCDYUq
GcrzCTvq11kJaOqWq1C2rMGFb1LZAMEpHrJTICGqYzvogFByWCoTN7R7TLDzPcAu9gs9mcW9rQ8u
dWPHJoVjEFB3ay4+UmhpSOT7MYt3wMOb2rTBcmUvvIINk+rQfMUxfnw7txMk+SYBFJH0PYyuTBrY
FQxvR1wukSuFxe+CmNhrmoQN00jtZhxFf0Nrgl/jINDf72mN47yGWAUKmt5Ejp9I/+9HDkcTLWrZ
YymLLV30ZokMCDSaoMd2lNJItdcgD+qCM0vDTXuG3v4f4P//BcZ1+L1+81B+71WFSXiT35D96tI4
Gf7nri75n/qvrG/z17/z/4cTGN2/R+jB1WnsTwex9Tf++18fH8oawPYfpmLXv//7Xz///T/I2BrQ
oF9sqiEw9SsL5SdUVXzvh3//i39k/gJFE0Q/gALb8oBq/snG1oxVo1JfCUwQbN2V3fsXHVsz7F+g
kHlgouFSOStA8Z8Qsu2neGfeyIE/AFcKp52fgGcF3hq3WN2V/mLcmdCxyCtVh+k3NjjN703KRX7C
5RnQfCPGTU40BXpJxhJxnZOauXeNb0YrrtK6QdaFTak/InOD7V1fuO47rnXoiVVIQNCwyWf0ejKT
4iNbtF+7qUfxGUPH+jcQaByeq9rCoTVaLO1D4CFWxN1RMqFHjL8Vqh66k/xONwv7LVFV2EtgqbP4
V+VQrPfGNo6Bg5haNFImOR6btG1xM0uc4G0q46Fb2TDTdV5MnruLwf4gWSSXd4++9kX0/TqDAIR9
FEP4jniIGSrwny+bLm1h3AFPjfa9ySGpLO1LwPSnQPg/ngKFVoeZAbfNtFbg7yPIMzsISbNJjTuw
Hz3d9LpDQqsfr3AHSI4Wx9ALEOtnFgY/ha3KQlTUNwF1P30gsl3VAk9jvnO5t0ABpJ6+SsvXoKRF
AQVWwwELQWgjC0IcLBMWg+EBLust7j0nWdtHqxngdmTYvXwrK334HtHiyXZOAMgIYTuB4jqHKxt+
ns+CMxsbkSUPfxjUeKghj2lTgVSbRdejExK4iAT+vBddQRogQ0axcE3eeEDQ7BIcRW+AfDvYVoMY
lR7hMM+dp3Fw7aZ5ZUZe+8FNIvlrEhdeDpButB4cLsp+2DgntiCLG0ove4rG8gKQ+W9fDIEFC8l+
bmiBADCLTydQyN4YRunKO3jeP9D8fhVTsu0XE3ucHA2dn4vwfyE3v/0/JgHM7D2Kx79l35uH8iH9
9iT//vwv/sy/nvsLxyTELgCSI+qM9sF/1DA0D1NFOLg2AeVAaIHW8lcCNvxfHHOV5nUtEi3iwWTN
/g8rRsP7RYccsmZgh49L0fJP0q9hKfnXcaDpwzmmgwpnAorLCkN/FNfcQaAx0xjZ1WLoABRdYaYP
fmpbgPVpCHBJWlfg6HqIOR9q2m7c4PZVSxshp4m3K/SZXpXNHaNFzukbCYLBoPQYE86LVZF4t4Pu
WOWBCMIpivClseViCeShXorpwjjN91UQYFUEWgETh7mf8s8NV+kVJxgPt7Ck/AC4notG7tdXJ9XY
p1krHLyTsUi0acEWkaTPYLZeGh8xjcEFCTqp9anE5sECpmODnuOE8KUtmmDXNxFS6rDoo7d+UVec
XYFtg3h3xyAL6WsZ73qhl8EJwKn8RC+PzSYJBk5BdIUpZMtWYPeQggwAQ6f5b+h85fIAGQ6XRgP2
8i7lJvneyHz9JI28oPJdjPyavy3HK7Oajc8xd/6/ediADjtH99KH0XQ7sWuRETb2TuyY+CmPaP0c
jWXUP2HzZX+mrC650l7y4DePjeWVLYSDrRTdomavc1ABMmllBSC3xdfuDJQoNK7l3fwL/ClbXFfZ
bES7ZUz4OL3lZ18ar9cwQ0jY2XcLkj7mDuxmhK44EgLxHgya9isFKieRKOUm4ypeJh9XmM57qDXT
R8lQw3bELK3kWxSxPlF0a9CyFTW+yRG4u/UcEAy/Gi1k5d3i0hvdNZ5NEY7oVvYFz2ouk93JR3nI
yDNw1vSlJNp1iGV0+CdgRF06XIvgKmJ9BzRE69i0dEmJnHYZjSYn/TKZkYVKF0Yfe81GUQLFZVNU
aA7mpYn2VIC04RQlHXqN42S/d8E7lWECR+OGZr1AyVorF1S2HsX6M3vvU84RgjQ+Xqj85RCpaz2k
VC9Z3bs646ZXtLmrY8pHRHDdNq+GwMkuPGrle/yXWfNT+wbFA/Z4nDHJG76yzRd4kMSd4WHO47Tv
NCRrDwW0W/QjO+3YJ8F8GNp0AmWRBO+MTBd/cHz/UX5/MXM/Lpv/5y26d8P/SdfdVULkL+rj35L9
6/mhKh+6J8U2/8EfuR7JiF8Mj1RKHuUDGas4xR+lNpJIsLfclVIEC45/zlb9H+EjMj03tKwiONzU
OTZlzp+ZPvjFRd/GDdDYQUeApeb+k0y/7vb/XT4aFFS2H0CaSn5flkp2Fud21OiK+jaiyXdrQ/y7
xJpaF/pzwyurssoarK5WZQVAFvV1lMnb2bLz0ywEAou0JhGTlz7wzF1bVRd470+Jcf/5RXqgEKMS
s/ampvealZ+Fw2VBA/6LTHJqwsKtW87XLY4P7wYsQPILIfj8HMIJU/ZIwC212y71CbJIZFPqG80r
mkfVcni0mJ7JJj8327/PIjrrTx8A+gCRoGKuT3Y/TuO12YCaCkWHHHQRm8hO03K2f3Nq8y2+WO0t
BkL+u0abNO49ek2/QLF/mtL+O61rOfmoENAKW2OFju3JtSWMFKHbsX7MRDHeW5Vd/FEuntUlOveQ
9c8fPSSZBoeDhFefrBiF3Ur4xo+saH17T1rnjvXl6Tz3udY/f/QQCWjVRZ25ObVphQKVsMaa7uLs
thuXg/V0/BUvKx3QclzEV8ANpCveO3SsXr389uemiITw+O25Eh2mAcfQE7dG9j1N8gU4X+V7GCl4
i2GGLz/l3BwpaUGPA/SiMaY7GRMy95oxIOcIkuHCWjo3upIVMBatjNTLmhONeWCcU0dvrkSBtzu+
/PbGmUlSGecGGAt71urmBEdBirdx6sz6dTa4YOQdF8z8Hk8tXCljvZ4+5NA402sD2Gdz42Eo0N46
ZW+nRxENXGIPaeBq2LC5kkIorwzj0iuuM/lMTKtSRXNaixr2cHOKqM6oe2u9T465HdMxSPQs07+m
Q758N5oJDDhdtuTGZOeoD+BTaNj3CCRP2z6GryQXx6YV6ecrUFMTUBmg8GCLUI3Bby9/izPfml3q
yXodC0TPM5G1p7iOqw8AbMHozR0coW3R5q9L4FE04y7LlSwc3FPhFJxEIqMq7z2UtT5te30lWQwC
/TWI7xCW9SK715Iu+ybmtryQ785NjpIqRtrZ4OzzFire3NsAxnuuCbLE87aFsa8ki2LpPBwG/Obk
6wPOtYERt59NKC7Dhck/F2dKmmCDXaIkYlOYuwFMpfDEYnOwEX6Pgmms/Xj5G6xL5blQUdKFicjg
jDEkCiOilW9AB/bfYXwY/quepVu8kf0YpRf2hnXRP/MoTykeMC0YvGjQVwFjkP97dDTy4aNnSOmB
f4gG4zDye1HWHcw2ERdSwZlF4CnlA8SW1rCaqDkFCDEHV94g2wA1/zjJLvyoM/PnKRFudVLAsBL1
Kc4bpH13s2nVuMBo3LSiak+XntsJd5gvSM+d+znrWzwKyAlcrRnJtj2NfeNXR/yF7ejIMbO6f3k1
nBtfCXjZcFWP4B4Va276kO2avv7dLjDyvjBb58Zf//zR+3O52MA7StHxCYDDwALjrgep9gsf+2fb
9bkVpoQ8FyRm2eFRewrgboeWGPziWxIbqTzqGLiaX7G/RJ038RLsYPB1yfFadyIxIzg+6N6FlL9O
1XPvoKQFQPeTbRh8Iq2ZAgxCLfN3oWMRuS8HX3u/7TMpqcHVNM9tu5kyHOmZeJ8t4P9E5HkXcsLT
Y+9f5ain5ISqAJTqWWWLQfac93sbzGRwjIH1Rru4TuEFWH3aNrsIa0doqvmcf/Ui1/r28m87E1Cq
9gJ06HxubcoLdOLNEjoH+gVQbZNBe4sfidA+eslQ1x9eftiZ9fg3BUcNPyCvKjhC9TDs09zFBhsc
6xJdyOHnxleyg9vCeGjl0J7QB9EOmLeAZR3QfHn57c8kVFfJBmXQJCO+vc0pce0KmkgwTlC546m6
4brAFXvgZ96PSTo02V9+4Lmfo6SH2Slb6JwT4YsoNZ5N7X03YoX88uDnPrySG6wiyvq2XetKMdXj
VRLF8iOX82USLtoiX2lo5R9eftKZ9e1aT7OQyfVonULlA42LLOs95GX9o+mUCRJelU6zq2r8+0Er
I+8KQHxU7lGyAgn68rPPTaGSHiBQmDXMteYEldiGVTj6uJ5NFqLlL49/Jv24SmoImgFItc4Rppnj
1UwY8xZcIFG5ALnYS9t59/Jjzv0MJUXEhdVAdjIa5MOxjQh6FxkSFt2FH3Fm9PUO9vE2UaOL0ARr
WGLPEH2EKGt81GDvXm96d0epCSJ3SKFIcEZt4k7coMn0UYNXcrVtcCXiE+57W80cGHyVnOyQLb5C
PcbYOLoS8VNbmzi/dUx7b1mvPKBke6vGBmXbuyvhnaDKGJQaazMFwf6AVgHeKpPh9hvnff3ajzZ/
EJs9TuJgH7Jyrt/WjobhWmBerMTOLRolqvEaNxpw8bz9LH5YSOfCi++y47apUcJ2rnIMS7iOORVd
WQOnwaNxgUIcbhtdCdoMjSn6JkF9kll6U00YmOAyfb9tbCVSB+xhIwk87ZR49ojbRr3sBxeJnU2j
20qkYr7IJQ9ck5MmnRjqBRyXqemK37aNrkTqAOWzSHXmpdJWBSt04HZpXbaHbaMroYqDTNpZDaU7
ShfWe1glr2KqqgsCnWdWo61EauXGE9Bhpj1GhyJB8bajJVoZ+nhJ6PDcA5Rgxeq96A1wcyfD76DJ
jYgsUL5vS8B/09u0Gt9LerM+DV37zu6aI6J2G2ddCdOkQvYjcBFmDNxlgkA5sPpvoSx1YuOSVELV
d1pQxm1XI0wPp+3QRBqESwf88edty0YJVkfOjtFBcTpBKZ1JxHX/YZz15EKH/dxnVcIVZXT8AwoW
JeyevngtXNQKDm5vNJcKhDMPsJSInUGAL1ayygLmRjvvh6Kdxc4eDcfdliotJWidDicTY00JpVVZ
Jwyw8SvLfLEtVVpK0OIzlCYFiIqT5bs2eoZ1Btgxbje+uxK1A7452FTSomBxZmC+nVsD2NEFscRz
M69EbNNITxdQ5U8mUMNwyYbiG9AmbDtfXpfr/D5z8FQxJ7WtJ0EhJDNjRiaB23U7TgdfKli4zhC8
X1B8OOXt4FwIg/Wtn3ucEsdlP1lQXBv2lbTJvP0sUe/Y4UcK6hhG2CW3h3NzpgTzAl1kymLmTGpY
kelNbMOLt71tqcJSQnno0fItcxYTAe0halKP18EQXVKsPPfuSigj3wMIuyKJNr7bhXKsuxsPvva2
Yk2Vdje12hktg0Qx26lx6yIx9i5i9usLq+nMy6vC5qaHSqg1BwXiT8htxYYOhsSr+ksvf254JYzB
zwISyNFJM2ZR+gf+tv2i2e4wHqcWKXVUNuQ03sg68uo3WRl37yuj/6A52UoOQ8qnMuIE6q2dLvlh
RnIf76yVOL7v63rt5vRB9j1fpuT9YOJH9pouOY2m0a8ilDKqHDxFMuZIRfWwfVMow3hinrh9kPk9
Ag3FPYpNLXoo4Daag28v3GI4bnBCoNXRrsBEpzruc5CLQhlj5hS6cphRSsjs3PmGOpRlXffe4P6Y
Gtn77+UyI55hux2aPHOKZl+SmPmoX/hGP61znolB1b0A3TltEb1enNDCrgFYg2gqrsAe14BMFq9o
w7iyZ2evQzRrbs0RQcUw8zGyOmDUAnXTFJCkVmC1XXUXCod1F3nujZQEitSolZtlWXG2Woa7oTLT
NzSqHiKBHQyYwglUYJ9b/g7ND4SEsZotLszFuQWlJNd5TnDiSOP65GalHiLHfjQhqF/YdNa3f+5X
rQ99dHJxKiEKkaf1aemHFvJebM4HCvbS3UFhvR67Rdy9nMPP/QolqfadjqMdsvinwocNbhiIFi4B
LI6Nk2Q+/R2yBwax2A12EJCfD1rl2Qe9CKxt5ztV2rswcgcBQrs4JfYkkdIcei6ivNG/5F9wZnJW
zN7jr4C7UDrZMRINNv2YULdBtOGQeGn7PDe6UrbM0SSEh4bxKcO85WsU69AkjM672fRhfyoNP1pB
kQ2AS/QIJCOcFV9l09yFThW4l9Lp8+tTFa4GEqu5rYHzTx57FXIofWv+PiWzdQkYfGav/3kV/Ojt
NfjQhWUu/cmW2BnuiwYq1M5Ocz/gbrUsPm2bo/XLPHqK4aQit1FxPeV16bxChGT+6BfpcmH0MzGs
6kYnhS1BlCXDCakkhM8mowP7WOSWCaQ486p93WTdeCELnltLSpxVaByPY1Zooe6P+S1iMb+nAWag
26ZJKVowvM76pJZRiFqJDMHddLjjJNOFFHHuUytFS+703MXhTXhCLAhprKD0Y+cIlXKlW5YRjPWX
f8Q52I2uBjNWzUUAwfDUQ/YGph+PsxnqhZl/hayeNK8cHI3QiJgw1AwLM8grIN7p6NxIxzGqNwAr
cXB9+VWe/VhQ+pSdAxJvOXI3U59Qb8al00OV5jM7uGZf2DzOja8sa3QpPLDJ2JH4svg8TfweDKIv
AbKeHTxAG/tpzGhUachq9gl+sK19Z7Q1OjDBxoDUlSItqlOLk0rL4JUvT7NvpUfDHOYt886rr4H6
KNydns/pdVZ8yheCc2+Ry78WkMjKLfPO+Mp39YfRMTnhBqHf6TpUWL1FZgYj3g2rhtGVr2pAcy7b
wQ5ChAHsL0IaQSjRQv388uhnkpVuPZ0bWUKyxVWWcq3GAyiWiHvs6gzA+EHUdTtdWfhmXDKxOLeE
lGQFoWPC10v3w7ZK3YOEan+KA2u6evmXrGvlmdJJxUAaFpfgKBDHJ4lES/rdm1CsuTGgDYlQgyo/
HOnvierGA7z+6eUnnps7JYP1ZQy3I0CkJtVaY1/1DpBrC3KQDaLOgD6JeNsUH19+1rNzR+5Qstgk
/QQ95EwLRZTBdkwC0RX70tJ740I6PvcAJb4RH4sg+aP51VXQdXa2N+T5oZQtVKttv0CJcfAqZteg
uhhObpR+EYiYvdc7Pdg4P+s3ehTjrWPWmZxLDVBVzelsmo1D5puX7vvPTY4SJcskU2HaM2LbuMC/
dWYRXPVl8KfZ7Fm85LnRlbjIyzZ30T3FiwB4/3VHLf4aw79LGLVzoyu7eBAXpaNHpRkii+FIDizI
Zx1tq7W3QBlZmUoUWC1gaNJ2CYVBIGTdeJH4jYpnqfcSGNem3AEWX1n/foGxVrCqkEZzlp48XEhg
AKfRtt+gwvgqROnQDfRyzK2QDUISc7hFlM68i+Ol/7Fp+asAvQY5FWsiKZ1skTY3MF0w8eqG+GHb
6MryhyOxeiC52QnljGm8qiDPQH3zKvS3tz1A2ePKbnTaRvIAvffGT9D26g/TYjjVxuHXxfsofLMU
PalSi2RYoX/yBqFWdA4rMHX/zHnqT6AJy0cJ4NqM5tFN+gxLYMxk0XWulldIa0Hte3l61mn42+bD
+EoIT3JpXLeI0nV5VggH2Hpx0JAJnPd17V5yYjr3ECWSvS72kDWM+AZGnXAXbo9I8plF66AxG9OS
Obz8W84kDJWDAnK0100URk7WCOm7Fq25N3tj0w0kdDklkHMXPeladtmp8mfI7k5UIuWbte6XTS+v
wvDMCda6gF58kp350CY0NOLW3nLTxqsrO1gRiwE7F6TeRJ807/CMzU4I7F6KsDNf11NCWMjFXvqO
BiHK9h5CpdU8yn2FMstdkBntpu4Vv0GJ4yy2l7Zp0FB19WQokD/34xjNBVyTt60eT4lkTQovyRw/
wUVh7I/tCMpzkuaWSp63V8K48RIfHXQ3ORnxPIQoWHeIXc+bGt2MrgRxk08CEJCVnsbJBYSM97bz
qkoymsTb1qYav7pjFh2K4ZAvtLu5DHBQ7PxLpkJnolaF0kkAwdIQcXoya0NDWpfjDteH1t3Lr/48
4NEPVLBcrHlGjKRycvKWNiiOceMn9d7LOcFObRP4+zQZ7d/QkS3TO8RHtIe5hGm6alnQoz69/A5n
fqEKoRtyTPYmlwJ/ycf2wRFD/qaKM+9+2+hKcBtWNzk5t/+r8p157fVtf7BnKE3bRleC20VcA7ch
Pz51WRy8soTjhMEMQXvj8EpU14Vm6V7BJ9fsLHjlIKRzGKao3nKdyLdXQlpGrROj/hmfjCD64WDj
s6Nnkhy3zYwa0txq2EPC0b8daaXrEUd/iSjahYlZJ+CZfdk1n9YV5TgPqa/rEQpZq1aoixTom6TV
bCgG9dhbF55ybmUqgd3ZtgkWpWdloiIah9kqSoi4X9Fvq+5cpcSGdehmVrxooYciPNdLxt7uRHbY
9AFUCBxkGfpGiD+HS9JDtEPp4JDN0baoUhFw7UQqzXwGhziIJlbd5K/q2Xa2rR3Vf7dDk2cyMi0I
k7RNby256NethknEtolRYrbk1m2pGz8Ix6F0se6aXTxO8FHaNvq6Yh9VvGnpOrgsYY9hDfUPv15F
T3As2fjqSsSa2QQVReuZ9ipIbutSoBNZV2n48qufCSpHCVmr7YxqjBb6XY0HocpGnW1AyAs9pgYb
I7FxgpTQ5ZJtEVAPONEjgHGaJgTnayTuttVyjhKyYwaJNMjqIPSyDFePIYjREzSrC5cw52ZICVjD
x+xkiCLSTtcGFQrq2SD3gCgnc5dUhtjU/fexZn66huLFNKcEShAOHJWHPlQSSi67tyU11dXTGyXb
eZuuW1aOjvwgcFyJkLR9eQ2tK/GZxGwr221aZRPy7twtIM4nvnRI2p6WxBrebRtdCV1vgY+RZlYU
ChyedjCJP/fzYGx8dSVy68bBOGlhcKklJtIw0Sc7037b9uJK4K7evRQIq/r6giueZcXJrVaDkNj4
TZXIDeZ6wIfGjEJbr74h63FdNNzmb3t18+liHBDhc600DdCbzvLbvsMXfaenBtjkbeMrEdtaMdYk
7ayFbS6dT1FqBw9Fnl86wJ9bj0rEVrYtApm4QbgA178t6JSdktHcuMeqULjSn8UsJdsgJgPddZmj
MTJLs7+QbdZV/UwsqTg4s0L03EBnMUQMwzrMIENIyihZXjV5KQ5FkrvXmz6BCokz86QCctGt2wpk
2whfB7Gkf4oM/dMuqKXEbCqZboTHtbBoTBkOufehHC+eSs9NkRKzZuNnWgZwm8WjD1/9YcbKwZxm
C12bBo7GrdNKFHe3zZISwxny/pMY0ygsWiPe23YwHTzwLxu/gRLCbjDNNiQIfonXmXJHBVF9aw0/
2lbrW0oU455lBrMHfKfKLP0aIdn0G02JeNsRToXBzRX5zUaLNLQd90PW6fU+muTGFrGlhDAaS3oe
lFxloUrTHtPRSA+FM85Xm76qioKzsGgpMjvRwmmYrUPWB6hSF4O15ardD1QQHFLqrTWBLKP/abVv
I5wPdl1dx9va26v8yeNas8RNsvFbLo8WI44m5DGrApXSxahgbuEVlm1bmqYSwTGE+8SLWDsGKj57
K4nFtdRd78LKXF/2mSxnKiGMS0YdLNB2w3RIl5JDYmkOrwbsA3rsFxKk0au+0DAoK/M8uzBvZzaF
VSPs8bwNgeYMVSq0MDGnAfX2SZzAeokPL6+ocz9IiWRrSK3FhtodaqjT/aiX2blretd4r1PM6fvJ
wBBSLwp5oTH6E6Lz3Pwpkd36EQl2Ye+v9dZFOTexsN0AJFRF7xq9Ld8ZLgqN113QO8ZtgkcMDjkC
HbkrPHGWzwV+ddiflkuBE3Fe6dOHGAvE4VC4CW7U4ChcsW2bV5GGXT/T4ottLSyH2P61G3IQkro3
1J9envRzn1RJEgEiWIZRS6oUHf+BGZPeE66Hm+iyfqACx+ymoCC3sXMph+lHYGffRZs32ybG8J8u
RrS9phLVCA67+GufdNHF1yaGaxtHV1JEW+p+HwPDDbVpeot62/sorTb2nFXQWI/ukUBQLQgLYXyL
C/feidofmz6nihcTmOOVlp9TkUQjGMmpmK9l22y8dDeU+Icemsqh5sV9o/+Wmtld5nYXarYz61AF
ic15x10gFHs0mOv0Bk9ZgeGKpW873f6E8T5qLtQTooORXrHPprX92fK04B0NGDfcNulKJR4N8yBq
zwnC6qf4qSG7HWqpm3iNxJASoXIeOofb8CBs3O47fry/Yue9bVpUKBgJr+irBgCKwSHrc2VU7smM
x43bn4qQ8hMcEmEwrTaxfnqfJlH/uU0jb1uFoEKksqjnMsvE5Kbw3eE1/bo6XNzCOm76pCpEKkCN
Eehx5Id6Vzkfl6Gr3yIA0mxbMCpAyoQ0LjC/4LA/1GOCdnRSvB4avdp4LaRCpEqsR/NyIgvErjuH
nWzkG7ew6wtz8xNW/MzOqWKk0okbUREX4K7kUH7zwCIUr5extn5NtLlvsGGc35l6cwQHUT5EUzBd
ucWSVkcziWYN7wAkBUJYPt9SdIG6o2tjCYXzk5ZegdOvkJzkT4bDsnTOXdr3vn3hrc8kGF3Z7jPs
bsZGlpjhWA593VoLumrn9rLaVsqrcCsptbHMU4+tLrXHK+6iHUzY8ffbth6VJFBYbYxLzOSHsUDV
PQ7iN9GYbOs9AVl5upPmOF4sDrKZobe6h9cNEKfSWZpNBwWwAMroE9rVPjbT4TDj7RwjvnnUU2eT
LJnPJeXT0afBy/C+cTBGk7J54zaJ/zGxlvnDlmnnqufp6Fw0V17UjLy7gchxGmPzjL78NhCGr+Jf
PT+20lKSfhHA9B/0NB6uzCaJPm57d2WzHu1aaAjqItof+58is8UmeZiLw7bBlVq9wYYcWzMqgUzX
cSge3Y8isrch4zj9PZ313tWwAJ6p7DRoAVceijuv5TI699teXdmtrSkxTT2jsgvQbAxL2EW7poku
4e4c3vHvudFX0V9ymTSc6EYwkNE0fLbQtHswl1F71XZau4kw4bPon86PltaL24vADyUC5deNg3d9
7TibJCAYXY3XMpqrunL8MB3dX22j+OqVm0iejKwEq7ANpxFDQ+G7uN6ruBiKa6zu9E3HbV/VZPMh
FrRuTpHXlEK7WqQZ03C1dGvbpbKvarIJjF4GTysp82C8HXANvIUucQluegZQ4PtquOK+jjBqTm2t
d8UxEL4kYB2JC3plLK4IC0uzx32nJfmI4UtRoBZtOh5SyhVur5sOPb6KCkNyhTNxh0uq0AL9yKVN
tevYlDeOroS1NrqdEWmLH9J96R7EMC8nfZnmTQcI31fCupSGTHEN8ENbK67doLEOLe6s+005Q4WA
zZNmlnZOL79OrB5iu3mHi9QlrePnKxMyshLOWLJhgkN/1C6D9jh6EIklKtMXVLHOja6E81K7i9FF
PTV+G0suV0vzmLjppu4Bwo5PXx3+AzR5c/DCSZRYTsxlWmQgCcq+27ZmVBBYLKYZi5/RDzEYRIO2
T8oPSZkPd5s+qwr+ajRopIuJk6Hjd8kJiEsSjrPVbTqhoFX6dHLoxMk4R8o+FEmdXmXpVBxxer0k
2nTuuyo78BJ1/Ri4fFen6/LQ7RtIPNAhLzQXz42uxGpfof2LEi/z7vnvZIAYfeXqmyRd2AXUUAUs
YwLT9MI26rPPwLut92Jsmk2FOKZlT6e9s5AmaDLXBd+9pO9xnIy+BhaecJuWjIr7MvVRF42esDv6
QV8joiGnr26ZUjdvG18JV723OFzZlhv6Qo7xMeUMGu8RFo0/bBtfiVgrSgzPxu0urPzR+VrYRnfX
yCV+v210pV4e4qG1BzPlmMKu9NH0Cv9dMjXLtnB115rrcRfHs4PUt6iXcTdod5no+1084bK57d2V
cHXxlHMMmXhhjQ71MShn7bZsou7dttGVcG2jwMqzxPbCFVF/aGPNOixabmxb8yqsa6pIv/26PzWO
dShdlJ1MR583LkklXHHikkUmOdmKErvpXYdy1DVuX1h4b5saJWCneMwXvVk316z5NDft16C0fnt5
6DPVuIrlyqPV7S1fonDo0vozKsNLFga5Xhhh0CUbq1oV09UvVSG0jF6RyKnHhqaMd3aGzuXLP+FM
JlYxXXTmOoCSrhfGupVz1AoqvcfiPoumbbWNo8Ssp0U4r9acJlosaHdTUoZ9sPUoh23Wk5C1pVWJ
cfb8cLD9LD+gve1ayFT7GNttmx4lavFD8ouh8yn7vAm9/Ub38C+56Cp0bvKVqM0t4CF+TMZpUDHd
j37+xRTaJVn4c4ObT+emt0a8ASXV9iwMrAsbEHtIqG5qGPkqnqvNB1QBMG8Nh0UrcQXV3EO8dBdJ
xOt29Mwx11FiFulWtygjEYQpTsXxqc8w4L3pTVe+1fwmj258A98F1P3bT/E8LeM+m/sM40+t1L8E
DbdNxmgNwz2KnMaXWKBafopsv7nOwM99kxGepwDacTh+eYmcSQIqSqMUmbZgbcy2IYrp3sF+MN8V
aRt0O2OR2peXH3LmY6rQs7YcsQNbpB9WNRTBA1cZc7KPuyiyti10FX6GWS4nWkGtKqupvzdnp3qw
h2kb2ttX4Wc+pohlHJuEUZu8aR3Zw6BZHrZNjZJg+nnW3Kav/NAcneXK8VLvc49Az7Zzn61kGFzb
kMgByxImUPgQZazm3MMKvAFlsu311y/+qOqgC2IWDaIp4YIOxlfHdp0vfmVN99tGVzJMkSEujpYc
x365pL9NWZlf95G/DaCEJdfTd4/QSwEAn9DrivJ4wFEcSDDOTqnjb9udbKU2wGGwk0HN7qSV0PZT
qzORd04vpZlzQaVkmbj1gjwawXPW+bDPuZ9uUMLYNO8qAi1A8GD09MoJo7Ypr7yuvcG7wd22ZFQA
mpVUMp4izQmhKAsuHIz2rneW9sKSWfsCz+ReFRhW9AtOv4nwQrOpnGuB9cx3c+h6fW859VUFTwMf
+I/JiA2WqMuNvWpLCTN48Wh6L60T+ppYboLS9uVOSCG2XVnhf/h0pc657S6dlTn0wnOqD1+fna9j
YZT6cdv3VuIM5XaQGT6TptNf2VsWDm6W1my7vfZVlFhrt7Y0V6iVpdfuLhH1t86Ql8SmzkSBChIr
MCie+5rBbRsV950c89UJrvXsT9umRomyZewwypCwBjLPb94iGLjsnMYUv24aXcWJ+Vyj2hPN2rCv
rdfo5S8HI+mTbWc2FSZWLpwGRea5YT3PRoi+YhEOaIttHF05K7tzWjSdb7shWtjNLrat36P/x9mV
LEmKY8EvwgwJhOAqiCUj96yqzMq8YLV0ISQkQCC2rx+POU3HdHWZxbEPHUWC9BZ//tx19ie9rt98
1UtyWD1GfRuNJD540/Q701TgukXT03Uv/eK2drACXUeI4RzY6h/KKOzgAyj/xEj6r3TSPwSgSxqY
7VFxS1cmh6mLm/aIoed4GhMYcgi6df0L9JxGuP1JGIEKONYGpUiT2vniPAGJIfTd6V5kSred4HzZ
7mHUYAOxdUH5aGDVPAs9pUpeh2PRi2vfADEwQb8BoExAW1MKgrDoB69bkEzpRXpl4P+D+yWTQz+7
PdLeq46HKx/8IrFiLzWbNgZkdd5Keshk7w/Gsj/Bqv/9+//pE17c+SS0/RpvqMmmCPZBu3TVpnqH
iNtQ5SmEQ3vh64A81aHuK2xUs0qeptqiux3OZmNiZJUPdwmB0WoRgE8NR0jez58oHcNxp+eezTDd
rpZ557Z1gd1wyouAJk+LR9kniA3MN25N6K5iJcL1+e+pgwTw66Y8TA5zJmWfGwKxQmEjF//175fp
XKf+/7vilwPsYOqthNl5ctggnhgISWXK83jbsp8Jb+PPK2YaV0VifjnMjr2CJqN07DBpq/aJ9O4j
G4m7boDFL6fZEFPkqHYosEXYf94wyOwDp7tykZ1fTrNt2g1wqafI4DMOaq7hr/mQehhFXldqXnIJ
XQ2uH5ihKKpaXol6WaRoKZyp//0j/yYcX7IJ6xYHKFNwRm2d/0FwqQUgqev2ktJLDTp9xnSrLWGH
pCormLhWnzKS/rjuwc+n9n/ak4aPUZg5ICxTyoZbC2F9XMkwza/79YtEAqyYEu5cAj01OT7SMWC/
FrjIvF/36xdFH6sHxTfG8UmnmH6fNZ67qEAU+9OKzO/C3CWrEGuo3gB/SDBw5s1dpOfpXTfUaVh5
lzITBHTaz6CApw9madb4FiCGHd8MsxBeXbD7/qnZqH1QSdq5AtjF/GRcJcNiW/WyCVmtKaxneTpg
UBv6+QGWk2yDG+vUqiI6a9YXo4Ns0B8O6G8GxHCO//uHBru4TuB6xRDmFAcZOam2X7KlcSzA1Vn5
TbVVTXkvIRb2isnQdgcaTIs9tZqY6zix6Kz//gTY7qrquMSqNg0D9t9jPCIWXnnSLhLeUpUbSGKU
H3TkYNhLGuNJTmR9nf8H5sMXKa+NpgyMXkxWhjGODy0kYnYqdfy6WvGSSpnpqYLHR8gOWwoJPwP5
4RNMLNWVk/lLLuUKGUAUXWeUI1TVj7lzgDgx/wivU6lIL9mUvPJunOaFoUSKuUAGB1pjZH/ly7mI
UR245fWajMmhlCh64U1Z2XfZlfq6EfclnXLlHsPnYcS7N1V/E0k25jwZ7VXlRXpJpuxguxMu44Dg
3awYKmJkdmr7K5cn00suJRzKGpRCaYzOcQS9A3qiAg4vVfHvAfYcpv+/dEkvSY/pAN+S0eLYxEPo
4nyRForJFJvP1Ukzn/z693/lN7nz/6iPK/zChxnzXE/76dMySRlBIZrIP82LfwN4hBc3FyqRbGs0
0oSDLbdrlwbKoWEbrvmGzcF8LSX7i4dt+10zIJhYG0d5ds0fxrPo7wGvSVWEWnJlh04N31WZfXPm
OhFGkD4ugqkPSJOm3cwOYMGWjxBttliOHsKrbhw2Nv7+5FkcG9SsKGc2T+RdGlfk6CXTu+vey8UH
kYNZJmtJdEh9Nj3MUrlPWVqq13//9X8+tCBI/P3ZozhRq63qCKSSrllzKet2KbA3Mr73EPJergIA
+SXNDWJUXmZthb8BhaUo+/pTvHXsuoNzSXRr4optqpqiQ6naclepej2SLr4u12B14e8vqGzKhXhi
40OZKLI3U9hioTK8LliDMvX3X++gUN0GTRMfxmkwvVi2wB0noq8cJ/NLolsCtHgMKvx+lwXufmUh
2OBwmvtDmfTPsYhfUtigJjQQWan4ELgpASEp/ms4e5D++8n83Y9f3Fk8OZRlHBLNXG/qlui6FpFr
kz+M7M6w0v8Ha37JYJvaZSF2AiQdDq3ZctfqIcmhY7RCG4ymXbwfqHdf5UTH7//+5/wGyOGXtLay
hAvaRtIIlH0CFKBeBzaIFRsgv87Q1L1vU6PP/crY+D1ZyqRT0MEEQFhEZRgNYgPGRHYDs3QSm211
++LT3tzqUoWNQLXI5xO26TAO//fH/U1cuOTJSSW3s9thdJgtGReRgHbzJQQl4XvXV1ephYPPdp53
/k83NTR8y0w4IyrAnbzoyRDngbXLH9Lxb87PJV2OqjhoN7ZFh22m09FF3jwzrGdeF/MvuXLNDAra
KEN6gNZJX0BnfjzZ3tVXlUH8kis3d1Hl+jbGr0/NJqKG1vdRcCXRnl9y5SIP5lDCbXSAlkp0E+mM
Pqdb9qd9m3Ng/IebdSmTNinMSxy0tQ+2ywywG6u7N7u5Rgusxvi2iMNkuMrbCifoIkYMUE4ZvInI
od9aHH1YgZvv6RStVx6hi8SeVGOplpLTQyqhK7aLJYMTXTc2w59kyH93Ri9yuzYt4v75FM1Zpo4w
FSgLCWrFdY9/SZ8zPux5NUQh5oVpmss44QU+xnVMWn6piBbUzgLPhF38LPm4W8uQFY3pr5vA8+Ri
HNAMSzUkGMIfGNJ7jhEYJDlNfNUYm186ijZBw4cNlrWHqNX2XcGuT/Ayar/8e+j8zUe9ZM6tqdSx
aUNySJyavgC1V/d6MX9yhvrn+pxf6qFNNgUe0g7kUHU9+OpLP9gvvIrLD6hj9IEYh6D0Ihiq8HMo
+2k6VFA2vYpjyy8NReuIslVNMwFdcsa0AwqgOYbG4811r+3iLs8sNvGsRnKIx1Yd+obtsfZ2ZZ11
6Re6jlWaNktHDtr5+XNcK7afKBt31z36xTV2LacZN3j0puL1z7Alq8F2N0Qarvr5S2LdxmK7wAEE
2QCQ/+uoBo/1VEq/XffrF1lY+nTqUIGEB7ghN3sDzABDQ32VgHzKLxl1EdI7QewID0MNMqaAje8A
X8mNXRlBLwl1zZpC0Yr48DA3pCz4ImeorGTXUTr4JaOOM1cNYC+RA2gA9fdOJgxzm2uBJs7OEeR/
CiDYWLF2aksCab2lP83wTDoMRIVXITX8UimNM4Uu1M74sEHHvzgXNT82XU/yD6fyN3meXdxXHjRV
VxuEudpAtFKEQdYsYgrAbBJODeodCG2yXHfBLgl2Mh6CCopRyGRrtN5AD2N9qPrpT5yp80n/h4rl
kl+31YrAPyoID6jPl/kuooo/Jlu8QlY/YlOVl57bfhdiCYUW/X9r1atu3iWNTU9GT5214aGGVd5D
GG3V3eilu65CveSwbZxPaVhBeh1aatVjO8B5oFnX+brDdclh87WpoBZWQ9ide7frmfwO473tD0fr
fP7/4YNcuoqyvofm84Z7UcbT9GNYN/OZjc2fvBp+9+vnlud/bl1v02igpqIHZ+JQwDCwzbPE/olG
Bfuwc9j/p8c//8P/8w8EGKwbqLfSg4QfpwMbYGpXJqD7pBovwLKa+91SwY/lJlxjqNeyRU/LmWMS
NMW60WT75KHHDGotBMd+ps0WjaKOV4APbAayla/OmmlX9jYpBZxoa7D82JbUd1vW+lqAU89ZkY19
GeYDx6ZTDrTOZ3nSp9zDOK6vVZ6Omq55tahwPgxKtWOu2qFdDyyaIn/MKpqxnZ+ZTwWDQZ6HDLG3
7X6NDMgq67qF7oSV1MndumbofK4VpjlProIR95HVQAR20m/wPtM0YYmoA0Xprd8k1GxlNW0SE8te
+6caxiJvIaq88aPzMKbGD7NJ5tTPwZIbtYX6RzTF25IPZqonYaAvWL9k9RDWIlxJEh802t9ZzCC7
vIPNCh2nZOybSJShHtcTXzccUNjVYT3lU2kJlMj0uNX9kfEgLG+jLthobjDE2e4Z/NRUsYbbWn6z
tjuzJhDiFyoWDSMAuCZpp79BE17/hQ+Xlrssoo58J7Qcy4cobRLkNKYWLfpgDIgwsFBBf14OfXPy
I5DAfIGQc3iE/H7U3xBIhrZ4xNClOeGjsShzEvINZozxmgdwOeS5qgLyQlkQZ08G1lM3MIR07LhC
FL2CfWC0lK8bjcPp3lGqMJQFGlizUxQMvszrtgrjAnZD9mfdzcruqqBTGTTGajI+DBr03zxcs0nv
RtQSj9Ws4f1Fxi1aj9u2pZPQc1mOO6iVuW0/Vj39SrRM+lM1x5Bao0NvHpaulK94whp8rgqyoe9d
vKyvtRy/MRSl33QA/aOi71bcqG6l7rNt/fpixiZ+nddhVDu6xiCr+EiZVnSNCiDlTKASJxqT0MLz
JHiGZnhybEZ0EwA5st7l/UjXFwouCT2W9QjEZGDJzI6NtJYWxDGgQlAkqwdRy7XGHHltk+6YECfv
YQbd2M8x5JqzXdbL8Q1cSVMX65qo8auKurLeRzO3675PSUpfVGkmul86Vaq9xhwTh3YIZ/uS0oqR
mwjOVgvcExs3FEuKyULes2Cpixi704EwwzKoHYT/3Xps3bg0N1HCcCRxdqsaOtQjKbM8RXzHKD3Q
aycayYFS9mqA09QyZqrP67gjMYggzUyLAJ3/g9z8kL7MtlenHlvJ+ufqJsr3LTehuo0lDEdQDsoB
gy+X/FIAEr/TPmGPpIvMsuMbvu4x9cbfV/Ga4Htui+p3bo276XnaYurfGcOrybUDhRfWiM6vd3al
wbvneoMgBJTlk0c4OtdGtJC0aoWZuzbE00PZ4kGOcMws2Ix7vs9Sb+f7xo1ZWOBjlumODJL/LFvb
+PeVAqkuwHRL+Z5krrvjmQcWCWZE8A0LECTJZbU0QLXqussK2pFM78JATndwe8LoNzDQ/781rdPZ
49nP1zjhuuhsnln12J5YYzd8YniFsojTsAnyoQLL9Hb129rkU7IskJkiQfTdO1xx7Oj052jSkkTu
zmqO/X6WePPP5VbP8TGCJe5wm8Tdq9TBztTT+i2senwXC2HQuUgrOAcokbD2rLrZzpymu9gHMewX
7ZKYEwSYK41PlmIjyENeY7lLPSGY/pR02u57+GF/T5fUj7c1aOXTm/LU+ntlarXcNAFh83DODrwm
Im6tAwycShBKw61sTL7wcTJ5MpbJW8oAWu6C0LifYannwgdAPvD9z9SYcWebMiuWehwPnHbwbR+h
T59s7ceZQiCUj/pcOv1LhmAICtgsgPWfsq8lNPb20YKdT4t9rKKeJrSQaZflofF1vurJCXRj7Bkw
RVDYGbTmJUv893VkFnon85uDfRkVHJf5YSZpn0OByhYVprJ5I2eUg2nAdjgyssKriCXabMOrWyWD
ac69S4JHuJSCHj2kG17r3GLrWwxhLKEcBAqBAIXdHx2Z8wqGuEgBrtpx56MCvm1fkMHkaXEtzUOo
KlaiqrL7bbFjJWB5QQqGae0Elbng0+zlNxqT8hvchOhz0iRwWJ+CTrQh0o2cKSJ6KOs8NsP60g/j
8A7TJn/bKRp+bTo5vEe8K3NX11sexrx9cc7gD2yC7BiR5atd+IuH66gw3Jk8TmRSQAmGChxKemrA
jQINf+EQEVbqC8Qb+COZ2o/A1IBsVwMHBzXPL4vBAkCSBUMhS2ix9F2J4dSYHfUEKJQ1oBxEUfnc
quY5avSSp1U8HoJ2fO3r7YO5kO4WbAEeLPQlRaDH4ZSoACe8M/VfwVgyoW31rJL4mxuTRxhR3WZZ
Mu7dYh+3bclGsU1h/QNiOHTbMa+zLyqLK6BE0JHZpmnHTJ8emwFGy6rDvCbq+ybf5s38hZudkHzT
7kfbbtBIC1NzQnHido10d+GaIlnBpuI9hmHsR+m7m4guj41xS06aMH5I5ubQx9uzjnh0g0QR3vFE
bvuJUSdCn84vflmnd6f1KlQwpjnumL8vI7wniepD2FqX+zZBJxNKz3MUG/KtNOv6YjHmPvEAx7eG
RnTRl20jwgqK39Pk1sPY0Y+tSvDSZilY1gyijcx+baEEFEFc8RB10fpAgizCalM5VAJ0vDGvKKEf
kFTy36WPvkMzK8pBVhkOYcffwHVUx4EEEFqBMf1Rwj1VRDzejsnadVrwGKrRuGh4PSN9l3UGwxFY
LuDQDfUjL9XKBQRcqnddIaGNyTAK2VmX7XBGdmnVukIaSR/GUKpvcT/091sS0GIy4T7mVf8QUxST
49icGAq1nCS624WJCmHLZVAi0Sl+GzDkPjorF9H05gadMbsr5/mhlsFnLWl8xOXZkYrx3TqPtTAl
2cTCQprrXp7cWH4uKz3lEWzac02WQTTwKMSUQtWnGS53OV7H19j6bxEkbPIOtMNGzGTpd5gZjN+w
y2mKNg3qSvi5Ho5cI9IGaxo+QGyMP0ZExkgU2/y2geleTLId4I0TZWKsK9fl2+pnla+UDn/V4F3U
ReiHts7nhssCRhNWjJACRGyx7KOKl7Q6LJiYNWDmVFF8YD4Y+9yRoDlSl075KstFRIQxsaAsyOk2
faCXHGNwjEiaiBbL6A2oLzR1cG1ZbpkaYlsY7e2WZxNXOXUIiWQh1cnDj2l5wLpwLUBKTIoQJqGF
P/M3IUlGsSwYneqSyMPcli6Xtv6A5pIW0DypIGPISbFwH33uoV2W1ysshvCPUL4du6ikHrL6cbzP
nO5vmfEP05p9qbfmoTfm5OF2dEyyelSv2DXN7lAPxu2zhT4Gklw6j19hwTyvebhExuO2dCCGTvNz
V+lVFaTskRxY1GWQ5E0V2RlAavXdtA3Z3o6O3DfKMingTZSkeTQvcSviwGboNLII9YVBrBH1CJlj
h1dxV8JR62vlFpL3qPxfWJYqEc1hcGe3dCdrfosCqL8PIjNIEU/DvJNh+tVXw6ltRphaNCjSNGq/
R2jOx7s+WA/dYMwjpB7exwi85awzmRimjfcCpvdpPoUazYut4xyo0oCjwQZUSWF4yirek+MWm4CL
fgnbE7oTakClZeuvGmIzh6U0ti+0W6sdbHJ6EVC7RvtJRzWK17MkeppWel/HcZd7HT/0GKGJoJKN
4LTXe8d7/koxFISdFTxHe4hqiaaM8X+h0xXNavHuTDeGN7Kuh6JEBvV5yPR2dBTnFKKUEcMGnrF/
NVHtaF6Tqn0pNwWEhKEHE92UmawoFwgJ3DjG9dOmF7/L/FIWjYWOXb/W7XsbG3/XzamHWZSu4Oaw
dYUl07B3jUIRhC2CPQFo98XSbjgiathdNnR2p5Gvd4Fc6hdNMvJMUFOgVFwDmwecZzf10pov8BoH
UQ3euXA9bbr6xseje0KPNt3HhCAvpltqR5ig2iiP9YRXPNVp/GlyY//XPEKztdctPVIdNaEobcdv
ahTidxCQjfJ66cOXwcz6EGmCBRmPg0/AxYRMedf3YlgYEQRajE7Utmt/hgQtbbZNn9mSsUI51QHT
sc0J3E2FrVVbvTYlpD2x3dfKcOc5CRKRKK1+DNXcfsIY0ty5eUJ1zIfhRLltccQqOYosJcFNtkWy
mNUSnKJyVDeWtHwHhDbVT27uvdppi5EDIjZfwAOCfFq5xpUsoE1bvs5MtanAtRzfs1XCEDZOSXsP
akr9ZS7H8CuLKrw76Rr7GkUDQSMduADFf0IwJaXNW2KtK6bsXF0Ppkk2we2Y3ITVkNz2U9V9sAqD
fvQ5qJvQVaa7MoM+12CgQR9AXe+uWy0bj+XgraBWmfF+iaCQKiAvFeRjOk46l2OwITspU6LfSQjH
DKBE/xQtGfqXeZhOy2rTB6AB5NvZEkfA+LLHYa70DFshV52mhbRMOJu4VySdtMuTZADFEjqZFRcW
8sAHM4/tYcFm6A1CXPpJSa7fSENnmDkE9+UAEr5w8QY3+oUgApbdzAs9ZIiYcb/YPVLx3OWq9g8B
eJMFivDsL2zd9u0Op3JQD9pF2Js67zPlcw/AACR1jpRLsweck+9Y6ZxhJZ89davHuV3VsmOJz1qh
1g4RTvJNfYaZ4O1mYOBZje2bjwAiiGUKQwu9MNVFOxJr+kx41E3vU8Pssof/cYx1Nk1gD9Ru+TzX
4dPSGETihPa1L/QcMuwpzSP96DK3fp2DatJibdssQGAr4bU41xU6kzKoPktWr4BBogA8/Kmrgn0a
Jdkmho0ND5IO0hdzGqMbBB7CQsErCBOLCQDQPl4D+MKDgta9lv02FFyVMIVhoBzcrrRBGUMj9rNF
IZJ3TWl3EpHlQU9U4/sMEVzWSlLxYxqX66nEguHrhOnSTkbxdMucfAUDKb3tJAAjjZggsD6mN4jL
AciB1k1ftBDqvon5rPGKalodTaurA/KIup82MxYJXW0xxFW8V6FJsKsVxpUo58DvRuPsQ48hU44i
Wb+6hHZ7h//OAb+oYoYd7zkZOqAMITUfgEmnDxAO3SHpTVVEw2x2KwJmHnVjdQOMDe3dChwV0AsI
wd161pBj7llBCaLgMtGf6rLrtQB1Xna5DLvXCU4KIpqmrRWQbk32sOnb9r1GRJ7I0BWeJNHOQKv3
ZvKeihER5ZGlXgowh3HCh2ZWAmqIkS4Igmwx0JLclLFjv8AdZUcUStmN7tA44gefY41Hgo69K1AB
sh3x9Sv6Vrp32vPnhKeP3HbVW7DZrz5WmL80umAmGSAe1ZSf4TambqAT1YyiWWCSKhTki1H2xXWO
NQw0O3FI0ls5RipXHM5nLZ0RBWdolwK5s/dQfzGCcjXlowfZcdH1ii1yr79PjLT5AG+A24COdK+D
uNwnChsf/Vh279WgUFAvcG+pg4oVG5F+B3HH4dmagT11yMFfYDMI2a8+mo89BVCxzeWRO1k/KCcN
dtQh3LQ00+ctJqGIwTRDDI+bUw1j+7eur3cWxee5GtNiq4dkRyw69hGzBER/XaBtYmi26uem4y6H
dbLcLZL8TJIqOYwWR6Sm/VEtNBM0QglGtmbaQV711wbx2W8pmopTEsM9Lda6ER0L7Q7TBPdIHD8o
zZbccfO+9sF05l73e0ZolDctq0Xg13nXqGgqyhF/Vqii9QBkntzobH1aUXId3CARdKP2lsfxj9XM
/tDW6WPIZ/wFVffka/bAYzSKM5sAGyXBe5Wx8BBnCqgqJAIfpj4xAEYAcQvtqkMZUCzhpB77ONhh
/Tzb6IFE5wKKKZJDvdnswFL6mgQ1SspUf0RTOuZk5N9r1U4FhZn4QxzqGbdkGIQaNv+1gZTYjq/Y
wKo1zee1ZfmMDaTDaq3Oq3aEoO2SQkk02pp71Cf4pkgOMKLfQrMDDICqq2XoJSAJiI8zBhD4D6t9
uS5pbhz2zjqoVp9xUSJa4+ibCsL+FM5pXcA/0ArUDys4K+rd9RWQpkWz3WDjx27SKEuV/UyW7i1r
eYuKoVf5VNEGnMDK7ifXuJ3V5UcTapCKk3g3QWnyoaKwagwm8uxgO/NcxonfyWlCBSe1EraBTVvk
0n1QLVkBQ/r0WPcNEZKod1V2bM+TeYlylpXBW4KPAKh6kp8hHnzj8blFFoACjCOf7ElcIh50rckH
Wvd7qJO/pBh7D6oyYpPTapHDm/Tk4Zn2FGY6yxsbIiSxCRtQi2z7mwH+8bd91rOdZBXao9ZBaG0e
MDYsCR1ypnt/pwLtO5FA/ecrqp0P1Kz6NERqfegiH+RJsK632HaST6TvB+S/ccMfB6S4dSKYWfQA
kFXf+yp6c3PaPI5RxZczVmyXrz34APlMbYkH19EDNN9mMYEJI8D0mD4WVWP/haser2rEKs88A6we
jJqjkykz5OUJZOUAkJfkT6yCx8Bhgd4EtqhHrxRQ8HJ6juQ2tPtF6YH+rOrN5UGLrdmTZbOnuSqB
7YmSotYRSU2y9sHM9Szv4mCgAt2fKfBlHa4gcq7+OLuQyJsx4jAZhlC5JZ+mMFPf19JO/C3OzuWF
mBuWPrSWrDer4tWEMgUJ8GM0zURPwNEnnmMl6XyBQfrcB3BT3bC87HmMWrYNuyImE9rRMxz3mrSe
uwL5KwYDjwXsTpLQqU8l5419iSAUueyXqurKJ1gIdwcfKPTI0aDRanoz9dF9vTF3KlOQrnER2FMY
+tCLDKMi+bxgFdECqZvNfR/Hzh9WSkZXDL1rq1NYb2P3yYYeebbRq3eHIYpDJfRCl/J9KGPidoBA
MV9pxv4LiC4UHc25yhKLInBa61EJtM/hQBk2HLGX9wiRJ0h0Csx05j3nAFt/DiN832+XOhi2olrh
eyxksPnpF9EbkjDuSDLv07p2X4Ysq46+bNoXHbVbe5vyQT1WyEq4GAmT/c0YuPqzbys0/3G2xp9T
Y5JPjs7tdqimc3VR1RzSvriNwET7pJ/hiwtp+Rgd3ZLFTyYZyaM6S8/vXVK2gN/HpV2h1wee/Q2X
sdL3yN29PtIOKsY3htbkiPOF7GUnMJFUbabHBnjBj5aM6g5riR0mWg3B4gIc2tMUFq2rhvEB+iUp
fGKpgsNDo1RhWlbaY4RoAZAUXPEj/ln2aUYnE9146LpGhyBJ2ifKBkjJtL5cseh+Vi5GhCr7n1CC
HT8rrIe9uMXQpag6fCHM+J37OTIfBgXabho8wXadH40mHBhRG7NPLq6s+jXbFvonKB3ho1NGWTaI
Eq++yUs+RzCuXTCD6JWpZlRqXfm19q2V9xoewHGRubrHNZGBs7c20OqU9b2+a6ADGe7gotJ5ARew
MnniyTDlTTh20UMXxG4sVmmzLu8C+TPC0EPnESlVt4Mru3zJWBJhW7rX6xGNLCXCMwrAx7sMGvoN
kpvArEb/qgjFVERm3VwA197mopz18suvjn/CEiRd9wrDuBMjsgl+GQL8eCezwWFJulb1gWMR+6TR
5fZnIlP6GlrMGu/WelznvIsWMv5o1zqhlUiVmt1D4Lc2uEm2JIyeNduY3M0Wanl7Yzp6Qqzm06mr
oEEnMjI7m6/QqmT5kkT8CR+Dacxawh6FSJNiExciGqkrjGIv8J1xGoFOEiAMZIsBr9GxPfqkn2yu
UYuBmNTPZa1ux7hMwp8hMOVk366+Ss+6mxBZ/cEw9NC3GJ700XMQAAEq5Eib5sk2G0aEC3LPIbHJ
uJ7/Drlnm+WQ+YtDxE7ldGTzBG7mr6CUrm/QiTf36TSne2+26QsICQCwByTv25Wzoc2xxlfPIrCl
hdVPPNHvFiXjS4dZ2edu8ia7aepuQntPQh6+OOaG+2BlnSlwZ+Vf+Abb11mljB9ZEgRQerSLzWmg
40e/qPW5WTBnlwbdpQiMQitBTRTVN4EugTUB25cGFSoAm8IQ9R/qzms5biRLw68y0ffozUz4iJ25
AAplWLSiaMQbBJ3gvcfT71ca7YzE7Vnt9N1GdHS0mmIZAJl5zu+Ofe/Kbrii+NevoYXCzIuTdEjJ
Ah3d5kGv58TxW3ctQ98Cwj0VG9HYvUs5j9pWlwljTt1euTdxOqw7m86AwdsxfqUin7JLyzUhEOTa
bMVkLjq75uwA7cdS1r5IzVw79NKWCbRt06kMiKXOtIfSGhX3riIOldm8gxOewyYXw/XSShvUfh0s
8ZqYVfLEeGV13oejrfku4RfGsS7VjLof3Dr1ZyAkKMXUUff0cV0bLHlqfu41qzssdMDLzrZS916v
JtpaspPqwxKtRfGeEstJ7HPZnsheWIG9mMVKj7WsGYWwY0afk0ZvvVBqIg5W6xSDXI8w8944hd0t
8Vrrs8u/Q2+NzEH3dHzdb0sWi3LX9zy1wUiZ+qkGhaBXy5LWW7QMn/dizo08i9jD2AIWB0isZp9O
A6Kuc+Hn6dLoHqLBKtmXo7ncTlPkvhRpRvleqqm/pQ6Nb2WYcyHCYS4xJELEvhaoRhIv4zjo4OOF
4wakANLdmQaUSx6F1SGc8PR7Rr5U13T067E1V/s45TpZdYw/yUy1yRs9XP2qzuU7Xigz2qqpjjMm
Niw5g/0Qkr/FRdm/qqpWzYleL4fDCpr63pRhGgayAJLedpIOFqS54Oytukxw1Bqz/JSXDcC1tOu2
3sCnV5lfuhbbRaFrHE0rjH0IUp24oxdpofsAMBdFxyhj/wCOqrRoj56uQfeZTJLGvonyr4OVNi9Z
tXIEwAbOb2MDZembop5uVLJMzjmHJ2yG7AvYQD2ROnVsPx00rTAv2qmKh7O2lanhx1rBiJ2uX+CO
ZGqldzUMneKJRvm4w8Ei16ASefdmgny+aoWtF0eX/Odws3QxuLGWlOzhAKxRvBM6wcS+m0Nq+6xZ
aWyiEjqMMnJN7orcKJ77cqzF2VqEmbMNc6d6g6kfbW8d3NzXM0e9ndoP10eCX4x+XYXTlej7MPM7
E2eoD5HOXi/C/t4q0F9sm9wZil04aBzLhhnWZCKvFiCwBtlNtWXjJd1EYiqyoCUITg/mEgAsoDov
vszQzB67iwGr3RX11jGziZ02nctLNmHtKCYNRtcZ5xdwY7fypTGsAJMirG8ZO8oT03RC45JOoyV2
rezwU0+mZkeAcXnnfE6IHjAPbLK66UlL61FjyyS9s6dB3LeaNuSvdoOSA0PCunbAFllYbta5w/w9
FLVzsXbROG1kE/aXZuyOLyvYweovSbnIbdVOdIjlnPcQxJNJ/vnKMB8fD5nUzudBzLS/4EjbvhyW
49Tyq1dgV8D22NZSZ1+meVWeZ3z8hV0xZUXEdl3DZuQ1Yo+m5MmgL59nRk5MGtMrR+rMkj6bmKL3
1NFowprOmAtPm11pbkvHLd+G0AQOEGTcGBtjLcbPkMeTvhVxNo7bU7ZOtNFWe0Aho5f1PVHG0boL
say+RqMoBy+z3FYFY0/x5hNUWeY3uUw6eIksAfnTUkAJHuusBJPJG8S93IqLLpPJeW0UyNxFZoWL
10lsZodurbseeqShbl/HSW8CJy7ze9aHEJ9HZ1EV18lpnc1M+618U6kKQQltxoNTrtLd95MgRCpx
qGi8EFte+2leVqOnGs2m+qusi8Xd8hbtI5sbk7HjNIezaorGQJZhR5MdkEpfFR4pAYmNgsdMja2E
gR588IvqtdMnNQcdT8LogeUyHUNMMFmBEfVWtYk1i8va22tO0W6vy2skI928yBuaNtrPul9P0JQ1
D5c2sPvRLWHB/FlXWR/kEYTHTixhfTXhzb5zwviUBdL3xpeM9rTbdqhCxk2T12a1GehCxANJdX13
I6tlso9xMxnYkgFpDXOr9dFC7102RnEHPV7yf2rLKd40O67EJSyAM20XDR9qRUWKf8oDF+Bg0i29
dB6SjDICxQnBqGf5wumyYUibQaPvoPfwrYiD5rKACNfgQxKt901kgNHFkmpsnHquNbdGXhpfKjUP
TwhBp72bVbHN11srtARKFeNhkoWR+8tS2CdibnHUa5wWo84J31PRrVR7XKGdnmSyXb1erE4RlGum
nA3n5ImPyJtr5mI2n5MyhvLWdNVctlrCh7aqJI7BhMfhvtEi8gqbub1fLKUnG8aZtOvBiYr6cY5s
o/IjMcerzw1nK2UQuzVTohdq8okyQVQmxiGi3JsMw7ixpS3qq8QsnXG/sIO7gdYnlfQ5AeoLp0wd
x7Owdr6BxUyhb1OSAwCkbdOdZgUZ3UYNc92fD2WaXKWrbWre1Cqa34ntdsMWVa5Hzn2eZ5NmsfdS
C8AYOZ/7aUKdnvlDbYvET3KcDl41r8BXlU6teuaWqQCYXsaiOVPdQDtI68m266z1nHtgSMQVVjWP
diE1A39i3uUXxrjkyy4iL7V87FO4vAPsIYeKjR5p8UBiZRk4TjiK06SNMd+sRi7l5ci1IJ47VKnr
Cafpx7thIHOg9BKXrCqOjdSKrxklEqHFi/r+M0lT8qZ29Ow6c+LpmUtFWWxiGxgOzrDEGZVCbT0j
ItSRKVhmv+CL7morgAt1GSO26OF73lqL8Kc5jk0f0MB+km60QI9m5cyyy7T1vDPG5nwxU+gTaxiT
oFKZempVvtwKu0jLe9lC2+07N+QlwRjtdj8JRoh/dYY0x2gcctuCTgyldYxEKecrJxHt18Fsl1cn
q8YQhdOpT9fYC6LtUCk1I7cTWb7pbV1tQlFEZaARNvPVkQa8t9UZteZx0IovSAdXPmORWowvH8Ih
8hmiaOyXNGQ+l2VnO0c3v5bzxCSZ0dJEzThmjUNP78gj8XRiHvRNhtajvg77zkkvFMvbCnJXRQ/M
pKmaz84QgqCXDGU0N5kw9CMVWCM+IZWhyvXCxYy/TmFdXUa2co3N2kacc+WaP4jR0Cs/XuZCC8o2
Xm5ttAMjXyKiO4miKi0Cg1GY0Ubpq2n7tZWs7AiNHleM6zPL1ptKC8hTck7FnoQfNYGkrSo89L2W
fRGQlrM3dE0mga+mgYiYPm3moI0FpM7EajwmQrhzkPaOfmHFTf7Q1oqiXnTQ9ErY4Yrgb4EVmlZd
Cd+kZbkN027RD6nWxSHsThOGe4QuK1WbLRU0dAQn+Yq/ogJHdnmcfaNdTf0sq07fgjY//1TMmnXT
uBmYo6lzf0SYbqpUJTDs3egc6hTRGKlPfcNlAF0NGKjeTZzhut2Ccs16ts+0Ibug5Oqn7UhSt8OH
dOWrHprJ57qtQvCLWWsB9kSnbTl3knKbu0aOYKHGQBTAUzsP8Ri10PS23VCKkfPZQIia+ZNWi+E+
r0+QErLvotyX8VrGDEOpgSbTzknarSvHtt3Gg2YnGx0uIUK3ouccfL3VfsZ/gLY0Trv2dN1p8z/n
TtzcLgPD7G9CU2dZOxbDs7zUwHXnxchJyo3lNsk7dVvP7DW94fL3Zky57lgxrTaIoVoC9ghQ/djJ
UhDhTjOeqFwNaKwwMYm9c3J5H1J2JcCHstdBWGuVb9feni9LBq6nfjeq7nlCD/kQDroswDf0fmMw
aNLwm7FhQkSlwqzfZElJjbLM1QD5RQvJTjRJ/c7WekDjKKuHi9OI7HRHrxR1jPuGb97CzK3VWVy2
w7yB4zEgH/PaEHtJ7ZhuzEU7pcCvefM1HmL702jRjCJFcEhBL8qVl9X0lou/qjx2fTNMjYPGdIDm
6GaL5bsRnqmgbypQuAnDdbHpnEi9a1k+365d3KFnamW1bgbUp++5MRaV31gmUw91MwZAG9Y5ZECt
qw0dIti1A0qReXIVIyQ+XXorf820rHsKa5uFJEYT8RWRKEdEbmUedI41f026thupvGoCWbolrC6y
MNeVrw2NJjcuw5TGra7sqgmiUaso1CharC0A19xtk9HNS5r81a53k5ibGXpVb13s+lVpX4ZOFybn
cdKzK6myMGdoQ6OO4KizImNo6bR+qohBSi4Hp6wVRJKh5q3IUrfnhD6V2oU5RIbfE/BR3ReoR+df
2GX/lab8Q3hBOJiSb+SezBD1TIWNZv3FcMru/c85BT54LRZtnedZwFL0ci1OcUzjeTFX+i+cV98S
ev5IsP7B54hjnoGaSyJ2VkjBetAiVumud5ECeIw2i5tNoRvUpbTAywvNdP0qm9xoN0nBUNJtTItV
BJzvpX2YTc36c2azb+L6H0T0sIhJZaO6ZRNBFp3E+bKR6a/mdPwL78rHQFKKf5U5JohJUxrFY1pM
zcsMZL56Rt/U5OHIBrjpT926j/GkUdzYWenq605Oc3RctJx1Z7Tq9s+9+gebpBT6RMRfu+7UggnT
1EdxEKJKNn/u1U+X74d74JaJiBSTq3dLWotA9LLcMgBM/jlTz8eU07x1K+HkfPZKugWRj5ZhK6bw
pPEvLP7/Yk1+TDnVTiMWW3tadhD2LyIfvaEpb/7chfmw3Okz9Ip5qOuOpfgldd2ASdLVn3xgPqz1
uhkGpLEnAjCzcuZyKhnwNao/l8TxMd90RlVh1iJdd0z/S49V1LTbZjX+3Iga++MU7Gyt84QCY9k1
XZu8WXWbX7V6FX8fjvAfP41p7/72n/z5taqXNkG38+GPf/tcFfzzn6ff+cff+fk3/rZ7ry6fi/fu
41/66Xd43e/vu3nun3/6A/w2CPnN8N4un967Ie+/vX70Xp3+5v/1h395//Yqn5f6/a+/vVIC9KdX
Y/Mqf/v+o8PbX3+Tp2Dh//jx9b//8PQF/vrbcaC16P/HL7w/d/1ffzOc3w1d6KaD18WWeCx/+8v0
/u0H1u9wC1KSoihceujTzS7xH8R//U0Xv7M3mEwl14WNRugU8NdVw+lHyvndVAYvZxuuzhQ+jGP/
/bmu/35Y/P1WcB2+//kv5VBcV0nZd9+/yA8uKBv1i2Gatm0LcndsXvDDWiEhfDAgokEZoRhKhohU
LiCOoOBAJVlZc34Rud7gPIQRliSg4rO20urVDxHuTH47QBF7lJcIyIaQMs0f5ygp/DLKqgUjUxUa
sJpxeKbgERK/HMOGtt6d29ArkriefXOIJVxkSvAcZLqVNRvVlV25T/RqfgVuWnRfC4VGCZgNUt/k
/TifVSKmvnBGR95YSkafnMSBlVlzxdQlFwcFpeMwOMrLZW6d5tlJ5WkCm4Sv22NN5qbdlIfeSmZ0
o3UrLjQixp19uMTJOeNaCrg33XbiTY3oQuwntdqxT3PQjht4K2fZOCUunCxfEoag9pfQ0FyRJEne
9LASoKdC66frFPTwSzRrZhQY7TKNe41ObvZMI7mOZze8JwRUABCv/GeJucj0oVyN5dMaztb1kjWa
fhtaYTS8uUN6EuhHZW5Ti06aeYbWbYq2udUibVnWERH1UqFGyewQSZATLy0qPQ3JgmeORLQi0qmU
vBxGrA+gKRSSowVqVa6T5OAeYj2+KZkQMaPC1vt9bSR9eN23jT4Ek84MA0hyp9ynelUfyYwujRcr
WpDFGbJXX8vIMb3cdtNrSker9pEsZZvESqzbUMr8vMNbDws/Ew+Ia4EoL48mvdzG61y/xni9PDTt
tvEI8Tjt87BtLE8hNzL15dmwSnuDl8RAvdoj+zKNs5DRfg92ljPmIzcRiKWRnnsRbDI+uFRNXpgY
eX/S8CSBXOYr5nbjIhim1UKEIpoShNmeqpFiuWOwSlrNvwpblT+n1JzWkGWainAYy1VCIDn/+SDG
QOHyiKzDpo6ShEo5sYgFDEt0hJbAP5U51jh5ScUtalCESW/uhOuVJSOGzUmvj2Va2Te1XRne6tTx
BYa48m45XTlMFL+MWznZJ/9ZRH7/rLau25apHCG/DbL9oWgwTuatLM8GgO5GS7w01cPsOkw6x+FO
Q5p4qWtNA0WsyNt9rbqneV3FfNRrlbkBysAR5S6gm+d2xtqSDBlPX0mzi766s6nDsLrlXnMz41bF
WV54adEi6rYxMR5jdAibMi6/WqlzgbOrukScNG/LuKirk9Yj20TKcd9dcJabul77p2J0rcZTY4lb
HxO2bvtgRuF9YWra+wI/c9MYTn5ZWMhhiKzSIX8FYlaIhDaO+GBhGO2YQjsKmP28/9WksW8ZqB8v
oyVsric+SRd0/udbjibOHqcYaTjCU/MTUp7xcWisuyxO1H5hmuPBFBGcDeBH0CAF3OL9sJ9zFMjX
tjbJgzUm/R1qdG2T5eNydGIt3tpNnwGVqvEX5eHPvulvd9xyDKlMtngdnvL0RPxwx92RyF5LKwcA
GjU8xNyNYErrdVsNJJu4pQX9yCHFjUe04P9wDP7R8fIHK8NCWutYHH2WgV32w3szWsgplo6nbTat
Q8mEmr1MW3fTr0v92UGZdKkXqt+OSYfVY+36YKiq0T9xNUW1roHI3HdCk7RzY1FFIBD8nc2o9n9R
gapTA/XzzXQ4ark4jnCErn8M1XPSci4qC20oKXecJMjnQb278LYeBo6NlXktkJszcYGI7WD9rHCg
otRXn97h0Y26aT8mlvGoDLadDN3DZRtqXSCdsdhbibPsZzsfSBdWSL6JWv0eAfVvVVtX9Xt527fv
7/3Fc/3/oJ46zZ351+WU1w7le/JjOXX6+3+vprDj/q6bLjYO6iNpWuof5ZSUxu/CNnnULNdlMz4V
Wt/LKfN3YRhUU67lStvmPvAAfC+n+B1qLNclZBjdgmE75r9XTv38JLmSSk8pXdcNhNg6rpCfn3eS
20VsyKk4rMlseXp0p7XZEkRhSUaXu9xPhoOuPz3PxkMtGG9iAydj760vFzf9xYyBn3tnsIzTJ8EC
rTA0AG18nEYydHGGuDEpDnU2HcIFLsxTRvLFdOtfjmk9lYg/LJ9vb8U1VLrBma2Lj2Nnmi7VRVwM
xaEX4UNsMN18VudEpOl7vY3ltg7Rl+Kiyi81GbX+mlQLLVOeblelEhC17lfzhj9seKfPQ019qp0t
DCfq495su1q1wOChrK0mN4hM9xEGNwna2jjEFmJ4apV40wvr7oeH9A82u9M++uEy/PS21Ow/7rOa
lelyaZb8MAHtIbJDuSCzTvel4/yir/2De/vjO9kfAm0GucR51sr8EMfTC+QT0Yoj/fNqv+XJL7/V
t8jSf34vnmKliMOzvl1Mbu/HON+wdVvRwakctDzEVWJn9mYywnyDUcOrW/NeLcuucOXXNjxgwA2i
7KyODRUw5exRwfnvCrBoE/reqWUwoOBA6wYCu8v7ZEEdXmLMhWvyDAzjddRgilqqDbal6pOk5Loe
GOLiAQ2/ADxcNagnvCqVjyE3nztY4VuV+zge7zKIiW1ndXep5iQ+LNIcEB4/bqTpTJ6bhF/YIMYb
jI2e6aJGSxHdbGblXGLzUxS7YXXf9jjxvWEsv6hOu1yGtDpb9PizQH64NdPxQRuxmiyJHWDtv5XI
0XCyRPEFKswLdzZ2eKUGL6SVLiJzwpCWnQEVb0m/oaySEjX9jHK/jViIeBDurDxGvVgVU1Bh7Ltl
pugRaVx2haokaPXe2eZLTwkbN57RwkLhkth2Sf/OIIG3Rs4LYgKGe2AUZn2t/qDFX5zVxhE6bKtJ
oI9DO9fqc+Ak9R1qhkdZkvpoGZKaeVd1r5aakJprSbhHlVUdhqquKQa7ej937r472YeM5HFc+iv0
z+8ZMfx+a1rVzllmXAe0dRPQOs4WVEjGMOzrMnE85LB3kZx3PCgvWhhrXtdQpw/5k1Nh1okaB8tD
s1u71d0UA2rNImI7aulIzgF8H0Ufit3YsV7IIEda1eHlNhzjtoWjxU3aXHYRmlIHgDUYsx6nRxci
TKT6JK9AonG/tyXPhbsMlAhJ4dz3A92RWtInVQmEKWQ1wlUjaXJr9hzyOjZcdPwjI4SuC912Njum
hf/fudfUCRa23Icsne7MVc4es+IWvMBmvkn1jv6V8RDUU15tz/tVRyBiGTdRSgBjI+agbA4EWrzO
abC4jjdkCM2kwO8VQSIxhbKPY32jxf0ZGTzSQ79/hAKNEAQSoo6nFh37zRwjcR46+6ronBuHAX6o
jzT44V6xaopg7ZNPK9zTMifTRsz5HuXMvUWUGGrtM3Zn3KBwfM0QzCn6hPbYyVvllodofotidZ6r
2Yeu3aHzrwfC4DRy08sXYawbc2wPTtheKKLel/wJcyLmgN4bhbaP5G3Ehl5NRoCF2UMEjLZPeLP9
OMvTDlAFqgnPiLLzl3wIUB87s0LiWz/MbK+OgFFm+UXVNWQVBixhWmfEU+90SBXtwjHx28C9G9nl
kJfnNWYrK76MKJWcTxHZGnpLAbhuRN9in3yKut3Q8+2y4XxorrJ6RNgyEw/zZDo0jfFzPbxpS+fT
9vlaimD7rddEkMvrSN6thIYU82Y+tQjqmpmR/OfsuxpJFLjQore0bP02/jqvNmLdbd2/wZdvqAbX
Qjv2atw69dlcfCqZdh26MphGb8Q+DJfvo8swrP6ybM1A1+zN3KZ4vOm6CQlSuhVo7mM8POXzBreD
h4/6DDbMTx64vG43f5qNUzwcdMF0WRNOH+ZGAPPsxYiPKrIz4vywLrca5iAljgbyvzDDhNkYZ4lw
mWpQn6U6nWXEIzwW2wq961DFOMBfzWINFt3mMdqRorLBI7p1ivhKjaOfllzhieK7HYLTtSyI5U8m
a0skhq/g7YqCgWgGOkSWqduUyAO3VOefzAazTnRLg4o+z9lY9Yn6UZtZj7dNM27rZfS7PPLK8LFA
+zWsweoSxkiqBULKswV5r0wUTaPlQ/kdHfWctMchwSqcaN7givM+lvtGYHYLEV+WxoWK8y8tPR8C
18AU50vR7kyxeprVYuNPfA0xfInhkAi0rtX2RGD4jXaNGpBpdJ9ONMgkMhJqVKDWYWtMDT6DZ2aA
Wbhh2FMuSjwqlnGVqicJsVgUkle5UFX2KU3iS5dR7OVVVDLEIHo1K2frWu2GTBQCeLDeYZIwRbJB
yujb4SU5sDtVCJCW1tTZkN3Qb04fuzFzd0eByw1LTXejtzkdjzhMpGpuK5k8le3JtYv8GFmj3m3r
vEPFHTmPIoosv+jlgjlj2aKEupgKvAKANMxYkHJLhwIlFn1t8BxOUbyekUVyOxuRewxP5GiVZwW5
P/bWHpnC4nzV1XjdSiTp1k4zImeTaO2xEhpDmhngyWCVzajl7+HKBpSeMCNzOsLIv1VjK/foW29Q
nJ+TSHYuScoJehHt/vdSCYn6T8XSqahAWA2Cadn4Vl35MfwykZ2JZdjV9n2jbSbmHpHwskc8WN6e
YreCLF6P2dCnGzBFOHUqFNPAsS7EEXSi2UkjKY7L3EyV15OVQMjLQELTYcy7reyQLyVIiNz0eemV
RMmCgfotXBvD2jjsPliU7ovRxuutWQ+QvXHgsm5l/VbnDnLnlLoA+Vr6ee4RDjGOab4k56NF5qku
jPTgLlryFY2WfW0Na/HM1bGbL2t91WpjkPSVX6HJIHDGLcm9wRKAKf0cHZZMoodIZ15WBDccu5ca
9oFRivPJsFsvlU1Qr+7DWmZEkkQcp4ijUMzeQ+761TgcLLsPXyo89Qviulsp5/5ILHVz7RS8TU/c
0nXctOnFArPui9FhD2H0FOEL7fISL2n1kCzVlqSai77rL5VuZze95Wgk7RSPkxmSWTDhWYKp8ooY
QVm1uqdZELMXYT0VE2gqavQX5eDOIh/rOrTru0mPjcBcWnJcUltM2KkTJsKSJssOr5Yr5SIIw+OG
zX+K28DELoUuxQ2PdgskZjpMrvFqN1vBDBvO3TEXW2J0n1K4fryYpGbuJ6BOX5smjhLg1XIQy03V
y4dK4cUaWnHWooC50NqV59WJLm0kKAGOxTeblCtPMwusTQ05qrhFLGyplCVFmVQ7d1qcMwov4xQ8
gV281aJNEbEjs4WwN7mNOoA94L3U26suH+tNU+KyRb6buvUJpTifVxNYTp6VwiAwI8mCpSiedBuB
Ztw/EuZk+N26oH1fEFHrPcs6U6phVHEzbCRF6wX5DzlBPW3vQam0T6EyZeS5s+QOzAgxuJOrdpO7
0/DaIwu6LXX3wSgYsoRzgkLbeIxczHpFH10zTuh8NknTKvPxGTs2uTRdnR5nkE3fHsOrFSWWUVCG
4LL2VEaI9oAbE0v0eLK7U4koOGOtZyZLZz/MeUuFoY+PTpo35RO6E2tBllI1hF0vmXsGVS5tD/ya
ZCpHI8dhNJCABbEyEakubuN2N2BbZDrQ4b1mncWJpuxies8V2puhjG/XWmo8Co0iaognRpjPqThL
s51s4ldGyCVuYKfR56Ef6udSEFU111doML2enJCDZWbRPiW7y2vIGeNbDcbB7J7Kif3BXwZ9wSXY
V5etHOYHe5ZnPRlM15lcMCI3ct3UK9k8A7IoLT9mTVCVVYQibDnUaPvOyvB8WJz9nNMqaMaF1MxH
AwET2qvERONu4MNX49RsHONJ9Wl7QYNE1TQsgQY0H+RG7+fNhdGWpX860FaXID+qgm51NoplxMI+
dAXJBNVZ59YXkKdexXmZ44hw0VGx9l3zq0y3hFShxRqNF33YaRiAfVwFo3ypiNWQM6lMxQhUvlNz
FZSz9MyGxKwJpat8wBuaEIUyVvVthYYqy+ODm1w364JYST92a3Ot2uJC2udT/dCMR2tZ/IwqwlDP
znQt8Bzkzrh1ySvHcvyc9ax+hPDm8DpMJaECWb9bG+1zw4Ith+48ctDsK4y6kXpJ1vIMNXjikRIS
nU5GnPBWbe27RnpNrPvpDNoqUnfdV4logi4ztsItPAeK2k0y7Ef0SPnjML0X3VHvGYyRtLkfNb2n
sXONYjhG5CpkpQVuOp0NgNBmy0jYU01FGb3Rqehr7dBgpCVnJGWYWlEc+yTfG8Z9Ie0NXMDWwJ04
wTxpzUmsnKeBdXJRr+suXz7bbBFDeoWO+ZhzeOOuzePkRXfeh/k8LdOFMBYj39VjUuOMTy/bGX6I
Mmxu7IAQoNwn5+AaH/lmrVfnYu44UKHgwaeLd2y2+kmgO3nmpF+2pTwabfx3PPXfwvr+D8zqRfLa
Egn4tf8IBf7Exv4/4l8NEI5/jRf6z8VL9ZY8/4gYnn7jO2Io7N8tBd1BOA47pHWabvF3AlYK9buO
wcy1oEPAiyyAre+IIVgiuDU/M8hJ0U/M7T8QQyl+NwRosWualC0W1Om/gxh+GxD5T3QFjzqmCsdx
XWBnKGAwyJ9RI8XzidB27PdZm0aH0LbK1Iu7zreL1Tw29Thdl5MZHWziIfY9ZrCjTf7FDXF9zu0c
pjTyw5Rfo3lUFMtm96o1ubZvbApRwqYiWKecsIPGbc2bkZoOGB47Ocbr7dAa+S/0SYpr8iMAdvoq
sA1Cdx3FKQ6l/fNXGUaGzSdN3O0bd4QQbTsSAWRVHfSJSA/SlxCeJ0uGO2Qxjzrf+hEPooWRwLJv
TH1NdvMi5CWgC7PyCn1vkLF/IqDqLzGx00HCaEFM10my/7bnIjBtv0ydmF6d2Ux2FRLYA0b8+UYM
VfILjdMH4dW3e2Sf+D2eEYUp2PzA7w1t1TBqCl1va6cFxva5eBbMPQtqojr2y7zgFVKi3WGDTWjn
mOgK+QkKFknrzLKmZDek0VD/gtX5nxfbNByeF0PqpnHSCvx8saGSyFqKZbfHpZ3sWtdNN1FYdxeT
O6ntauGJRvcY735YV38Acf7Bm5qmhUiAABRTyo9QYK+Gobe1ut8X3OgvSV9ruZesVKS+ZGbBdbaU
wx67NTk6//774l+EaVO6dLA6//xlifk3o3LlfZsKVhFPZHU2adVdOrc8HaLqnkg+/AXGigAQVuCH
5xnw3pR0Fy7CZqQRDvzCz+9q1bmBASif9naJ6sDIupZ4t0ickWTZv9Gc6K92G8ovE0EhuGcYzc08
kvpz2xrxOfJj2o2ixzSjy8kYdtPQWXeag1GqSnDTemuauO2uhhWnv9PWxLnDGJb62N/n28QhE4Dj
+LWz4pl4V0vfUEj/F3tnthw3km3ZX+kfQBrgGBx4jZERHMBRlPTiJkpKzPOMr78rlHWrRJQotuKt
zfpRSiUiAoBP5+y9NkCL2akvqlEqXGMA9J4JHMKI1leHsUZqH8Vh/qgsd96a4C0+p5Ms9okT0HVM
JGBGNjZJZgXNymxE8KGVeUNxMevtK5GX7qPeViEzRklTn36q26y0GY9Po6FxDrP59GczKAB1oYCI
NmT4dNTC7HFfMJ9duradfmHUWWDtPAh5dd23CCwAG12kUz981kTS2BtXt2pOx5ms7gG+5l/ofY6k
3tZqtMDBUbNcFfkY+V5PNQ3Vbet75GA8aqVpoiDJIWx4AxXemO7FhM1tpbJRbPEpySNq9/QSSUg3
rTN6IeM6gqTwrZCVvkMGX1/gOuvjbSnKC6VU/Zzo9UeroquLLLbCz6yiMrur3AlGHbWlR1Qk7mWB
Kgrjkwkx220YuWZYO+yDRHjXd+HQcHCZJMgV7kJjQBiCmIuFlgCY741Iy2sLxfken4y5njm5rGTW
YPa38tZvIrQjqwxIDHvwIm5pLdqFgidi2McgjNU3Ti3WI+GK9qWXYS9sxnECvFJrSHCd5CqWVjBs
24DqKKqZ5LEITkZUr3H6tVCuB6UgNz8bbSQ4VlJwkZHYenYgt3Ot3eI6ay9ajMXX0RjsoQXYt7mN
0TpHgn0UFkwf8m6P2hi+TIlzhbD5m+fQkvaC1DeJNtnPsUy2vdZgj4aRew+PJ9sFdvu1KWaLXy3d
TSeGBwTKVbArKdZKloB6lUxJ/kglIHggPAw0g9lUUNzc/jrvSui4ZRSKtTe37obHTP87s/C/A4Tr
FGU+C5pWoqY7KxYWZfpuvEWF3kCX6dpHHODS3UoeBjyBrMAvEZSMwdnyTuVpb1KHoHNaSq/IXqqm
FFS8kjjAvlVZFzYhTg9y1s2XMab8oMlTjbDRBr+2TEr5ZKBsZMlhuAvKaW/WcUHktWbEtzmC6p3A
uOc7Qw3HLsy/qV4LUYeHapswQ/gTp1JiHjD+9sncU8uit1eX+qncOE3fZTNhSOySz5FXKbodt61q
D1ZT6Guaas+VXvlNpX0QoEU2o9d3G8Vx/hGoZnWM86p9gHtEJSvMv1Ycyi70jAXpok4lW+Zy8sLv
fRpUftdJUFS2GYprilUU3IgrLS/MTkawwBCRu7G7ypvoOOWqXnVlskvL/DaGxHQwXM3EzZjN44ND
sO8WohCjp+mJNJ5mewfMOP1Y9V40rR3GZrMqHZz9IMOM3FvVmYtpSASttunNwUw3Nep/iE+sTVtm
vWKdTXl4AVxovA9VzoG0c/HQwRmDJ9Klm87iIBZHrhcBrfKOdUff8MowrfkZepWzbqzopR9r/ba3
3cy56BsTq3/X2sd2CC/pxE7J2qjccAXLUIfylHo3vRG3d02U5hvdVYGfd3RSCKQ8jrn9lItgvMXA
eyVwUuwaS5v8Qa/GoyXzl7b/aKEFW3eGdZlMgLFXrlVEfweJ9tjgD9+zNyAtOLbnLbY3DCkstpug
Kv1yoKYzV4X9iBtcba0OYKXI5xtXFjwBNw13ojeyvcGq9RVmVeY7JvAw18Nr3CuV5JjBu3Sq1oZu
5/EjL67cKTZ/F25tB5zhjaq9Sdw5AH4Q1Nq+RNV5jEzLDNYWu7BsZRBCnWzoUrUr3XPie+Te45Ne
quJKd4rk4gQMXKdGsxJuKC+Z15yVTvWVw2hu1NQqaBgkNW0xbCHhlkdZPIMmd+6U12Rb81RLnhFq
tStX8+p7q9blxk7s7hD2DPpObd14LI9DMTVXRm9h4p4z62Yu1LRvBMmQ7fycTd2j1/Z0gqf8SNo4
q9CcdSUtDCLCN7ThDmZAVya2wRnFTaSvnXxoeRxajcO4GD6xlmgbp5pAxlF3WCFxnq41AKNbsxa3
JQdr1cQfoi68y1oNhbVbZ+ENOeTBHgaDfQEYfd0B17iPG71aK61Nd1PFugUbonnOGwllqNN4SmNJ
XhTNjb4Byq2Mr2kCBCsyo+beJbP5ng3rEzVye6NBNt2DJbfvxOwlO0MCPOnb2sU6XtGRqfvyUIjS
u4rR8+1DggGxaSmq2KGD754fhwIlQsAiPgRZfhgwS8XTJy9GQUkddlea1d/R4NobZ1ZBvjIsCtYA
YXHQ/d2p6C7BqtdVtKwsmVorV7mQ6U2te8mQ4q/b1Gn3ZG0k4AqZjqbuZSgVnkKPqmTXHC2vhQyY
ui+i6OF+9dVwMBGpHUOnsi+ZbofLsjO6bdVdVPbfKnOc28Kp+seM1XQTE+IEOjRQFAGoCc05rvlK
DBSDGvMOS6HzMR6HYqPFDueT0NahAbfxTQrTDhahu+o1/ioZe8z+E9ynaQq0fe4aKDxD2PqhBkjO
1T4WgJxAzMKd6uPLymIN7zmFk0CW02WV7l2UdtUugHyB2VEARPMKg0KDDIfPeHjEtoRxt5lN+RQl
9WNbtBtR1l+k6NmRzPO3cqgfYGAGd26QIgUU9nVVFc0WS9paFQZ1PreorrO6Bg5MgX1dGSkXSGZq
VvB4Lmawbt4MW8bqae1gR8ogOrbykIGC+6Knqt0pHfKt8lz6YYPzwTSST9zcdSFj50Oqmx3VXPuy
dhXdmiwVa1lNMVPr0F5bKvoSsLta4ye310Gk3yeO/SSyUd8qI218x9bA+uvjc4su9oQI8htjSNdD
7dT7yCn/7gMAjSVRpkiKj5oqL3U9psCMk9Bhk5W6rKLi0DjJqtHtY+xGH0Hw3dUWUfTULmiRycFa
gcHLdubgfWopwBha6HIPCHSa8RdH5fQyOcUudOS4kzp7zqF9dvvp2hLu0WKk76nugR1NA+dCgLHZ
RBC+ZNsmV15iwkF0Cu9z3HgPjddUH0eis8pCfqq18jluctiOdePdYRzd0wUm5tU2PkD+LmHb2eu6
j6ynQh+hi/TtvJu9cGAIhfnJpk7xtslqemJTf/A6GV6mynG2hRuMUPso8pWUpOA6P84AumeaGbzY
Uq7SU4dkKL1vXUg836DX24JCFhYq/VIzvQTfEmkQGEwPukvkQIyyAlleSZ+d6n9wrKmUwQxO/ILj
+GU/jdadDbRH1W28h2r/4LGjX2FLs+5LHv6hi7RqL9r54GTDbaReZEK3lhGwS4pEAWEP5SbUFQRm
l2OA7ea8YnM03Wl12VPqRZmitwBCMA7DmmqhX2sUwM32IPR8x8J6nY7NKYzAPHbonvdG+dWi0voY
KDZEQ5zFtwnZD+uyKVAaF3Tg2RQ3efSl4sZsAotRWE3eQ8eBY5v3dXRBOEL02XENxm9db8oaOxmi
RUPtq+nv0QsvYRe2nBkCO9ynGg7wdePiSe6d/mYmmWhdluSH9+UuHxCo5bfGMF9TMol29InrYxeD
UynCNganNTpXhXM1FomzHzQ2YELrPV5MowM3Cf9/HIOVbiHObjUthAuR9cbaDo1gV3jp8MUC+su3
atGCO1K7CR36lNqEiHKctg37lVU+5N4DO4qBaqOz6QzwJLlX0xMayqT4lIsm25cZTR4xQedfzTCx
D7FwYCbT3k7ktAo7E8t8NRofqD6sR6zicEOyrd3olEPNoxyj9KNRZ5eRNzhI0xnuDXuYHFTit9rr
DhJtQf5kuBAv1YvdTRurmvU1K6+10Q0AZcEIAiNDY1CbNYKGyTrAc9IzDS1yCjgtLm/NiRqw55TH
er50+uYJcvp+cDgPav3TROcEvcmxtx3WSBk+avhad2XW7e2KuD4ULnulWyFS3HlYxWZ4IllUVHpB
+mg72A0IYMQg0EEhYl3HcQ3YLK8yv//hiw/7mya+VwPTHqKRHrmxRi9aeBdECHwtdBhMPbwqZT4M
XvUBVw2kvSOBbDEtSCyH7b2IwTyOX0hRY+wKFAZiDOatazw06chubbosDRA4J4uJQUdGsee0A/0D
cyckNeOYgA/BUnTRetmBwyyu9KdKZtBbnYCtr4ss+alP6pKRbB2croY5xsyT1QfN6/dG/MggI/En
ewZZWByiyfwSWOGNYxFJLdKtW352Rt24cM1PZQxeuq+BE1m3AIkvBG/ntwbK1XOf5c6NCtTBwqG+
bucExmxcPoAXeGD6o1WMUdY6SBW4oDE9O2UVdycOG23XroJOZmLlioSJwaNmhRrf78Kk/DvK6L7H
k7qWXsPBp9Z3tpTjU9pkmNyLYqPLGPXG4NnYKtB7aKKC7ipCzt/YSq/A7ck7jamNWjhA6fVUoQbA
r11eDVMQfnPhXdBHgaEbqja4Akq4UTMRBxmRqUQsOMg5QkrSGwk5dpsK9r4A7Nt1kZ1UOlK/03Vr
8HNLd32YaMMGvus3e9CMtTrFzppzPuxjaapN2z01c+NcqExwWKm1hGJ2Kj8NhJcznCcXEPFg9B/T
1NQuDKV5D9n4scKxgiU9HB7BnCEV6gxqUNC37kqzL9kXh+1Oj51krTUgNpN41N21TCzzgMxTvxxy
bVrHnfLNcGCTaBhC3gPBtA9Z0VzRULKAfGr1BnwFwEpdgz9uh+1hgHRzXWFr2pky/BwDdHjIvCE+
kC8z32XuSWoUotz/YqvJLXiNYP1x9BqmrV1r4mtEAcJ2WmpmbUR0FY1oFWLOBQ0zALQVZT4cMoJ8
HnS9c44CW8U2cJKJJYOueSOH4GLCb40WoLnOxilAcmXUt3J2JohJiIUMAfmGUk58E0SWd0nWRHJh
OONhUJVxZdmyvOjkXN5F2olehws/Aj/hAKKT0dh/aXXD3ke5xenGiW0OyFWeHCrO37ukqT4jLwMB
hfPzUplTcGXagbON7LL7PrmN91WUPcZiesXs+ehhQ+wxcuuqAqqNdRIG0arWJlpAgRE/jZaInLUw
JrYCojDcjwAU8EtwVkluYxOAEkeX8lkUs/44ZScMLGDS9MYUWnZLAkn2xctzBDqYglezqVm3EZx3
OE1s9uxMopFIclMzgUhnsPpAyTd0hLSHMk+GS9l4BJfXqOdw3pS9visqWyUbCHtsPIqJM1OXiUOn
lEtqZfQi6xZTCJWOm9gUz9Ik+zzjnL8C/GB913VMvaje0v6GUi7BSp3W5wd2HUZ/qoEOrHvpidyo
wxNKKSyRyTQgk2i7VWlCy17r3I7PItOEB+7CIANm5piQlcMDhuWPNqgggziNdWjm0Hbcru7Ws5HQ
5SzK8RnyS3BturG50zrxGIZwzAv6rM/KbI8pdcktt/9DAHF3m9GLxqTjrSbVd5eZTjRBWnJ6Z79u
H7qpUukh69tqJwlZ3Ntp31w4Yr5zcIqgbINxMcfNh0543g072umuNryYHqyW3Pec/3a95KmcCP37
ygvldRpMl0leW7QVh/xwOo7jWJ8tn5d02oZOpI0n2mFw64WJdwM2kFgeOa0RbdovPEVMQjL5zAk8
/EGSR1g6GjK50Wph7iFdxDfABRDiCeZHeOFhJTYBXb+qn5LrsG2bCzPq8tu6T7V7jTiaZ9aB6mHI
hYKiGlGknhozCPb9IHCrO3qcoc/Q4vAbgt3GxZiN/b/0vMTn7J6sOeRY38dBHx6s2iRLB+fRyvI0
up208NdWVLkXmkY8ha656n4YlLwykgSQkG3bHJQVDkVmWUIiqPbt0ia5zubZAAMxsl/LATnaG1ab
tNqDpZ4OsQUWcrYIneTckLDliYfsc6TY6fd5YBy1OUw+JH3QPv2o6MNCaZ8qiEeHIfTq5zYIS1rG
zQkOVHQ39qh34YZsoGJDTcC+1Cxd2+nT1H9SwIMvLWuad5yXrls3Kz91c2vcABDIonXa22qdzpn9
THoTyqNB027VCMJWD/ryE7k87jUH6pLkgNprrwz83jWodORiqzJr56+1lVCPJ68AvNE8upcDJurb
iqyOlddF+bYySmo/rTKuqyjIL0PXcKg3kQDSeFN63YdEUumNaZ0Ee/nwNUtitTMQJCFWHcpPyRS4
d4o4pYvEKMXVPObECBBI1d94ZC/ijKgzSrOzUBCh27lon7w2yfapHTVkA8T6gAYDMQOqutD7rmkc
Idh8pew8Q7TvnTV8PTl64NZO+cm9J+9DnGb7TnPK2wkjJD5w7WWkT0xmWGHaZA5N5k01GfUuMIvA
XokZ2DacRAm/k3Z+bJRDvqlivbhF4JVcl7AfWNxF8kJYF+36JnPvysYQh6FxxItR6cEBT469nSwx
70Y7N27snEV48sbyk5bxRz1G4QtGrLuZWhdIWVa2T20XqaumsP0TMfrJTLP2KtMh+sMi08k16ezU
vUtDEYF37vK9DWwuXFHIKw7gq8CfqDzbReWAMjGdSgrBHPWfOph/IBsqgoVWUWcF14NpZesadcJD
1rDc7uFYz6sgR7rFviOd93ZkEgjXwADp40F+bWEA4tWUbfmpnNRJddnGrb3SJEQ3vc/lnSIO1qDM
n5efgql0t8BA3C9YCQSZRhwZ9irMUa7aWe/sgBHZNzl22SdrpEK+CRogHxp620MXkh+mCWJbQsuY
LhyH6gjrOtt5E4nNygli/R9/zv/ver/jOrboM77d9X6oo/9z9SVPXre9+V/+aXu7xl+ulCbOrZNX
l743PbN/2t7Sw0FMRoclLUf3zJ98Mt5fAIFcmmwUVXRHxw7z7663/RfWRhpv0gGFaEnkdn/S9V5Y
JSzXxpthn7w6uGRQii+a3mVOIgLr4Lg16t6+85yxumwdIghWTQyi96e78oue5cIs8c9n0cDH8WHR
mPYWjdJoTEHBUZ/f4iAN0cxo+TW9rexCEQ9wm8TCeMfz9qvfRqfSNWij4z+xFr1KOTIUclkCbiuA
bvWDRYE3SzIOhfA5f//TFkaXHz9N4g8XNjpKzxKLn2ZFEqQPcv6tBXvq1tCa+oXeYvcoB2EgxkmV
uq5jt0AUF9eN3P75h7s23nQ+WtAUXzzDUYu8hj3zuE3sHJKwJCUM+JOeo62NimvdNppbXcTuIU5V
/PX3H31qvP6kmfjxu3E06fTkMbDyw183ZgUcMc2WsPGUFmfXbESTC7Psonc67Mbr/q88fQzHDLQe
tsO7Qzn99cfIdEohPrUjMnL8HAU7xisygUkXyCrxUJ9eqeAUlbJy0im5dRrOhIhzJ7TIPUW4P/7F
hqDxbXkWugrXWDh+VGu18ZhhMqg0VBzUrLX1EBbFO0bIH5dZ3FjMUwx+g1+O/GXxMYGglwa0cdwK
d5jnHYuncTVXKTlRMb2Sz6iJOdvOQ5OHRBY6NEUd0w0eaXK0xjs3f6E0+HHvLb4Hsw4NQoK2Xt97
xB9oSFq+iddxDMVKGXyw2sG61Lox+BoNhIvlQMfu//wunyQsGKNt3uqlccylig/bIJ22wLt4uF7w
3Zi8d7XP//3yGjxAjLh4BP/7Q7y2lCDS7X47lByLkpNol/nojBeGrqvD7H9y4jDRv75/dWeVHKRP
L4xJGa/LApqPykmPf3zDEMRIHIYeI5GcyNefIhxo270Be21MqG027ObWtci8d2bwX7wL1I6Y5PAv
e7AwFuOwluyLLUPR+25cc2sYAW76vIuKp8kx9Y09ttrekVb7zht4uupiLJiChc6wTKYZfalmMhM2
t1HdcAeHUw5GSgc16Jlz8G2a78zjS4HR6W3nTbAIMnVMntXJn/qzdTClPItgGgAWxWOUopB9zC+u
W1jxxp1rHWYF9rZ8Pxp9QqEi7XPqqnKKvxtN2fjENRAhk8P4HQ9uQSjs/vfP+Bf3Aak+Gn2Wf16o
5aCYYXBEgTDbbU3V+8ixO99xxvGOiAzCdx70L+YfHqTFiuZZOiohffGk217vm4K8tK3r6GsYa3vW
l8dI64+GHlyRl0AwYCy3WRleJpqq/nSOdfhoFH84E2iiIvp7/RD6ThkTjXC61tImoFOojMYCZfPf
387TmvzqtXLg/7Gg8BmmZbsnneLPj7qnMS/bqGy3s0bcTFFWYHV1QycIJxj2pqttf/9xqNT+6wNZ
vTzupnCQvzBSX3/g0GGk1/QYp9YkTUTLI720NWAIu181YUtgYuiG4lupFRQMELWlCI9TicxOR9CK
QWvQQ3MVgIcodoKtfnAUgOTgCFZOd5XSZS0v6O8WXxWdLGPTudMEPZsCsbvKkoYokjhsLWvb2gp5
jhpPJxdi2dCgS5AOEQKdUFZ7Kyb7aNPaJTg5M8jMuxDrV7yWbqZ/kGDcixXNrPAjbXKD1nrEYrzp
Mpf4sjZ12b5xMumMLVWyRjzVNZxhlMk28UdkjkXmBlx6HN7mxJRNl3NeOC4nYkeZePRItF4NVhx+
FTUT6FY6iXop41770MxhdKz0LCZA1OsekDnED4mrxoBK2YhoZtCklz3k5Ks3eKo6YZ7gszRlS8Qk
Me3EnqmidKuCFn1gUOtsG0i2684eUt+to4RUzyIp8aGd2oRu51RfUpUKuQYMluvrUvJpRVgpsDO2
jL+A5oSNVato+t4EWQxKH7j2d8D3RIJ2TL76hUbZOzwocItX8YmkvCJTp7C3sGrnzandTcU0cRPq
OkmHCeZGdHNA2grmo+KKKiS6qRU4K4/ElQDyTHpTBLWlb7rermnHeL0Ax+DGhEimHQvIRtqlQS+N
GSA59BphYwehtPwz5MUZeBDcyGR9Ssl8QU5khAdKBYncFhQAd7WpdDr7riHwoIzyuW0RWa9qm6RN
MA+8MPcA9cmLk63Q7lwtISW2AKJKosgIDJe8UjYjJ6kCDarEaHUA2Uiz+h24Gqo5NAC9L6VDfPG+
hlhJUT11a2JcqKdqR/LVLMnXn7p2nbeGurbyflKX+D9JoanmVDvCzYYfTb6tFe88q1XFpdkDGt4I
pp8O9Y6ybpMgMOsjtXq7XJnczccpxSRxdJGXTHSZk7q9LKTV+RkinVOFAMcPiZJ0Oyl0T2Ltkn2n
b/NgFH7Uw0gc06ppcIN2+d/sBaZnJr0w30c2ibbBlIPfJWdWVjg1OtPZhYmqyAPL3DjDHFZEX1tX
xrST86n9QuPFJun1tMkmRiOr/yb9RXqbJi1pYTgj1xjLCjdcGIeUHGVIiZG2VuU8jObJhFS5bjxt
RMGj3dYWaM3bGd5LRg2ccjAmebMj99IuS41Wn93QRW31piFQ0W00G9uIlWVrQYOCqFOLiJ9D4eKv
x61ZOQP2m7TSbtopLbuvMgAA+tSMnqfBxOnKp9IBLfWR5KLmbuyxddH4M09zRmhGvL+lmtVOA7ib
ki0b0gRRExPYmva4fjC7zp6jlaD9cYWuQT2bjenkOIpj7FudFwj/xwT6R8WH/zs9/f9rEI7Tqfvt
8gK2p/x1aYF//i9FvWn9JenjCvbJQqI1Ysn5V2nB/Mvm7ACZw+Lk+0/R4X8ZHPwnuB1AszyObdYP
NMa/GByG+5dhQ+Zgw00x4g9oZtarpU7jspLSBNiL10scuNEMhpcX3Or5MOzMPJEXxQBl+qff/4tC
wltXX+wLDGkrJhUtuFUela/BwiNcx3X6zt7nrasvttAJcqRM9Ybrg4lM1rKLQewqq7w477ufdiM/
sX8CQJqOXXokiClKg60WXVddLd/Zvr711Re7NZAfTSn10fbtxnuisPTE5vY95fdb1z79/U9f3I1r
J6osYfkZeoCRtLghee+I+dalzdeXJnYAzEJsWr6m64+2YuJMyPje/P6GL7ay/3kXxeurD4XjxbLX
LH/C1f1Mh4XcDL3NP3v6KHcEf8FzKwpzl+WNIG4Nuykywfidc/xbv2xxjKiTgCKaLS0fdxDpB7F9
Mffij2ov//ldi30rYWdlo0YeiD0OfuB5w6rQaVL//q698cVPuMOfn7ZODEDp2IPpt3oOMG5GtknV
7syLL8av1MTkQisQvj05X8tqpqFhfj/vey8Gb2vU2INULrBc8iRne7guByHOmxmMxdiF7U4TRIXC
b3Gr4R0nYES48b8sZTi9fk2AfOuWLwav7nRpQFFJ+PhFLowhuAtr98wbfvrIn8ZuORUQ4ko3o/tC
y35UIAhIaPDeOZe+9cUXw5dgbUdvTS29nYbUA2pkF81tx17+X1ytP74xiwFsmxUJM30d3sZTG3Lc
IAfebMqn378wixP/v4fRj5rjT/dGI9POljSykN/HjyKpPAgMGQR7UPFoZLS83w10+b+zlWX7GtO2
9gCob6c4Gx9aN0Yio5XCPvM5LYa0pMebjsSx+8qI96T8uRd4QbLD73/pG49paRXq+okYPxlW4BjV
g+o5fqBrPXPR1BdDOhAkfMRt6fp25ZH3UJUvyM0vz/viizENIBY0e+mSwkFt+Mki5TwaE/XO83/r
rizGdDdHhq1lWJzzyEHmYs3K28REoXjnPdJlAaUyB+rH5MT5MumiY5yRGeP0ofl43q05/aqfXl5O
mE5JEnrhE0MNJsSzhmt7NKePv7/6aeb5T4Xk30NDXwxscxj72fWg35C7NWxwMUcr0m7so42oe/P7
j3jr9i/GtqmqPjxFseLhsLeKY/PKM899tIvFl5AxVZdAJvyOjM49stJTjlWurc/75ouxSsNbVKbB
8bGS4hpUylUVJO8Q4359U9CQvH6q+am/M3O+8kVcOSgrUTA+16qszpqvqeW/vjxxk2lVV4b0CV08
uBpcjfc6Ub9+YYS3GKnKIkpMx+fmR0Q+bFXioWfoU0gUUWe8M15/tNL++6XkRPP62zsaGZQ4WV0/
k/S3Us9ojlXQPqAAb9cmeWDOZtSC/ENUDOt+rv6eYdPuq9GenyZ8dghrSmPfBiXH3rjPnaOB3o4F
EfVQGI7JXdA0L7qtE6VSFvc46A5uNHpro7TaQ11lwjuOkfhwzvvDwe3177CSMjEjVGUEPnFEsuPU
2UUFqomzrr6s0OuS3BFSV3O/FTOK4wSNfq7j6znv6otpZyiivqzETOmki7/2wwA+Udydd+nFnNPj
VwoDrfJ8qKzPpkP5Y86/nXfpxVyT5nmWT3Ph+WBWYWIQ64T84rwzKd2X148TS5UVxiMXD2x56VyS
cvXO6ncalb963xfviQKc7bZc1Jcy1W9s8ETbQDdQnQDw2LZDUX2hyWOvXc2w/im0vLnfemMUu4vp
x2xxjZPCIn0LfOIVQrjkiCcQQ8TJcXPWo1hW9l3L6G0Mc55fMKxgz6TXsk/POnOJZQsMtp6dhIQl
+DQ1gAYVVfUREnq/O++bL6Yf1Lds0U3WRDepjpUoPhNk9M6Tfuu+n/7+p8WcACQU4EHm+tgdItDb
RLNpiMcvldv17yxaxlufsRi5SViS9DKbrt8nqIeTiQzF0gFpE9IEeGxzu7iTbg1zJ+uUuw2NEio5
Pv/tQHz1xYzX9zabWuJNCulsxzLOv553UxeD3qbwnhF9ZPsgzEDsWbBonPL5vGsvRn0SOQ48sJgd
hpdcuDpi2jImyPS8iy9GfW5CBFCyYYuR1GJnFaQ2hr33zvbr9Ex+MfLlYhzOaDmnQe8NjpvNCeyp
e8/QldR5E61c7AJMdMSaUJHwuxPjEjUhNqUCrNtZN0YudgI5ITeyN5TjBwnobcifT6lXdectP3Ix
BmE3WEkNqcI3VX/vZMQ0R7V93utC+fPVIESCFQ9pTG0CIuEloKlNHlcXv78nPzAFv3qgi8HX0zT3
SBBx/NgaUhxoQ/Bi4St4IJa3RmqPzp+oUa+9t1KFsLmI5EMxy6+IP7PHPAJvZDgjiWLVBJz/99/o
rTdsMe7cpBtHE5amL3RR4m8wBc6+3jonkgjKs1wMPT2YPMzgaeZXtrNn0X2BgvEe6/itr74YeQZW
RnrWTgocUMa7oanR7OvgAc67MctF1wOZqrky9SNNOteuW8NwsprzFqglO8OIDdqPnPR9FLgP6Pv2
YZBtzvreS2kA8lzad1gMSDSMQAWuaH3/kcDkf8+C4oTf+XlxSiA0BLNjpL6npy+YOYhJTs4bzs5i
OBNenDWtnGZf0/SXvCZVqm5xb5x3Rxbjmaz1WK8nkfrQPWmTxqLZDy4YqvOufno7f1qyGyKWUyD2
yldjqbDsFdU6nYzpzO++GJ6yc9A/RNHsG6X04KLhMQli971OxOnJ/WI2cpajM3R0ULH4jpSlf5/z
rIUIVOT3FfmoIAoGc40tYz6r9iSWcpqhxI0+Sun6ZJsHl8UpAG000+bMqy9Gq+cWWpraWeLnkA5X
mmof9bh5Z9I+Pclf3CV7sQh3AbqRvKFA0cWlPJCqGe46kibOmwrsxSIc9sQZzINKfE2lzT4DbYsL
SH/ntrzxgJd6qRmFuhOXOLikbcdiHQEEvra7AV1E0Q46nevy5Fd1SlDIZ42GJQFJt+ehMxW+XI14
FYAdwmg34VSKdn3e9Rdj2cOUU6IKjf220yLygKod5vVz0tVYrJBTvxrKmuEmg2V2iT+BoVnZbTit
+9Ye33mN3uhCIZ17fXlCCIDyFxpFF+QRW+TP0RrvS7LPGl3tsrBpj+A8MAMZIASL2rO+t4XBru+8
G7cY6rXC6qYID/cz7GxuhzjXq2/Ou/RiHU4qQCn62CY+RPBNF+IOUs15WzF7MawzDXbNYDSzb6Fb
WHWRgByJEOKs770UhYezNlpG1sQ+phu1snP0QIN4Z+C9MWcQCPbqVRI8OgHCXt0g4P+mpZzeMNOd
eeQ4OQJ+XnJGOfYla9noy6FvMH0GN86YueeNMGuxFDPh5/hx45jed5jVK5r79qd2st+Tyb91YxYD
mFDVhvQ6J2LnE+5LYs1mkFjnPc/F8EUkjN7StQgBk9OJMW8iKIRzrZ15+cXwlXOfplOGlgWLKr7V
Fsv+SNjBed99MTyNOk7CYNZHv0zsDy1J82tCqc8sTFmLAVpiLOQEH4z+3LgnCP+ATx45w+a8r74Y
oyGewwHcnOGnMra+jTKpcTn07oezrr6MHfU0e7KqRp/9NKy/Y4ryvem9eev0yv1iXV/GjAorN2Dz
960fTk10q2oStko7Sp8IwGwe/4eza+uNWme7v8iS4xzs3GamJyhpgZYN3EQbeMnRdpzEOf36b82W
PomaTkfyNcjjOn6OXs9afrt3LDXtEisiaEg9AMjYfCQGdOKVlNE/fqs7pjqsmskt5oAbo1K8xbCf
+ICqUlxwYadVXjsex1Krch4JuKvGB16p6F8MJmDGHYP4N5gKtDfGluA/efvPOB3Gaz/k2C2oEuNi
GvTwYDBsnbU9Bom51P0X0G6Vn6bIQKxYY/LuQhg+rfrarzlmDNJPKJpso8gBG7yuU3IAS5WfJYSO
EYdNkuwVgHYP1G41EIliPZh4ZheO6dzGHStuWlCCA8Mo8labex18BomDX2EXOhacaKgjlSYSGFe2
oM9b1psdQ8p+23ZxYLWCOMdeKWw7BA8MpC1BwLwVg59TZk6cBU9ZF4OOkOQkrg4aFK3oUvp9zf+Y
Vf8o7ED1vRJoKpC8gZIs28kj9N39Yqw7IwayyXLV6HjmiVwxnRxgurfxPBDHaolgfLHDjqUtSBJA
LZXN0l69bahnbuB/tLl/nAgGSsGHWVGwvYCDEooanGQT+OI9L4pjmGDMqZOhjUlea1BTNy0JMHC7
+jUYmGOascWkBx8tyYF+Psk+mpsiApOd37k4ljmDhK/UW0RyTZZnAuK9si0vPAicO3LHNFnZFDM4
ukgOQqwrqHzdNVJ989q1i+9K7BgkSmDXowJt2vRlBLLXb2XHKOfAppA63UgOFoj7eR+ue8yl+y19
iiF/XMFZxMO2F7AcNkUfZ9CDCQ7COL+1nXAaUNvaecS219J8WDEI2/XJb7+lHas8jepsOp0IHu9E
eZCx/RaPgZ/3dhlx49RsclZYG5oEAoOA62PE7LPfvl2bXDfSgT6f5IDUfbISakPlDOZBv8Udm0zi
sGwTuuICGpDzxPQWdEGeN9CxyKQYhpZBZDxf542B4A61ho3m/dpv445RtjI0xtYLLopeb8EId0RP
22/jLkJrbMGmTSIKKRuurgYgVYDq8SvTXXwWIhgb4xS7rmaVI38A1e+FTPGMk6KOUS7tUtoBxKv5
1kDl+BSFMfTd+t0S6lilnDHbQEae5pHZnoMhgirdDrJKry/5FzSrjMAqJBvzsDML6WkbPgcE+lNv
L34y7lcyTXo6rj98VTqVqiqDfXhod/2lBo/E9cb3T2C3vzRPdu7cHeschwkyFqvED/T1mtUsNmDp
Qn719vbPre6YJ2aKkJlECTB3VYVZYwWWNDR5PBd3DDSuoXY917x/aIQNIU0OAamtW/yCJnXtU5wA
cCEEgOrYdlfgghF3kaCXHlhOF+/vzwou8peftaMsXHYJEGXQrPZ7DL23g957ewvSMWhXaAz/Xric
r9+fwAVpgZpxRa8TbLY8bGdkROjkXmEkJ32C2ips7O2vfO5HHNstoPKz0XnrH8ZRtI/Rzvl7UTc/
VL3HFzLSU9R/7bxcA+5bgmejGFCbKBohuQbKu+NeRk0OvePgkxmgpmcwKnm9KooZorf/qtfv7l/T
ySCEm8FMRk4xMXwq0gIy92T46be2Y9Y1b8wiQEH2AKZjdmuhenI9gTLNK5oHqWPTvIlJuO8Fqg5Q
q4Lgbb8zzeb3zIY5/pdXt0dzCaV2eULyV9WHPiropz1odq+XDAwnv1ydJWVBinSf0exonqJ5+bbY
+JLG97kP6ph0CWy5DFkzAvLXPpqmBHk6OCa9PqgLdloUuJCUHMaHmBqwNrU9KPH2735rO6nwNLAl
Mo0cH2hpfxaUPQZd57m0Y7nWoo8xM3DSjlaX9xEzkEUigb19e+Nn/IJwrBbihWlcETE/YNDzRK0H
Fuqrms5gnZ4nPBy9/SNnvip0nl9ESN0HYMs6NbLBN9xniYreB6P95Le2Y6ZBQNjEIP37QAMOJl7+
zSb2l9/Sjo0SRJQYXKQiX0eSZKMN7pMRpAd+izs2GhtTJcFcV3hl3yC5qtpPGPHxvDKOhU6Ar86Q
SlyAPrGP7V58x2Bv7/ktHQtdjeVls5I0H8yEaW82fgSPrl8vBlOJLy/KVO+2tr1M86rGRYGqwwBm
Y4iteR25i4NCstCM0wAxiD0R91Rs90UzPPkt7RipOrFTgHBRP3AQoGbRBrJfdDovxO7TVX4lsrog
KDMXJDHQEXqo4vQbiIRLjEuX5tpv545tgicBKVqyKyCszGONXmlTXTLNMxkUP/09fyTGGl+zDRpE
ULok/+tVUB4gMPANmgDJreae/VIoJrz8lThd46TYCH6F4+WjmZJrDlI7vzDt4ppUkCyYSSmah0TN
020K2dIZstkXMqZz39Ux0wZMk8BN9XiC40l4UxMIwMgq9oMzgIzm5bnIMawacPU0D6zimH7EWzdY
DjwntYBVc1aHtnSl9FTjgT59ggJWlQnqByH5i/WkB3kZ2Fpo/bBCmGqPi587gUiK13V3wU0Yz+mG
fRb1A1PVxzpufoNlyu+hOXDRTawFV+fA5/phLCz/kNaT+hZVIOn127ljqKmsJaERTiVpyCcql1+T
Aj+o39qOpfKxbklY6/pEsw4BcUunDLQakd89P0m9/ekHxrDHFFFIq4dO0H9EHH2xHaRJ/HbOXq4N
qRmO6XNTPrQb4OWgOb2NTFF6Lu4YKB0x9D6Pp4lYKLYfxFqCNlWnX/x27tgnsHusUTF2TmtQZAow
P2bNCopmr9VdMFO3T9U4i7nIUzvXhwEsX+CJ2vz6KaA5f3nqXBK9ESjt5tDx+c6EfWcC+ei3cSeS
khJCMrrR6APVyY0JhyeIBHnmoS5qaZ6Tbe7HWuSkgZ49xDLLox5U43nkjoFG0EWG/KnmaI+l/6AH
d+zn5NnvUBz77O0IUhpW8ryVkF0GxzDJ6tb3xMOXHxOYgTQCgXmRa0XG2zQNwMfd+T3DBrFjn+DW
AngLygB5xFfxfW225Pd60nX0c1yxY6G6p+CbrZoo33ojrsG8FkCdPP3td+quhVZjQ5ZpDXO8yT7z
rX+/97Nfhu5iktiOob9kSVgOrr0+0wfWgDjHa9cuJMmOtCEAgS05GKDV1RyAnttW0i9bdCFJ+94W
FIQ/Sx4tAtTKp0AUenXz0HF8eQ1N2kAQrQyWPN5o+jDsIYVObjlxP9QfJHxerr+BbgciINGU13sL
lXq0Jg/dNPo588gxUExR0W434ZSHZFRZGO7/Szfqdw0jxz4NyPCAPWZTTjTUwSpobYHE0NMlunSe
ppnDmYbBlC9yut0t+WSLS+n/mfTWhSPFgMH0K3rJOYQWK9DohdBLq8iT3y13bLMKRbQOaTflpVLX
iUy/phXxe3wMXCxSPUIHEfOCY5404IBmSXeNMW7PVMtFI6UgTNvbko/5FEbPrW0f+Sz9nErohM52
GYZe6mLM4yaCcFQgbHC3TXHsl4CGjoFCeBKiHlqclq9+SYpma7KknsEzdKxzB/pzmet4zE1YrYdY
dBz0YONnr8sSOtYZiLlt0FDU+QqVYtC+VfGBDaWnCYWOfUbxuJ84PnVeQBN0g6xeEFG/zNlFGjWi
moY4qDWwEuzY238Zqlu/I3ECp02lhAYlVh6TtbyW5dofSx56Lu4YJ0ioIgPOXJWvaSHvZbuw5mDB
AC2vvDbvYo1sCvHJeWcqZ8kG/k2oVI7bDca9dz/gThA4lmS6cgal9T7lau/exbsNj1W6eJ6Oyy2z
UTItHQv6nO4F5L6a9iMp019vn8zJXF5pFf03DPpHy4UszTagdMbaYHR9V0xh+POUguksXLRnIHWx
WFCkpVtoQpVPY/V+tmOuBL0wj3wmZLhYLLzljJBailXehVAkzALAV3kG1g7t5whcQBYEksKOxEbm
c4/H2kM4rOp3QHn46e3TP7d9x4kFuy0wIbToHCIi+gvpoVw3E8n8EiQXlhVKM6bQ5ZJ5KsenNja/
bGT+8du448JAM837rW8shB2+KyhvRRH3i0kuIGsf44J0LVaeFsiK7aAp36hfovufhPQfdx3viDYa
ltrmMx0M1HTpoSkHz8KCOS6sSXi5MEgG54WN1U80jPZnVElPXsftQrJEiSl/BsnRvBagJyjD7XOy
x14gjeA/Sto/TiWZRFmLIlJ5v0EtTkIL7BaPFpcGjc7ccBeE1Ie7aOtoGfJgSHpI286L3h9qPcaX
iGjO/YBzEwuJydRx2IdclAR0nz2O6WojUfjL7+SZUwSEgFEv5dLne1I+dHOvjqts/PBwgMK/XFxD
nQPkoPuYN7X5wFbyUBeNF64RlNgvlxYylrbZJXKvuXmCvPNNHA9+bsWFIsWd3vG62MKNN1D3QeH4
JBPyw+u4XSxS1UyzUaw2+RwRYEv28G4djedzjgtH2m25V5BGN3lrwvWjKNh+2Jr+EmX8KdS/Ekld
PBKP9wlsHKTPoS6f6mOqZ/Fd1xWks+XE7SEebHdoZAL9F7+jcmLHPq6mqI00OVmD6FB0eKy6EgDG
Dse31z/DpgNG8ZdXaGjA9RoV45D3Lbf83x3aO/MHMRXqK96uhX2WkJ0VLeZmS65uwH8Hwhcwj9D+
y0I5G6ALrEN5qCF00b9Dl7tRGZpz4C+eeijCh0sQ7ocpbTDaKNqZPBWmLbvcDvRpHYd0gfDaxqHI
RkBqezMrSBKWNfh4M5Aec+0XDlwKK8u43vqV9XnF+xtgur8O66Xq/sxIH/idX54dFH9niDv2JlfG
7sm7NdVUfIuhwtEchJ6GE4/YNj5rvbXLXW+V6a6HYgSL3KLH0CvnpcJxLmPZruEIXHbeFsM1mpY/
MEbqFaOpy09U6krMI9gr870djyLV10G1XKgZz+Sj1Nl1I9RSDGI3Oa8Hm15Nwq70OO11Y1DOEOGJ
A3KRYFRDSxiM5yYXe3RMA8WPbQJ6v7ct52Qgf3sC6gLBDGHSipaZHILd9hMI2s1VZcvR77u66C8M
UIONsJ1MDslW86SkDK9rYluvxI66NF0JX/YOdGhjHm7Q+KLYdYLRdS+XBYXzl1axQCGunizujcEj
bBYW4l3Hid+ddFmt9plsO5s2HHpXYLwmnbsMU+R+HIZQsXm5c+gj2cqo1aDDE0OevYzvONEXjvz1
Kw+Rp5dr22KSczEXJi/2Lj5QtKXueM3BSifX4sKNdPQF/p+igboAL9Z1ETjoKYKFTOW/rRp/z7JQ
t3DxGPrdy/UbKFeL94QU+riuFJJ0rbS3NqXjdWBOgu0hNFymrsfL59rwEXKmkJWuMFE/ZAH+6cJB
nLEb4ThNlfYhRDJgN2XV/h66bj7Uxbre+Bml41gSPsmWhtBGnMP64x6a6hjPgJf7Le5kW5KnBJpu
sEm+dv+DHN5db/yYfqDn9fJ2hOEs92rrhjyKU2gItO9BxPDLa9cu0xYn4FOOR21ypoW5x8VLb+0o
L0mznPua/OXGkz3Q6C3Ck4/N8oHyxyImXkU/dSFo7ZqcxAZSk6cmeOK2Sh4Ib7bPfodystI/yiEM
e67A8ZbooIUr6pVNqAPYNZ78Fj+d1R+LF7bCBHWLJlqqdHsQlYD2oIARvb366WRfiTvCcSQVxHUG
UpZDTi0auUTG84dmo+rdGMfdOxmF+gsyK3thauCM13KRV2UJniUdDyiMOlIctJVtthENHC+gwn7h
woVfGUhr8WHt+zwKyDvUpTfDsHuVR9TloAorqfqUIjmq+Rx/adFz+Lgm/eTna1z8VRTrqmo7fGZw
9ZKDrtH5nrVfL5O6LFTd0NbrQmC19Uz0dbeA8piX4sfbV+iM0boILLRJo7oqpEa5zn9F5dJkay9r
v8zFBV4tuoQ0RIv6K4HwyxFkIHUGxRO/egglxkvbwlQPgZK61Tkl9fsdk+0Y+0S57ncuTvTYqezs
MuJBQO/V1x7JNHRe/LyZC7sqkBOl7Tp3eWLI9G7UENBIo8Hvnruoq7Iv1gXzezoXYXQEzfc/req+
eB2Jyye1VxqvRgJLJ4CLHeuu/Kn31O9FjbqoK7NMprCQAcpbCnrSNSm/jzvzzM9d2FUILnyy1HBd
ehrbWxaRR1HoS0qWZywoceLHOCxFKkOq8tlyDZVaWh/rWnh+Tid+lBDL7WNIOOYojH/wqnyvDL9Q
eJ3btxM8ZNzM3bpufZ5WVXiz2DLMmOj5O7/L4hhnTRaQ1614gAlaxIi6JHfK9Bci0bmdO7a5mXYJ
m3JROemPHZRwMWAfFhdC6rm1ncQu0kKMIkGcgCTvz64a7+oNNDleZ+IirsZqAO1OitZiE0JWrCgO
Q+mZj7pwq6qe94TEcON25F9ilu1j8dVv005W1wIBOQdqxjVJWJqZA2RrU8/zcKrDol9K1dd1lwuB
Nfup6KDfcqE6PJOtuPqnYmItK1WCO1KmyFR4Y9ffg21Mtkz78uR3NKc79Edyl66QyOPQPwQQbequ
iGge1ngxfrHT5YhCHz1dIIfX5QodMxIVd7ZY/vHbt2ObQ7WrjVHENi7ad+EWXUPM6tfbS587dsc0
h6nEsCMkJvIe1ebdFClzaNDWuYv47rl5x0AbTe1qlgIJyzKyKwAPow9N3/vRtPwlD6y3gUr0iXU+
CHsdyaECcqSr/Tyui7sKNhKgj1b2uSrjmzY5qspv7pa6oCs7kLYkbV3lgAFBrFCNn6e29vO2LurK
qiSeMTHT58RsNhOGP4wB8QtvLuKqnuYmCgZ4RPRwvoKY6EM9DH7Ziou3GtuTeijkzXLR2S92E5/i
of7x9iU/EyNcuFU4i3DSgz49EU1zlqY9Ot3xhRMRr5d0Ltoq7Nullb3scxPQ/pCEVfiJB7S5EcmU
HkVcLCCop+RgSmjOvf3X/IeJeKWK/AuFNUMAcORC552Ztq/buGC2t5IQ/rMpr9/LGvIjYg4GCChO
e5cNMm0/pTtF+qp5/08ziPVToiZ7QDfBPrRBIW/artmeqITma1nzTyHUuA6QVNwPY5q29xPm2bO2
7e1xGHtxU/cD1E2WRVw3W/Fdj5Lc0G2lpV+IcXE9My3iYJs2mcdJ8rFL059BEXgNOQJX/9L7i9iW
EaGqz0M6yQwzSDYb1OCZK7gIs7Svy6FOcMemEcUk3fmeNYMfVw7EVF9ufU4Bn6Zgdc+TsgSVKNSo
trhtj2/fpzPW4WLMukaVrOCtyrctuOIbg/Jhyv3w9tRFmGk9Qw4DovF5IMFUSWLxmIb1//w2fopp
f4Rz3gRQ5ixjmZeB+ZrE6e3Gej9yZeoiwIQZZCsEjIY35c+SyB9sEX6JgosA2zDvmRYWR9IE8XQN
Qc8VrYdrvyNxwnnNIcg5j7wE0xTTd4zq7j6Y0/GCcZ7xdX+xTXEyQ35Ey7xhQXezLVt3uwMs0EOY
6NDyiBxJpOJsmWM/4j7qosKIVm01470jHyCcWl1Zi0G5WAbwRV7H5eKebMVlT3ul4BLYTcgxI0N6
7QcLhbTjy+u5bTyZColScK7rZxIt49FUu59sF3VhT1vRKwZm5CaPKIRl54ZWWR37TfdQ5hjWvuOp
gbKqzQ1azlnRsg703Pyj35mf3NAfVptE4TB1El0JTczXeo1Ylk7KsyvBnBoZpMckBJ5a51UzFyjr
7/eoXy9cltN3eyXsurinEWANxqCxCnBcsUVHOtr6gGkCczBDwu4iyDe+16XyTIdcKFQNxaktwpwM
YPn150reQefcLyF3cVCQLU4A35xkvi2qzUKVLBDWkZ/e/rqnUvCVQ3JxUJAlUJvkDIi2Lb2u0vQY
N+KGpt23YL+ECjgjg0FdPJSq4xr6yBH+gEnQ9WpJ6l8qVvUj6TB4SeYqeNqXMnlfBmKKsnam7X0I
lgebSRuax6jg2EkfLPV2CIpq/TmPQXcJN3x2a47NgzohsBQos7wO9tFkc49o2pVFf18rcI4cZCg1
vR4iVt/2qFNuKj6E9xEkFb+qrQ7fcdNut2Tpqg+a8+QI4Jfxa9QHTuWesrKWsyEy3/kWHzsK3fB2
9Gy9ugjVie4JNMcRh22YptfxwrrDlgKL+faNOpOe/IVPm6eETHrU4FGbK8wxLepYgLbNc3XHYZiB
JaFVPdoOAaa8p7202Tp61h0Be+nqoPQbTkDWo/SlC88SiEeAXzW84I7OnYsT6lVR2S3hVObhvhx0
R38XjPgJgFAXmxakDZoCEl2BbuS4KipqMrC2XaiYTlHkFRfhotPo3A8k0QpvLyXkN/eKrQe1heL9
2klP+IsLUusUqPcinbS5nIQ4DpN8N2/1pStzbv+OjYOLC2KD6ywxuSeWOwHm0ENrghDGbLhfqeIi
1eo6RAquG5mbJB6fu6V+DMmk/AptlzmrBWWTpCAqzvEaGQD6ln4podF+IUU8cytdSNqCl/BVqQU7
P01OcH3fCfLo5QhcNFi1RvMgCkk+oAueZA1tioyL8cfbi78a3JPU5TNhu1rYGKg276ZVRYeyb+l1
EoTNF21AEmJ5st2vNux8SoAkdV/CCjnyis2szYvNyoOhw9PYcZ9jwtqOX9h01YgGU3253SqIvEdh
epjiycszYHWniAZiQCVbs8CyIhp+XlJ0FECXfkn969WvALotx2F2Ej0gNcC0oPR2VXTDezGqWx2K
qxqzciyp/FJQF8K29UMa0wIW0JbF17RM71M1+SGGqYtbg7AzWyDRdVp7/l9Eq9syjZ/evqOv5lZJ
6qLW5hlP1jGQiGjsGbT2q7BXdxQQoBvV2vSfMhLt57d/6IRc+ctD44ecdoMCdzSEyNMuT8sY6jld
AmUUqLWrm2mny53azAps/qqHTBS0BQZonC8NovwXGl/5afc5NI2VqhDuJbro/fxhXTb6iU8RCIzm
Ul1PE7EZ4B/poVY1eGDjkhyYauqnRPH6Xu7E64kQB+C6eArvsiT4iCpgX+uu/d72XjSRWNrJxFZl
wZXZ4pkg4vK6lZjlVUP079vf7VXni7Wdui3dmNF6x9o72T424RRm/aK9ZCiw+OlH/6jbTLCvNYTm
4Fe4fl+UcXMUdTJd++3cScPQstYz3u2QQlpJD62d/sXzr1cvBzt3vIoAS94gB9HkdcWAmEzmKQvr
/kI2c+7MHXdrg6ZqdVm2ePDdfi7BMB32pfXdueNtgd5mJJjgD5uJXc8T+THVsxe7NyKeA1uLq8os
yYrvmVIRgcFLfx3L2OcJAms7DmSe9dJ3ZmvzcqXhdVEk8QFsrvWN12VxNSJJyoKQN/AR2ziQz1As
eKeDeb/g+858Txe61q/BtskIAS7a9upWp6K7Q4v/0mv1q7kjDsYxoi7VlUEJ0OQVjeqrOAHDcpDE
5dXWaq9eMX7CMaWQ83KfuW3z0IDjcu0+Yb7Ez7+48M8+VnYU61zjraN/Wof2x2b1rd83dcyoa+TC
zDK0+bjy6moetT1giqf0y7dcOPyiag1VI9yYZbVJVkfpu45iFsJr6y7ODtqxKdRFUP6ySL9HxlTh
rsdeBETItxxLoujmsh56T3lcAyWQ0iajFrHfb+dOmIPEn57NikYKQAjxvWBdmlFNLsHgzqQrLsbO
BK1BRRS3YHIOMjLH/0zFeKSDfG7SZvH8C5yIt1VRh6Z/1OY7pmKHGpT5bf3N73AcU8VADZtMn8KO
GvUM3mJ1mDt6aXTnjJdxgXZxDCx8Wk5Io03TZ8Alr1lRTF5t7SR1gV9BF5F1tEBSyyA6Qj/1eWOR
36m4sK850oyNAu4x2eevo7mWC/dzLi7mawnQcJYgIsyb1dx1S/PUdsuludIzCa0L+RpWMU4zGxpw
z8tBvjc9589lqKqjVgrEpLSpwAWVhGOccVWxH6u1hU8lj0/h3CIRkpWNzSrBlB4BSjyC6Bk6mr+9
rqjLwmWiELRkaYgrmjB+g35HdDPp2frZVsJeJnzSpB00atY2J4TdzkOhsjn1zWxcTcFkAiYkshRp
UzuHTy3T0ZGN83whQzgTZhMnb0rKIY7jpEIRZtb0Nqm28jEF2vr32MEpHbwO3wWHiWhcqdUz/oKh
GzNlO3T41Op39i48DCrY0RANyIf7uPqfLES+gHjRc+OO158XPFTXw9jivRfPm2t/07SJFzl4kv5F
x6XFngy1lflQkv6KJew64JFnFHchYsu896yWyBEGcVLXZuWjUbtf/uEKCHI7d8tSwpSWeACrDcgQ
mn+NBdTB77I4SZmOtnqIGpTuDJOahzGxqc4axkvf++LYapxswSijXuZ1En2m9dKhaE+9GJzxUZ3c
jCPK1qZGb6zsg/YQMaKyuDSXHpXP2KorFNh0whp7yvwYeDPuqn3ab0kr2SFuGfGrLl1qrnBicbN1
U5fTqDLZBKkhGlySwjizfRcjVjKAfPES2KLHP3Qqg3z9cGXaVX2sq36+gM09WeYrTREXLVbRogMM
f0Crn+79ldjb5WBVYJGs4QItnH+1pfHSJEkgwvzS68fbAi3rEGD3tKT8YauEvBN15FmcuPixAay0
XSdRis9df6Obf5NhvfKyMBc+Nu8tqZIlbkDCFNurOQriG2KKZ7/FHfMNhyWGmgrKtmLi+pCwUhzX
YPWZ1seJO7aLUYLFyBW+oWBMHiif1JGE9qvfzh3bVXLrUlHsTb5GyU/ZbwtYu1IvXTPs3Amz1ExT
K5MJjRUMkt92UTG9izrl11hxAVUD4NGRgpx73o/Fks1T+qMKR7/v6eKpAHQSC+O0ya2Y0rsVGgfH
jVarn7txAVVNN3A+xIAZs3j9ZNjSXEG5yus5NEldQBUf6D4IirIE5EvluyoZ5ONYpaPn1k9e7o8m
3wbFqn6keDhbRv1LsPW9FpfkEU4O5BUn5iL77KIT2oQNrrlh+4Sn1hQv4XsAZTZIS4+3SgfJhZz7
vyzptZ9yzLXe152SBAirreu6LKnLIms5FbfzONm7eADJ+VSu/wv7dJSHqCNRJikfM0xrj7cS8kD3
A2fJNaSk2E0xNOIQxLR6DBMbHTdL7ccUJEmgpSiCW9D4J9d6os11YVEXHeIRVORHtu3LVVkU4fWS
9t2VSueCZrWZoltuF4w/T2DRvor27bkiSl4Pzaqj62DV/XrA83lhMrsuYAUsu549tTWDOuw6ETkf
gfAkH1ixg9MPggpXlJ5mp2qQ/d3IqYHo8VLtXGSiiru7OukDBe0kkxRfIxvIz9DdwQNHgP7nF8HG
7RHTsOyOCyQ6lPL+EZSv6kKoOlPYuuC2ak/0JluEWpA35IztRzWoCyna6Q6+9lUdV7aA5yUhwYDn
j7kerxMM7UFqruNXMZnLOy9v6QLcWDgOa1vjjjKxY+LD0H90P13CD505mr/AbDxqOL4U8m7O08O+
hvqqXWTvM6SWpC6UTRoQWhiUmrkEG272TCPmNaqCld16QezgTNnQUBzbLbyVeoOUGG6nXzXiAtmg
MC40NFDRwZlHdRAggLxaxKivvD6oi2Qrh7npw74HTI5pdQht/DBiwtyvSHPZu2LCeYMmK1I/Ut4m
qaoO6Ld4ZvQuki1gHXpzUmMafhuvw2a+B4DHC2SNL+pkHHQGZj0GgDjfyg3CnoSWz+lcRk9vn3lw
crOvGKoLXQO6OsbTJF6366jk70Pkxf/DM3R4XIHFy/atoF9aOW6Hqaf6JoQzvFYLDauDCbbkrlHL
WuN/4n95XTDhvlvFHWloImQN+Ltu7qOC/RiHdr7gMM4ENRdLlwRFOEeYHs4lIRAhZ2Jj4EbFi9PR
TKenU2YggOZ33VxonQjlkqC8aHJRFfc6rh7FSgPPtZ02cxp2CzuJIuRLubdItiTKU61iPyt0uRcV
+jwUBViDOZpxzTCwFwFTtPq9NbnQtqpfbVxyXoPIJ6Sgiy8R+WTklw+50La6Wpap4/BOOtXBoVAc
UXRdLtVa5yzFxbZx6EWl3WDQIo+28XPdrPHNBijRFZDIo8gGNPPuN2gzfZCrhASB7LpHJYYxwyxy
MRz6uLMP67CEF+7ymfj63yb/yP2WSIpyt6faLBXfxwr0pGWvCFqk63ghRp2xFhcPN+ORh6RVXINw
Qm4HihlcgBhKhZEcEc/todK9FzguSV3etnINinWPUzR8k/1+xp+W1V144a84E8cdcNzbPvLMGi4G
jvc6GSBtCVtOFrSylgaZW2v9mk0u+i22eCROLbDhEAxKrlITb1e8Jc9v7/x14qwkdTnamj1ZVkAy
mzwYg+WA/BM8GdU8g4YIOjlAjHfj7ZCarsl2Hm2ZKaPhA2nBXPr2z587uNPV+uOSMkgfSNvXcCUx
+7cp2xs4rgtlw7mlT3bxx9Iq3MSUJCjyu8h+5BvEDSHe5yWRjFM7/egfi3fGIFc1+CZqXEGuNk3P
q77YTP8vBLwScf+Cxi3zthUEaY7eaAdRRlMkn8cV02BZI3a1Z4uK9c+Ot2NxKBa0k4912BT9od3p
dBv0e3QTTwX5Us4t7GToiiMrQvZuA4wJuP9JZBDKMz+GglGvjodw+ZRoHCwchB51Dja8azHpDvwY
5aPPBREu2IPvEA7qt70Ei1DIszTaREZ2r2aKcGXyQuAY9ipMKhyzPXSbfo4s8VzaaaX0AL9OXR1U
OUiQ9uM0meYeHScv6oBEuFgPMS6G8A71Y5Wq8HFa4+lH1/LW09846eTCejYQuzV5Mtsn0Siw8K5d
5JW+pS5WT5ZhXCHzBeagPtQrphrjmF1qPZ+zeOfQ+ZZGS4PqObcL265WxmaQQJYXHOXriwsXrSeC
oW9NhKneWMpfG978CowzeqVrwgXoIetcrQBZYR6RPsgSUT5MlH70MyCn3LNLBKCXRkq7NfKuQJDC
Q4WvcTreO2bpsDdrV+cF78tDOgUHbpbF66b8H2dn0uy2qkXhX6QqIQFCU9k+XUz65N5kospNgxqE
egnp17/lN8ohx3EVkwwy4GDEptl8ey3h0m8JbA+smtPy9aLGb2NULVms4uXkNSou0QQ8mI34nICP
Gf+gRPO2Tfv3fk07A17XJjKcWjStTXdI41Ycx1j4rSsuziRQy490NQ9kWjXdwTb3nR0nvwF3mem4
Y1EFxdBALqg0P5AgLzPadZvfHHdRqSIJa4szEnquJ3JmiKKP1bxMXpu9cCkpaL3GOVtsgURnfSq6
Yzp6aShhrXVWw3qPsVsWQ/Gaiv6+b9eHja7/+c0UJwNGmz5WS7QW0LDfkiPl04YKc2G9zrUobn1+
RGmbfm9Cgo7XO+4YlOCuM5TUSyqMC5eSovuAhKbG55yLNTyvtAoPIuK517FQuJhUNaD6vlqqQA5N
md/DCHY7zkCHvYbdlSJTiUgmuNbkslbd28DMr5aee85yF5IqdlQrQs8HMVQb7G0aVSpBN/hNcleI
zM57xFFcXLwOePTASKseOpsWD36j4pxoRaew05dd+TrZdn2qwlIcmNlu6WFe2T1dQCqNG7jKrWh9
XN9s6bcp/+XXayc64bJbFgPBcSJW9oHzWfblrXrfKzcj4VZedEvSEE4CHA/rkb5jUMnO6ihVx76t
xat14b9UbYzs82J5HczzcpiX3u9dVbhlGRN2ugKUS/HatnyHJuK+nJQ11dFr0Fwof+OG2G3k6jXD
oI3FVmf1rPxWHZdVCwi+ck8FlFDCsjvEwf5k41B5dtzZWrlRelUBVa/FUB47Oh+on085R5XX89Uy
ndcEiSCCpnNeZZXZv8RF7/X0KVxcLeyhnRnUaLse+Dkt+1+tgeSD37d0wnZeeVFDG1y9jnpVZia0
1cOKU5nXVQDI3PNRqdYmsDUd0Pq0LhlJ+cnk8+bZdSd265prFc1GvW6qMcyKKuCHeYJNqd/AOJsr
TKfhaWkxMPvQfIap2Kd0KryUDzFZnK1VtWkD/E/jiAdS/YHm5lNBE+23EP8BohEzrE24YLZEMZ4Y
g6cV3JjXmLgYWosDUtSFAtuqxeNDHu5RtorZ7+lHMCc6mTI9h2+Gep0EGzt0a4xDZDGwG7F/Sdv8
mRMRLooGR44a+h1pIKuA5BmeDIesF9oed8gXeY68kzGCiEG61iQK5ASbLqDHChrxq+cdzyXSRNCm
fNJavW4XZg57XH4YSf+f33d1wjSaCd6vdZTKAgeZrVoeBEn9gtR1h6xj1VUtnt9lAsk/1E+l88OU
rNQvc+SiaE0plrUutlQGttOHZiDJsc83vxu7S6IlU0l7PHTilV2Mp7y0r4bE3BiVy67wwmR0CbQm
qiFU1q2BBFVg7ujYro9VHk+PC5/Yv8hUVXdeH9Z9focQfJOrZUghIKCOgd02qLF4wp3CRd22ck3E
jmuehLfY/FTBlu4B5WV+F2yXcRMqFU3Q4ZCdb014mnqI6C0miG+M//+fwV/6AM52Pe+JKvWMUEWC
tzqibLN9qreKH9Z6+WbXActPGFkJ7c4yW/P5bUKHN9qE+XFLL97sqXpfrJzf261ZDniWBc/R7h/a
mOlD37PwftbFP3rW6gMr+wcyDW/GCjIyIQPlyZKlOBPSVCC7xGevr+xSdKvdFN5R9lwW+EGR7WHt
zPuPfm075wMeRZEQJBByK6P+WOTFW4A0t/SvL4289BWcdWevtCntvOEmRZuzsNDIMpieN77xtcad
40FreriVhHEq8y45T1Rc6GC/lcFVXJtMUAQNr1Kph3gdM23DoDt0dGz8aoiES9Kl6VoNRURSCYnX
6bDO6Vc89/st9i5IF5N5IHOyCElVqPhxWsq1PBATJDdO8Jfd7oWP6sJ0ZKB4LFyxJte1Gg45xFke
VjZXJzKp3W9xcIm6qLBROUw8lQMPpe4NOFvReF4SXKJuY+W+LRoVHxCM4U2GAnrIs9i0U9QvOeEa
YVZpB72L3KZyn3gP4Tlt7kxgxI1n2yvT3uXqkiifNYWWn1SzfT8E4b8bZZ4dd8J13ReskXuHiIq2
Y2NOYVd47lPOYXvfIdkZdy0CitI7hgcLFDqQWw+0V57VhYtxAWYw9VJV+KLLXB1tOYu7MdrHQ5Pb
7ilqi/qIPVJ/w1NRGGV64PnjmnTBqU9SfV9p7JcLvIRvTN2XjT24cLGvnJNk5l2cy6QLx6dO1OYp
XZFsy8o9VKdGaNrjLqOGz8M65M0BGHm8ZGwFDXWMCC+f8F5XHus46ecMxcbbU6P26e7yBFtmYVHW
96SGBvzf1/4rkezSLLgkk7kYeiHNFJtTHk3xeTeWf4RRUvLx73/iymx1IZaGQnWfr7GQpaLfVdR9
63vu5WfBhasLlVcNVC6HBltX0dJD2A4sWyz3O+u7DMtod/AEYy2kaqNPDEWZhznsvvgNinM4Qcn6
BGlNkUjAHfxU6P0e5T/j0atxFwy0UMWK1SxSGdLgVTrO94Tp935NOxc4HNmChCY4bfZ79MkME1xp
lsGvPh25YGw3v72YFw0iYddjKuOZvq+79bFBsPr1+zL/f2t64XE00HbCkpmLt3kTfVvSyG81dplA
XkVjPBI0PUbbU5WLX0GVeDbtrMZ2Khh0pBA6MTP1gSUT1Aohi+U3JNHzISnKfmwXLYRM+Vof8xmc
tO3rG2vglaB3gUAa541tkUaXVoDOCutmh8BO4jcJXUQrhfdjHIIilWTP5/sc4nYoeaUf/j4sl8n2
wtnGBbToElmLJ2iB+yZf7temCjOa5PtRrztWmIqkN+61l4h56e843xYqlCirpbPAaX5GKmGF1V4B
lXzSHTkP64cwXUCvFnCe+PvPuvJBXBDLBmm/b3WXyL4Lv6amesMJ8csAuuSVgH5PVARDIg0eHDPG
5zc7q9/6ddtJo0HsAGwpLGfkwOyHblTfYJvrd9RxgSyeFBNXVYR9aWzzLzMvyk8wuvXyteTCJbJ4
RNPd1ui42PLlCNG5f3qW+LGbwgWy9mqJujxH43W/i+ycUsBkfx9v8fKsdGXI1pgWUQHfXNlXMX0V
V7R6KqtquY9h+ZnpuC/vajIHdyZU3Y14ezkOEld4p86nwoq1T2RpGPKYfZmVjfqV2FgmeLk5Rnr5
+PefdiUCXBE0XaYC99A5kVtXs9ddMJKDDhI/Sg0mnM9X0/iiNV3wJZF7koB77i8qqjbw2wdc2Guv
+xkIV8WRYdP6qGY9nsblln7ntXFx9oGqLYaBJx2XACnO2tb3Zsh/+A25c+ZnZbHUENzlMhZletyr
9G17cY/2a9xZGup57Hc6c4bMAlZr3BCLD+Bv1I0HmStPe4kL8zCIbkRT3WK6oAquzUzBxn+KlMWv
Uzt+aUm/ndp6n04Iljnr7TK9wmHLS1GMJy7sM4twtJAUYxKlSuo4mbi+o5GmXntz4upRzUsbqW1P
mCRbHmPTD+mbPWzjW1eKlzfQxIVydFQMsKhNuEyHAhIjG6+O0KjGjSUfQvtux1OR33kxcTl/FMnu
ERMhk5zQ8T3joz1YprsbG/TLcZG4yGKpSNhUFeWSFak4DdBNtKHfZRh66M9XC8AFZFv2icnFDE+q
i3+o+VYtxrVuOzGnwxKVwSh/luG4zScWbfHjyNbu6BN0SeoGHab8DLD/MuR2PrS0oUcGZ2Cvxl1m
cQli3tcNxaisa50hsxc8xk2ye7Z+2fJ+uwKowXTDQjBbEtLC2re25B4J6O9+XXfuReVSoki+SrEY
BfBNbiOJVz+/2p3EBbrmdNeqLrDQjbwOs26f74am8FtFE5foGvoJRevtzqQag/CY6xw1AHCQ9psu
LtHFettuJbcY87X8lSx8PXQKlTJ+Y+6coNscJSaaN5iL2lTjIZxAifKcMr/qm8TFujSSs1gcNcZ9
2d6HyN9lE6V+50O4Jj6fjZtZhpbUhskyDPLHaeh+7N0y+a3wLteldoaXJ+DyMp228TFfRHsH+Y9b
VZlXVhiX60qiupwiVK7jLk2+hpScbT9++fsnvVzH/7wUJX9AXeOEOlaxR5LWdfTO2NA8dkM+PChb
V37Luot24Yiw9rCHpniX6wIojiUZ7Oe51y0Lit3PvypF1RNhTUBlTCD7o1h7x6r4ltT4tXG/DNpv
C1g87KIJ1x6Nl+uUQfrxiZvd656VJJe/+VvbQYS8S8CKy1wP4VqwIt8Or1+/FAkOwM9bB3+VE6hi
M1kIiBY1+gAi1bPjzk46M4Ypw1smYbnzc6iqL3XEPvx9Ml4bbydE80KReNDodVyLN7ut7hdyy4v+
WtPONjrteWG6ooxkrFt2tGvfZX0b+HEEiQtv6bxYk4p2kYRf2xdSBscxpL+8xsRltyJrGOtLGPTM
Kdw5IKNqslbR/ejXurOLLku0gwBuqZyI+SdlGrMckJvXfSFx8a1uRgHsguutxHOAzepKqawU1DPy
XYCLiamDYshCJRSwuwz2u//ttvnXb1ic4Nz7RA1julLZNsmvaAh/iZ598mvaicyhbEVaLpzIboAj
aQaNSv3ZULF45RiTP/iBcGgXFfaRHFXLMtqGr+p08gtPV6xsiAQfcC6KsIOGR27q8KCLwo+ZS1yx
snZayzBXJpYs1z8only09owgJ/QVhC4Jham6DHf6FuKxr1KSep4UXS4sWtYqV/1K5EQhSJEsGnld
JXKv95DERcNMn5bpRgcia60PdIOqY+UnZZC4XFgL4KCOSY+mKfuZquJ9A4UMrxnuQmEmwkMf4PxI
chgCQBAj+NnNfpnPxJUnE8OwlPG6RZJUU3hqWnG3pIVv407UB02qqr5WsSyM+RTvDZQuq+kfv0Fx
wr6LobWzTKijbEerMzvwtx3S0Ae/xp0teWstNB2EjmTScvNfXIfFB0WKn36NO5vy3utkq9o5kkOw
2Yd4rd+1k/V7tUhcHCzPYSGnFkLk1gfbXTz2wVGsfvUniQuE0XiL+woy7nLqzMcl6WHzM3l5rnG8
wD0/YBVd2SDHMhG5qHo4KDhNZjsBmuE15q5AmNrzppo6XGp13f6yakUEtX5qt4kLNkHkqeF7FYWy
rBp2nwTNdIgFKtz8eu7EkBpVqQrShbLZzXHS0Tmg1X9+TTshVECbpouMDrEa7rJg4vPSrF5FHIkr
D7YOUd9blu+ytvDEPaBSln6aZpt//HvPr1yyXLSpmSj8zdcwlPM6Fc0xqYYWKcw8Dr6qojc3si1X
ZP0Tl28CKLtos6tQxk3J8gONO/1ehw2MJfdWHwTkdTNLDdTJsNGQCL4C8KK0AZbRPVDbd9YVxenv
P/fyrV+4U7qyKmFTd2lPm10KmI3ei4B/6WfhJzuauKQVpPeLeE7zTXZVb/vDOECDNyOGCFhw5ML4
6YslLnDV2ZgnY5ju0mzGQjBi5YfG+9jtslamy6duHDHfmm39lYJAOdC6uLHTXG6+L4y+i1qZJU23
xJJdJikwflpF+ksxq+i0hQ17moe2Yn6h7iJXIcZDlVGyI0vGti9JyYYDgWz8reeAy/7y0u9wVpJu
X/pSVOUu0zhdTihgqX6WveDfA1B8jzxZC3z2sB9O7bKTI2ewYKEJCeAHtlex30kmdlYcFQ3FCBHF
UO70R4KlOBvC0jO34FLEitipxeNJKCFLxg4NfODjsh5udPz/NNFLg+ds2mtAkg7FurvcxlBBzAwC
GBbq5uep2NpjXonynnUoDFxtYw453Umm08ocatLCpKtM64yPeYsn/mgsMjEE8QkytnhLLRb4MNFi
2+6rLoybY26G5ui3ZjhHmHVp2mjUtZU2HufTmOJdew83z2O6C0d0ZccvVeho3agiw8v8coer0+rZ
d+eCEQZDk4dW2wtFg3rOTWeFUJ7btQtz6QgY8riLVa41XqaMhrgkDCX8eu5CfCBu03rcsA4FBCbE
efXQ4h+/5cFl8tJtn4oybXe50O1rr0sNnpT55aBc3spQLlZFzC7hqvVtebvX1Xe/aegc6yYUmwxi
H7Ewm6aHFwBHOjqb4XfpN+AucKXDXaOiu9glhejgK7F23YEO8y3Xavrykukqsc35Yrou73bJ6RRl
cK4zpy1qb5EK11q//P9vGct66qO279E6zEzzjBd9mC2s9juBuVxhgDqArdB8k/2k2MdqJNtbPo6B
31x0wcKWCdpEgdikKVp90hvqUVM6+dXMJa46VlBp2hrSL3Kg5L+IDNWxLYmfFmnioleqroDR9RZ1
E81SHcZV5/fgFtWNjeJl+iRx2SucaOLIFJOVhNfJnc11rI9pGSZnXbPqG0ui4ckmCiRBOk2+v8jZ
VXMRrx0E3WZpCyw2/YBa73Dzy5i40BWSGWVPRzVLsArzYx4TcsdQKOx3sHW5q5iumudQGZXRQGAz
WSbJPcEbtWfrzjaydmQDvsFHWRv6oKcPwOO9wKvEBa/GOI2mvaWjHOv8R1j+KmGL5xdZLnVFG5ss
OW5m0rD9Dt5pQzat4S+vxdiFroJlR7VJNI2gal8lte0ywFfljX5fFvQXDkgudrWZoWIo0Rtl2g3D
Heu26QTgI36IYe79ZJY8+pao5VbV+pWV8w8QaiG4FBf4IfEuSMaadHlnx7H66jdMzrqs06mz+xQP
qMmZ90fw7UsGOys/WClxSaiNtwp1WM0g4RL+c81DyVAv7dfx6PmGEpuajG1Ce4lqmc8ssF/LNPDc
rFxJo6le0oUYTHkzjq2sIt4dL8uOX6iGTqi2LIjzIFgGmbaoVWNhmKW29JOrAJj+fFhMVcyDReGT
xFpWvUp2oCQ66LxMzTlwzuetx2MdWDWtEIyr9gqK3DMKIez0zueLwkrpeeOA5do9hW+67OrpLggb
ncG80q/2DD4vTuO46vNx4b20VRI8jFXa3G969ItRODA8bz0OiMp5VPbSmOgDihAOjbXf/j4qVzIz
EHF/3rZFmRM+Zd/LOBr5Q26Th35dsHW0hzxu3waEnYY0+cLVWjzpSVWvqAH8tNnm1jvCy7s8BM2f
//2tsEj5rLaXguitQ0mLpvdjL6LvpijsGa6simSrjtdvZV9UnlPBCW6YU8PcTaSdNGQcz207dCdj
6PDx70P68ooK8cnnv2jGuNUCR10ZguI+LsH0T6f97gDQEXzedrjOFRn11MnRfLZIcGTtaNYb286V
frvAVdKyqE8NbSXMP48DmVAZcSvvc61pJ7A3azfoWdQYklV8uCP4x2uoXSfAoUvEVukV7aLgBw7z
dUYD6lesCtWG52PdxWMAgxvbSSxz/V0CtdJTTGh+8Ou6E9M1a/P/H87lnOQk61STDagx9Wz88h1+
vw5BY23WAWnleqhNmGTjZvw2L+4KZ4FVmHA+iVs5FKE5835YzlHrV2eLYrnn/W6ifixEyRo5luRx
X6ZPjb2l1HxtCjpRCTntpsqT3ciKi68oQ1NZv5bv/b6lE5U1b3LQIFsrqYg+LoE9VwxncK+2Xb6q
BdUalniXkwHllc6arlJnCAmUfkuhy1ildqahjriWws79odTVdrDh5rktunhVIdotN1FqJE3zb0GZ
79k8jX6x79JVURUVZSFijbkyktMeB+OxJuVbv1F3orPNJ4qix8uoD+EDriifhyK+/3vTlyb+PN3j
ee75HC9jWlaEbVqi0oH/24qAHdmOd4IRNqk3KrKvzHWXsIK+zxbneYuVnAYfYWYBwdk08Lqv8cQJ
0SCJo8ryXUtqF3EMkkEBETV+koLcldAKGz4TRZSRwizbIWn6px2m7DdC6drIO2HKpoJbE7SdhJTD
+G6i0XpMctG/0jmofa+P68JWF+d11BSWrYx2hNM+TtWB921xKm24eyGL3IWuOrXsq5gqxBRvJUyT
H+ad38i4XJk3rrlj0YY7bsh1I23UlBLmoPmpsrG9MTbXWnf206qebJfbsZMNxIjrLk+zgK2f/cbd
iVdRxtAQCtpGFmGzP6qViXPX2fwI3+dbjyIv38q56+S4QgQkXFjeSBJ04YdgXXWZxfU6viorAd44
qPhpKyJ+Y5W4MljuS/hYdePQQ1BObmZ7w8v/xt0Pv+SuURZUGbhStmvksLPPadC+i+tbCvJXOu2q
f4WDisCmiVaOyahP03De+8hP0Z27gFegYbKLvDTOHW2bZE21PBGSe16wXMBrKsOlT9e4kVNbQAEi
WOpM9YFXKgH1ms8XfIj1CWIgBSMZ+bUJ0IZLyf2Sx9xlvOph6cZoLTtZbznSW2lUP47zwm70/BKZ
L2xVLuM1RUk8lkGv5QQERjzRiBXVAdTkCouFhKmfmnV+GhncZb4GgGrL1hkNEdzwPpmWD93iZ97G
XeZrHUVUx+1qZN3U35BN+7cLIAHkte64zFe7ApDuWhxCirTQ/UHzavtYjwrlkRVUMf1O864SWDPr
OicEZzQ7rstB6B0ed/ktZaQrMcvi57MTJxGUwWyRliSm6YHwuTl1YuA3xufKoumqgdEyYGkzjdjP
075/ta65gcVuC08rvMZXy4FESXe/NZrc4Eyu7PCuPBgb23Dd+8Xg7Y20MD1YI2ByKGIkuvz59w9+
bbicYKaKEY0aVWyRQZ2JCN4VEVN+ugTchcLaMR/hPIzG15bSc0Pm+55Xt3RiroyNS9+adUztFHYI
A6i5nNKi/9HQqXyqo0jf+NhXxsblzpo0gUXNSBqpo/Uw5nAfoLb56DXuLnU2petWBs2o5cLVzyLo
Po1Bf+NAdWWOUicCZlj07GpbG9mzdXrPgVn+06PaU2V1zYasLXsD31DhxxJzF+damiUf8HCOz8BK
cs9tXx7TnBZ+S4VLcy3C7BwJdywV1fizjMYHApVov/Oby3At3FbdvnUaGevCHG0Rv+H1ZE5e39dF
p6zRqJqDb5zUSSSOKe+SUw21lRsb2ZWZ6RJTcwlDkiidtWS2eh3jzpKlw/TNr+eXafVbrmUuKCkA
sWjZWv7YjrzIFJzd/b6nC0yVZg+TNu9quVLxyobrUzPNfjd/F5Gat7nC0YRU0vQFJM361mZknPxu
Eq4oVRCldK6TtZKw9GkOoH2CgyK73xXURZ+QjrPTvJNSDib/XOOeuOvpRtNX1gKXfAqmvOxGlCdK
GJSHyEaXXf5Iu2F6WsOWvFVBQODGresbBW7XpqWTk0pRjW3ybS5lK+b0Ab6R6oB8Zn4jXq8s+C5A
U4xKc1bvpZynvP26btNwpyKyPU3wnbyxdF75AS5Hw/JqU6WdSmnKHOU5Y7UfdE/o0SuyXJJmyrWA
sq1C62x7XFpbnGzPx3u/xp2w3cbVdmPDFWo6ljcdmx/ycfcz++EuSUO4nXKqYyUrEI8HrXicBfBQ
9lsTXJKmRuWsWZJNyTWd/60LWIgmxQe/Qbl859/WsmTWcxKB/APbzT7l4/C6ic2/fk3Hz5vOqeom
UWo0vYqHWbf/RDr47td09LxpmErny6h6Jct5hD4P3XGF4354Hv8Dz4tt3+VtEJwTPR7XZnxcSPeP
X7+ds2QUrCFyaGg6J9GnaOddVgWwRPNq3GXzeuzVC69KJQOk7E4WQDIkF0o/rIj/gUQFy9yWURqc
WWjeltTKfBZ+JwGXh1IG1WHKRsFZlF3yZtra5I2ac79Nz8WhonlVzdQVSs5tvLwRBV1PfSqoX97V
5aG2IFnJ1jIFHopcqs9L6MSG5MY548rW5OJQRYn4aWJ0vZzLoMjSgPZvGHScDeT+o+l+xov2kaTB
rZvtlXdZ1w0Q6OUiyLwG57oPSnawQVseW8WnX0JP/A7JNnO3dX1w2Ckr/JZkF5AiAWzryqQMzts+
t78CEUxHXChyr+pDCFo9XyWIXYiy44wfRLpvY6HeJhA584s1J5CLvGUNpIOxl/BfkNdvj2XEohub
4JXv4PJRNB5xFDGBkkZAiKnhXXe3k6l+0hqvQTpO56xBWf8T3mo9E8wuNsXzOTXTNAZnYzGLRQXL
zrrzK+rlLjdV0HTB7EVujdjuBInOt92gbpzdrhxGXGwqT6e4AoeYnudl+9Ss1eu92vzOOS4kVSxr
GRiULEiab0nWrds/U878Jo+rFRWuG6TlDPZcGm5PccJ/NenghzNyF5CKIjuWHOpT59mMj3rLmywi
JPTbYUJn250ptJCZWvNzXTePeqRfNtSvegWUS0iNRRJPi4qDM5jJH6Rbu/uITH5KIdwFpGAn1/TD
btPzFDa/CgJeeEA+zetwxlxAimrM7SgfsAV0kGUQevmahLPfWzD7g49Ku74cVpOet2r7AqOZd0u3
eh3PmEtH0Wkqcxuy/FzukAnd4+XbNjB1Y+n9f7rvz0Qyc/Eo3TPKFTaSM8R2jNxIMt0tk5hfq2oO
56cSl4j7HiXzGQx28/tEseAtljjzuMGaEt6Qw7z+S9JJvY0ITIwyCBrRw2SnVGTdUk8/KMpgPiZt
XH+v+E5VFhU1fzdXJlGZaTjyOCqN518l+MB/45CCbQr6WoN0XKOTVkIfJhHO3wrR7Xd4YEBR8No0
b4qCBHNmq2mFMSsOwlkXpNOcFZgysuV0h2l2FB24EgZ6SjpcM1oUeJxfh+QVwIvqixVBAXlOsbC7
aN3rs2oCfR9ATPeRr2uHLq2pHzTHXDisowV8IeIYltD1WGZ7NeIp38/Zkblw2MZGcPpDmp8ZTFza
lbfZHGER+XuQv/y6wFzyq0tMUc+Xjneoef814LL3CFvSn2XSqNcqaqeHv/+Zl7cF5qprjbYbWE95
fiZ9eJ8L/WHFkf7GT7jWtnOmKLmG/M0yiHMe4l0n0NuJ0d7PNIa5rJduBN+BTORnPsfnMmefoE/o
dVBlLuqVL8jP6HQUZ01EnsXBh4CQW6V3L6cdoN39/Jwl2qQNETzpOa9RAj/Fm7pvxpkczLj7GRwz
F/vizTLOTQ8X9ImPJuN0kxX8b/2+qYt9rTvg3Drg4oykzCPZK3JoF1L5bQ+uwFa0gINO6l2cJ7Zs
x4v11aGv297r6oTCkedDr9pyCgrotZ/7Mf9RtuQ7nF7f/z2KXr59MBf7YvsEgapwys/FQptjqaLl
hPrX6nUlYN2TmmB/3CGef+OPXQkrFwPTSMtYqKXnZ9tVEZJw5i1rEq9UMKqJn48RisvpUJRYdbYp
HQ99ak9qTfyQQagNPm98YXQUho3oeB7quy7sXqsx91PbYy4JhtKUCEbM+LqLERRSBKI6Md6I498/
8JUxd0Ew1lgO1QCcisaR54eA9FWW7lHnF1QuCDZ2CWwfE5aeaYdnP3iALNlOq09+Xb9sML9lrVRF
yov9dXrmZoYNS/ijpLnfQuk6KM6FHeqtwahAzfhB9A9t0nvdVpiLgXUK7nHBTtIzjJ4kSmwh6MGG
d34D4uTakmAwM10vveYosA7z+pCIwK8EAGVWz0db1GQ3fbWn5xa+M0UX2IzC08BznjjRiWmn4tzQ
9Gzb9LVp5uFYhFXpOcWd6Cy3eISmgErOtjT3poqXQyUKz9B3ya9RVIWuS8XPpS1fxU3+KKznsd8l
vmxR8pazgp/jVQ2ZIet9NKRfvaaKi3x1pCBwNqj4uR4/T9S8qdvFbxF3FbYa6GiHSVXysy4R7WnE
H0Nq3vr1+nL2+C3iG6xMRGwdzBGn4BwsX+N6/+DX8mV5/K1lm5PGhOQy1gEPzySoggc7IN3m17oT
mLqBd9mwNfyMXB6DMMBqD7UgNw66/0/tvnDLchGpudEWVg9A3yBWjHDfzBwebMXVI2xccHxn6Y80
SIpsE5a9ClnDvyGWm4dtxNpT5H1cZqoO1xOPJ4ZnxgDFBQob2hvbRQXBG7XOD1vVE7+F1QVD4kTE
fE01O1uSXSb16PXwyFwChKu5ZZVGuyHnK3RM2jAz1Y1r7JUt0qXE8mjEBS+KE8Rh/Qq1lnEWJYmf
ezlzKbG1MykryMbPSHd852HzZUY0es06FxIzsCrnJErZeTPheizDYb2L2X4rQXllVFxIrC6qdiRK
sXO/0A+s7qoM0I9XHoi5VJhNCcx6eMTOZZMecL78ntrdL+HhUmHBDAttFlB2TnF5hgzNgmxNLTw3
SZcLS1OFk9kIUQvI6f1cBDTdaOzn9ctcHGzXNfTGF0B+Je0CCOb8j7MzaZIT16LwLyJCSGLaQmZW
VZKusttzbwg/uw0CJBAgpl//TvbKVlc6I7TphaNLRWm8uvruObqDasRdyuNGQVhgA2EtZUPXzpgt
Vwgpna9GFFEI26LUx/mWqTJmb8uCDh9IAcPUrJiSQaTwtUoe1DYtmT/pzXHaWsd1MeqZeElBr0Zx
z97eX1BZ5VTRH9iglRBILwyb4ZexYhfZdxe/KB2btq+/YjOh6mN2ITNYNw+Gz2yq7+F0N9Yav97O
fjmdsKcJYhSjl16YAwvbB3+f3W6m/wGs+qAfAUfSCx5SjyKo8moN7jR9IyPwH5aZCzwoJOjpsOsV
bFK3n2wM9GFvaOt28bWZZk2Faifu0QsC6afdH8/Oq82mw7p6qQlEsuhlkuiTkLzr28RxqliRtI9A
IFnnzb+wuDBp5Inc30u37c0GwUgg+r73/Q3bm64PSWWiFAo2yumlLrBRMI/1FOVIFbn0K/2xDRrv
IuLOh9+YLDYIRk3Et8js+0VUyZb38jrJp7lO54Q7RmE2DRa0616Znu6XLtQyTYria18n9+7RN7Ka
tnzWMAxKlLHe8XrWzx8UL+t37aKrr8Eqykeu68HxVmCjYTuSjzwJthWPAcl71FeCFZ3cAh0bDSuo
BA+5BMslntvt0Su7LotM5FYHEthsGEnwiOF3aD1h0WGKR31qBeFuM9Nmw6Zo2xuoqqJXjFxSb0pe
NNJ5d8L3W3PTWrB7a5phxyXyIrDZZNJX7eMo4vJhrhp6Z6+8scMz+wLM8PoaK1Q+lx1YFgh7ZUNH
792ub32/daJ6xGtpv5HlEm0RXLf9Xl6gqiJe5oL3bvG3TYQVVaORFhuXC6u0fhw9yFjXyGQfnCJZ
mwiDuEwHiWz0DgOOkLaUfmWRcYs1qXW26rarYfXVrihaqSFqkETpANumOzPnxrDaRFhNjR5g27Ne
SNDNJwYHnAciUbfs1i3X8f4lLJAk8eO+iedLGKvDIIaXRY13tuNbH37991+anjVLil6a+aK87W3c
VnFGSzO6TXZbjBHpunHiPRku7eQdjPoOXxinR/WAWiuV8iCc230dLzzx4fapuuMyN24PyIGNhM2a
TyvdvOHCva7MeBm/8+rKzeo2sD04dcRlXJNuvFTJx4ZIg2tP49jfNhPmJTNBAQPaNrz7KsrxL1S3
uq1MGwhrm77RbVWP4Do8kULOU7OpdVs8NhFWSYb0V1COuGGCjqgoybxQx24Hhk2EbauS5TBfP7ya
96zvinM4MXp0Wpg2ELY2HXRB4OpzgcnYm4ZE37akfu/WtLUwdw251BXldpcC8i5pzaa3InE8/232
y2iDYzSWw8VI8k8xhx9Iuzghz4HNeCFzPDTLhKaLsX0utgcyjW7XRZvvMkFR9Qlsoi+Vb8pD2ws/
g2fDvcfqG/vgv8Zgv+yDLUyVdQ8r1cuIV7A3TPnh6ZrCd9sIbcgLSbquDUqvv2zJ+oEq/03VNx+c
5olNc3FSw2KjK/tLuIX7qZXkh7dHbsUsgU1z7XuvmxpVgJepXP9HAaaY6W6wdaPHbZwrKpJE7Zvo
Lmu0vAmHPtuW1S3pbeNcdVA10N1f1cXA4jBPwmR+Ir50E4AMbKCrB+9hOJilC0JbkaH68MBXGPW5
DSf7/TxmrRA+RaL+oqCMfOx5Z45RrH23vLqNdBVLC4eGlerLtiVPQXBhc3gnRLlGUa/kpm2iS82c
1njDUJekaLzpqOcOZM9ITPc9grHtO3+u4sdoaffecUVZoW7UJLD09Cf0Ew/JsYhMkjXj8M1lELgN
edFAQsc3jNpLNHjftYpkGutCOp0Z3Ia8CtSN+ruXyEs5dB99GBSLxHcK5rgNeYUl2bWYOnnxIsMe
zRgc2mJPnCJ/bjNewSYSWkyTvIwBmOTJQ5FwTJAxdOtyK8TF/hj3nanlJZCkP3TzgOpLyPM7tn7d
g37Z3ee1ryQ0tdVlL6NvstsuhYFa4J+//N9o9r9Tn9ucE/ijOEERqrqgd8xjWPSVSrUatoPhUj5D
2UucAu3vb4clMm+metyO0u/8p0B5Nfa+aIIfmGjl4boZJunC22LMIMWo86I2s38MBlBfVMsNvQ01
6qzlCAe6upzfwHHWDffnNkNFDAybtMDqZVv0Y+b+gzabU64B4fjvXV/RqN58uLddRl2kXQ9zzcBw
tzQ8txEqyfdV+zXySC0t4MClX4rG0Z+c2wyVYPHMsJdt+dzJxxY+uD+rpat+/HnSvH74cRuiSvZm
mY1f77kn5h9yTA4LTdxYDG7TU4YXOhZbs+cVYZCd8kdoWqE6yc1yktsiEN3axGssijAHhPAMjnJJ
667+5NYt16TbL+uUdCsA7E3uOQTqdbai6vJhjLibLBy34axwKbw4KaYtj8xK84LLOoWih3ECPrgN
ZyGJHMe9DIJ8NWp/8lktslbsm1NcwG0+q04KPFqXTZR7wfwhQlInrZLCc9sebR4rgjlRXwVlCKkT
FqQLIsm0LgM33TluE1mTxIukDs2WgyfXp2WsmtNSuPm2cpvIGgKIrI2Rz/IliL6WSpz42LsVRHMb
yKqJwVYeNCzvINO6JR9V0bmdpTaMhWeAOAxVTHOWYO1H1cAypJWdLkrcZrFmNiLAgGFg7tUmLww8
tknkWBTAbVWuWoWFwnWd5qic3Q5jEvFDzdxSdNymseI4SrpKjzTftT9ka4cMQwFR3DsH9Y091yay
YoU6bn8u1rzjVftF0ngZH6udVMQp08BtPMNDPRg0NlqWRxVq22KRStK4gcjcRhOqqPNwF9jR7WE/
pP4CJcSrkKbTrmujCTCAa8NN9WtOlnlNu2qMDgMOKLfNxRYrW2cKpwdYcuWNX4oUkpnnNr5Hrd4a
UisNWC6wFNlbD5t5J/p06cdHTeaPTr1iS5Ul88YZ5BFprlnFT8pDEcCcIOng1rp1f4kX1kA7b1rz
etpo1tDpqfBGNwqZ26yaEnu4mzKieZi1G+vTsBxcJ2L8+wktDYuCvUhoXq78EXpZsMuU955fboym
zaolm47iRodh3prkwzIVJ5T03RNuu9W2FVnMso+aUi1R7lfsLSqK3wdb5Hbw22aQPVPtUKtkzQev
bMtsqOlV4j/Y4MfhNFdsZbLQ33x/gHFUDpkj+IkFn2vTfnZq2kaHSKvKUBQ4iJCOgTnJ1IVwswyF
21XXRoegxAlkDQ5xeUBxCSrxbPRWrKt5dPv2ayril2Cx7iljqkMk13nDmEZ9fII4819ubVvTpWyh
lu6NhuZmnXN/Wh63fXfbbW10SO9BuCXbTHMIiq4njxs8YcYLcUtkcpseSqYVEKyPPu83AB5dweoP
ccQ8xz5nv/e53hOIeIdqzdspYqcYIe+xkWvrtpJsaNAfhYS8kN7yqfJ5inf2JVUEtVxuY2rdRCGp
WMMMVqy5DJcaqAcdHhUeB9xyRrab4MSjqV2qjuWEVM9mmc/bHDl+uY0zJQPp6BZ6Sx7MJDkn1TY/
hv7KnVL23BaOkjMciuA3t+T1DpeuqanajxEfgoNTr9tIk5/wHrmkmuHAiA9hQY5wBXMq9eA20jQu
keBilFte96FOPeR1Mpgfudmqc5tqwq0l1OOGD08GTZ+SeJPHAkoRbgvJJpqYDpK65Oh0EjTiyRdm
yAu535MkvGbNXklJ2VBTNC8Va3GDwyZQTiefROxHm4TyPdvMcOcPuO6Er/0KK/Qi09B6kBT38yFS
8UsZi+HQhkN4XGXs4QxhbnArt0GnRMOsXC+Rn0dd9ZVH+m1RMLcIz6acWm/2Rq24DxSuIS8sZiot
pzB0S3zZoNNMOa514tr6Er0jiSdTM5D/OS0qm3AaRNBD4GpZc7iWNh9lWy0vS8SgM/7n5uPXx9Zm
nKLNkAgs9JJLr9/e9z5MbVIYO/fHtqHeYWdyeCuGEvUPsqrkpz//zuup/cp8+o/8xYqjCsJdJu9a
P3jYPFxdheedCCC3z3D03d5OvkYm9M+/7EY0aLNV28S6rRk4NtRg/gs1AN+iRLidYTZbpcNqCXqF
U0YtcWa68X9lvzueAzZZVcMVXMM1aUbaoK2yuZ/xdhC7+Ypwm6wKopZAxl/POW1C8wTrt/mIu6Z2
i2Ft4S2f895AQ2bOpwGiE9eHKFiyOS5kG6pibYQ0AXibvA06lsY+/lOud+blraliXdQCWvSrp318
uL94h/VKsgyRdNN64jZOVZMINBjBrJcldHAWb04NWdZ3TrPcpqmGFbYbLeyTc1xg60cReUVqNh3f
efG7cQDYPNU6tihy6dsln6Gp9mGiUJtL2xrvuP5UQctuqh2ljrgNV3mTtxWohFxysdOvUzClxYy8
tlsfXU/QXy4RI2i5RqlwzmcxBilUURpwtPqLW+PXOfVL430XtKB+lxlHQKlggJu8Wc3qluWz2aoZ
a0k2izZ5Eq3tEe4mHVKU0Q+3D6e/f7g0HUCC2Sz5UPLxYezXGBoasIpxa90KxGFIsIQR00uuyzLM
yD7LlMTB4Ni6tWC7AsbpeIib811okzZjCAWdpLsnoX6dF68dU8nvPWNGk3QtFPJzJHD5iWBHvpS8
ix+3sGjcThAbtQIbXS1zWY754rFnFAP8XPzQzdGT26iV8ss61A2mO+3r6RgYsqVBEDo+s9qs1SST
qZiKYso9vnXPtFfzYzMF0Z2I88ZObMNWSVIRHFL7km9D36UrTd7XInjvNCVtIup6YIfFVM/5wslT
Lf+eS7cqF24DUTFvaBgQuuTdsnXZNu003Znp3LYvG4qCaCWT/oI+YaSdj2SbxIEHzE2knttQlN/M
1NMJNl5CtzpXpoIYPoyD3L7dhqIWw/xonBu0DvXxk9jHIdPx6HYdt7GopEma1SNiznXsf4TI5HO0
E7d5aENRmOJGNTX6vKNSHWtVvFXE205OE9GmorgSULYibMoFiuizkgwq0+pO2zf2LhuLkoFpQG0k
Joe14ZrJfmgf1mlsDmKpHXNyNhsVcF6JchJTXrOYnEZkXR9EGziG7bbclSoVWfUeT3kMruXieftn
f1bdHaT4Vu9YZ94+M1xpI7LmyIg2zSNk/tp3DdH101jS8N4vubGH2ZhUZDoFO2h/ymk9PSqff96i
yi3as2WvzCZ5ezX4yDt/YOk0eEPakO1O46/fCJlNRAmINxN4B2N/FAHq64c5OS6rgWsraOb3/kRV
RvuSZLpAua/LQmA2JoWKLAo16nnOh36gmQlJeyTl7iYVwGxSii7B5kMqZMhrMV7WIH7LanUnnfb6
PGI2JyV421MyIW0cKsqfvEUDfTe0P2gICd2JEG79iuu//xJXkhiwQRvhwS6u6PpPR5L6uBisunRQ
yb0w6vX7OLOloWLIYXV0wj020bX5buqKHM3IukMtNv+pDEf2GGykdQqUmf286RmMcbuXTb7t3Q9V
6/oYEly03GaSlbNOCDRY46Gfc8niz2W/iHQoUdPq1ri1a1SgWD2yBiNeCYN/UDd+RtHQT7emrTC5
qznSeNP1CAPP06VMze3/9Nj7bqYozIanmlBUfp9ES05b2r6URQXXz7lzqrZhNj2l6l4EphjHPF7T
ZVfix9AW5LtTx9jwVAQvjlmaZEB6qvssqXg3dPHuNp42PMVgFQAyYOtyI7YxHcvgSTf0TkbwxiZq
K09V07XYVAddXhb+lLEqp0SJdO4bP22C5UVExX4KWrcXT2bTToUKkVqGeFwOSk5kzK+CNIxb4RQE
MZt2SkgioSG9mdywsvsbCRHyOPtQxHYbYWvJsi2ZO19hFEa4gL8UW1M8+PNa3dkQXs9cMBt3Wgk3
s5f4Jp/4xrq0W2KWRXCQKQFW4CSTEfUcZ5O1hHkwxlAbJGM+X4UGOzhLpbTYVPbnXrpxDNjsUxhK
b266fchJuBXvhYKFQNsr/zTFkAC58zuu99r/3neZzUB5nafMHpdLnqytn20RCqI2qrw3CzX1oUmq
8tQh85zGi08h74hbq1vP2YQUjN/J1ISjfw7Woj/u8Mw+eqsbH8FsQmqYZ6rXffbPXlmxtNgD8MyO
lSQQdP39cF5ajqfFAI23VatSyPt1Qex2Ith8VDiwsGc+mk5C6J7Ek5LpBLzrz7Pp9dCU2XiU2vZ5
7iI658m+IJRgEGrOdROtdx7rbkxWGwPahAjLiANrbufKFKkeu+pSqojlco3ZnSj11p9Af+/6xqM9
WSXy42sofuKtKBMT1C3+3D3/XqlfWwnWWq7kAE/vchxyIK9Vgo4Hxbxd3w4quI0eUSXYPxZlMzwt
Wy2zqezlicyyOLJOyn/+/Am3/jwrsxU1rTQLRikPJFRS4/hbWOhvTk3bxFBD13VS2zjnnr/Cy+mv
OnJTbQYx9fuY1HqHaSKfEMXI5i2EPtjsRguiHuP3lpcAyKRK8GARBN475D6/8dLNjI79R9tKVQVq
qgasBSJ+hhFqkce4+Z9bV1vBu5oLeDpvu766q38b13fUmxyXsA0Kte2izBRX/lkmEgHdemQyuXM7
vjH3bOq78Nnaqq3E1iOBNUT9kvFFfXbrEXvZJuNe8QJtl0aAPxwVCiBCN6aE2XAjCj5q5neiyY1S
X5kMcsGIG7DGbHqKGeL1RZSQc2W29wn3PkamuRMr3ohRbHRKdOGi1OSRc8m0efR2RA687+NnaUhw
gKLR/sGp720FJjybqW6PCnKGamZaNMUz1K0/ujVtHYQjUu813Cj9c5Gof+pRHAysZe/sxjemow1R
1d66BeESkzNqYP4hUfRlG4p7Kgq32r7++y+3a6/ow1KV6JJS9c9a0uAAT9zw6NYpVmSL5Yl5SPHh
WvZvRaxho5mMbvJBzOanBngC17oIyDlZhpeSmUezualQM1t3DfJwiYwbNB2vIotZ8K0Myb0Kqlsd
bp1r3cDnno8cn83wNJx03z1ck9wmio1ONayPSxEzcg7j5oNq+09xp+5ENDc+2+amxEKhADXgs9nu
P80ieRjGwO3+Y0NTA/y0IqGvPVJ964btHKvwTuro1kdbi5JIRefWR3/QrjnGU7ZKcXKa2TYvxYra
04h8rztJ84k0e7r1bjVkzIal6AbF0EGgO4a6fFFtkwrWut1jbVKq3EwVwABM5iOZ+zSW637Yq/Ge
ycqt3rZOth31E4tpagoXxvJD5W3QT9s3x8ulTUZVFV0YGQQ9J6b4Ws/J17hZ3U5km4wysV5WNl9X
jS6e1SKyUBG3qW1jUbKrknFeME0Kg/vcVAoohhXRwWkO2lxUm5TNVqLoOB9ELx6h3s8Opmb37sI3
RtPGolog78STPhZ8Yr7O7XBce+MmmsRsIimOd1F3zd6ANmRxyiT/X7+sbrGbjSTVgoaFV0ofSKqX
TrN52Bfp2PS1q345K1W9FiKevTqn8EPidbqOX91G0jonI9rJpFjRMIo6sMF2mTSxW1xio0gBdCbh
Cm/28xzMLK3DYUWlJNRH3D7cuiauHm2KwE/qfDb1G79uv+tQu0FUjFkH5cT3JhJFrXIsIABUBCgt
SyEPNrmNpk0jwediXhoytvncVPtjWDJ5CGfXlI6NI61lMybB2HR5Xfd/D6z/PkSLm6g/s2Gk1itk
K1e1n2FFEqYbnUlKBXeL2Wz+aNfdTOtI7mfJ+gOXxUfGqntphRt7im32p2NJBqDdKvdY87XYUfY+
ysDxGkut1UnGOO66ztCzmda1zYKhjiC3X89u3tLMZpCKWWCz8oc2L7zgbw96GzWpHSN8W+FpbT0y
+GWk8JJcQPOxH9cTE8m9ctoA+9MryRxb4mkZyQghs6TLt77vvi0NJ38NnRHvyzlhD04bgS30FEMj
lMc7U/m+bH+3tXxDBXFiv5it8zRQTQofZcZ50knxhvcReWoCbe5M93+7+JXOsQGkaArqdV1alUPZ
Wx6iVeoT6/h2KtvNz2jA56zUHSlSX0zTxz2M94cFc/jb4i3TFzwLlF8ozvfiAF/z4qGZq/DbOiDF
EfpDpR6gUTllcNDxiyMlwXAoxRie9jFQB6detwEnVhloAqLfz3h8OsCwr0mHtaFulwmbb9qY2AK+
QDs1Nntay/6hme7VA/57+rzW6deZ+stJWu8chhV+1+XCwxacCdDQBygzmuixBibTZxPcYYKM1Brq
b3D9egTy6vWZ5xVrNiclP44NR1YwmGrvQNvYr1OUdIwfWOuTvChn8VCVMzk0kDV5iFBJ/sXoOHpG
kToKyUWSDIfC3zAw/jWqUYz7nxZTVKeABsObgeJ5WYpxfYJaYZcXWt97v7ix99nQVTGKptYjujOU
P4YlyYlxM5BhNkwewSPFqH7sEJZw8k7P05rSKYnc3jZtpEtM8zwlJb4b5jHP4fKlcQSZmY1zJfAt
wf0A1UlFWB5Q/Pg19gI3eJzZMFfXwEyyCLwm1+vwPqkK+GoVd3aMGwNpk1xN5NEWRYRV3tdLk07x
UD/AvcetWJ7ZKJeka6T6tm/z3dPszRp1KwRUHF1XmE1zAVMKkqJKRB7W0TPM5ICatG4xrM1yFWRl
soUYVw4u8n+FN3zcfe42BW2Uq59h/+oJIXJ0/dvIQ0YzkqubJS48037fimQtOg4fI5GXuJOkm8Tz
WF/WbgkIm+ECie5Hnly8M6+9v5sJGR/UyThu0La+VTlJbyv3yTuzTXymZZfz1o1sYza5JdqKN2WH
q/w0jPWbVYknLVn41unUstmt0dvasIrnCsjv+EyUnNN67N2eUqnNbpliDXjE+zJXtFoPplewTCh3
p+sOtTEtpkpewr8Mr52+KI6ogdwyKZVTroDalJZicKTzkI3NZeutx44WcYpqsPcufU5tTmuf+nhf
sYrOyFpNT0G87wc5ULcnZpgv/L6Gti5eWlP58XnauX4j8TDzSGTihq/BzO331mW1QWkaNmPnga9z
1tUBS001e06ZPGoLWqlu8JsFApHn0U+abPT3w6orN66P2lJTWxmNfhRu8dnrujitefR30E/THVrh
9YOI2mJT4wA9H7gAx2fhseq58NjfXjhpx9lo3b7jyW91TCAbEFb1+6Jjy7EN9nvVV9d58d/wj9q8
VFy1A6Sni/CMokp+ijirziCo9KHr2ew2rDY2pXvfa9aKhOdpNf7B13T7kKxD8unPy+nfS+Vrf4H1
HMv2XTNStdF5iEYa/Y3ag+j90iYkrXbhnyfYiGQhg2jcrIvmLVcD7JlGf3u/VXx+N8Fo9scEQ4j2
xAOoexZty05BPS5/RbQgLxzB6gmmX+SjL5PmYQ73JDNQiH5CSQDssXd40/75j7gxf2ypoqCafT7r
JjgHTPbPECtjb8YuhJSLW/Ph78sW+txAZ4owOPOl+KK97r2PENWtaWu/8T1MmWssc/ZafzvvsV6z
MkzuReq3Zqe136g4gVCdXoMz1Dkkyj51uGc0HPy/fDErp8CA2gpXEw3grLWaAMmKcvsam3g7Rm11
Ly13nYWvzU4rE98ReBsq+EqdBd7E/2p0uT7V2DzLTJtkZBnpB4gNhZze06e8Dulrv8/aLPD4aeZu
18F5SeLkgJrW7aFiXnOApIk4KYQp3++M+7XBV36RDWgRf2+mesH7EG2NP7/veFwPWT8o/xC3g8w6
qJCnGwu696WElOkBjpEUJW5+ZzCC4wC3guTK3dIh4E9hU/PPIljLD02zJe+Afo1dyvXMsB4lAbmx
L3j+gwP9Nah9F5O2eqknr3yAAtfyoYWgypNRQzWmpFRhjrTBx73m5bGruuZBoqBmaNOYzf5Dsqnt
QTNPfWxZ5126NpyWNIhYnXatGD+XFJacdzrnRt9Y7ImCx3ArdLGflVFQUvTVeowEu5MsvTHCNkTG
hnlA7qIJzzVW9QOECOpTIHl3lM3Q/zWKrb7zQvXvdfi1EbZ2jWoba62SHkcD9InJUy8XDcMP8BLp
AguiIxgn9RlSBfo7iiOCY0Orf3za8NSXW5sKPIQ8jNUW38ESbmyQ/6F5uPabEtzweez2HyNUadJC
omudhssGejzdQfuPD/TMTfj3KtN2nO7s6zfGyuZ5mFc2ddgieCeeWtNZiSEjZAnSaOdxNpBkd5tw
thQQjNJD4ReaYqgalnnF9KAiR16b/of+G0sN6eHIP2MtRT/7KC5OA9Sq//fnzr+uiddmmbXFG7NB
nsv4/By0SfIpItN6ZnUoL7yOuuNYlt1p6ePtHPF4cUqQUpsIHMi8hXOj+blG+vXMMVUP8FQsnK5U
1Lax9Cu9Vfsk+VknfDgLpfx0EH7y/s+9dWMd2OJgWxcysgWMndW+KpUOHSKSconpxz83jzKXG0du
ZB0gSHj3rUDK+NyRsCp5VtXQhx2yjjCP0zSB0An5a1/mcPwhkMdOVFrv9QqlAVovHsSEREyDYkj3
BudBn8LaTtXh2xKPi3ObDaNv5gq+6GGMZ7u9Gze/ybyItfzT9O8STKcVz6g/S6OTck3xjGD25zps
gvI7xAwapKbWEsYRftrvslbPVCztcdgS+lBCRd07jqTDYbHORjxKFPrGx4pB4Xgq9PCAZ/wLbbYa
VoQKhs5zrwKScVkFB8g3QhjOr3AAJxNK4B61FweXFtqC73xBCn4gu6iW1BRNdYJg8s9SePuP4iqx
05qpTjVJps9FtBbPXdmGX2WymhddKXKqIqiiL3sh65/buA1d2q5hW7wMkM/4IuOYeA8VqrTbl8iM
mB7piOhPYpKL2ksb5uuXRDTDYZSkTqHOgjHemjk+DCaQuOsyfRG+qODErPu0Cdv3fbPzS4K/AYLR
1bRm7egXh9Br6qypjXwXDSvsGemgo1OP4XxLIDEzPydtsXZZEajgBRrxxYtXROKxNdL3UgMt8KzZ
oQj8uDcr7d8Dx4ZHeyWTL14NSbc4KkN6YJJ+5KUg3wtOf4Zb0537WgyfgiQuuxTlSERk4MeaAwju
4CD7cTwMfDKnOi5HICDCK5BMjiAoOMxj/6kfWwoPkLaCy+lQJdQ8LtVOyUvirYDwq3nRy2M9FCv7
qLteR0evU/h5swXrNQ/NVZPNUSgftQj9JwxAh69UNeD6p34pIQzTL8j+TKmANV/9qSjjBcpjY5Ns
1RHbZldPmafaWF38GD+aMtHN2T6U5K2QJeFZi4qqU1F2El66ZuHGO0zj0pVPU9OK6kWtZjgJzPdL
u8EB0bB+hMVd1EcHNQqWBriUqINq5dC/i5q4Jadg1BE5qYSy8FQHazIUh17uyAmkSKJ3/YuKPBO/
CXShq09K65C8dLG/T2FaIHIkmapUoxt8iW69ByQP6a4yofCUdA65Mu2JbuMynFBAW7Jv8zSL/a1X
KPjCCGD7/Rc6b80CZ7CO0UWnFC8Wc9r086wulJKWXVY8TInvYi99cfHFiP9Vok+Cd3CxIV66YTCC
UyUCFZ7YOCTx46KKIc4UKQCYpT2Bi042j1sSvylUlJRfI7CxwwmkO3R54g4/cNhl50GUYFn5VLyD
BwTkvAB7h8up0j0X/0Dka8RbHi5nc/nSM0zEh9jMc3juur6Gy1svBfINfWnwyj3BYHZ+28SmPNaD
V+BRV5d6jtIxWZbwc8sY67/qDdaR72IuA0QsJMby5Mbv2eOueLT+rGnlzai2XISGoPvqlU9MQorh
4Fd1XT1NYdVP/7BkqNmbmNTN9LUZkjV+ZCwQ3sdS8h4BZDdGawwio2Y8i6OlLz7hp5R52+tgJ1G6
MC9WzyIio3mA5GJojlyORH1oI76aN5GPeQ1ZYOlFR03Drf8MfS0T4KbZVpjHsMlIHvrGJPrNzsqp
ekzqWuovZI+pfLPxfiz9bB40MWUKky4W/p+jK9uOW9WCX6S10ABIrxp68GzHx4nzouUkNiAJITQB
+vpbvm85x4nt7hbsvatqV105LAjGf3Pbfe+TGGyVnLsY3iSXwesgbidILuMLkwU6d+i4/XBcfaF3
J6qeUqPqlfjs+3bd4mj/OR7MrKdps1N6l+A2CrQxyrTdTa+wUvVzzxiDAxAbC5aU4+jaTJRYpYNs
Z8Bdoa8er6l7nrF7ZJq2aBd6xcIyHd7HNiz8RiJm8qRmSYfz4PD3YUJ+mLaBG2hun9sEEVVD2cV9
Yi5oY4LTNR13MlywcKj8eDqKHJbqYcAH8xCxDGwgEmY3zc4oRNgbiAul1qszmxs/OVI+2SUxWI0s
FYwrRLnMbJ7raemH+N8x79F21jHM67pynvkeSiZpVIslVpGuiDZ2+zAJ9+RpHMZ+RHQ5FqUFfKZi
YgVgKgYYaRmKjhzlERsUqIJq1f7BJq+LXriN4+1mhDOPP2d64Pld3Md7/rczSRz/t8LSaDx1LF3b
X2k8u+Re88yuL1mHh/RrT6KdXyXoW0vKKUri7E9GknW+pEcWkdtl3P1YUij+7Sff9z3IMt0RsPmT
J2qJT0ZBNn3fr4T5O2dTDEflsIu8/9jWrS0e8nhY5LvHQdhlmXG3tP/lQbXRqWtdwk4JD17cKSwQ
RJVNQ0xlrZMshfVe5KJzP2+W3jqw2OoD2FEyWGwv7XG31K1KCuAsBMWE/EUSHlE1fpDu+/r7cCyh
ajNQQa5MxmQmvElYTPs7lSD2W1UHHDn2f4e2S//RjbRbP9ZDRRzjWejCf7nJe/maGqhEPrdBpcHU
cx6xjZ6YSoEnNes6xfkdHOT0/Jx0EVnkRcMPL3cVdklXe9mk9am4TEWrwqeGXB3lQSFBrm2w+Flo
VeYDm6gv2aEVZTBGxtZxVq7JFO13SW5VW45Fm3FU27ZdYITL5nWmcQNdAMuXWqYjNdmZb/u6vS8K
Rjr07JCIADvOkEEp97vbqF1DxbYdZLkOLRbByjyMYmclG+Mo37EGpPy5HXKz9OcWewEirhUr8mi8
ATy/pc/JDvNAV6W+YPaj0+M2TWXax1LdGPltKlVlKh70UQ654z12l/bpYHW+ryOXVQFOkpy7MUKW
Etzq0o5eYTIZ+guPxnj/omRi/OwSFU1nCegpr+nBZlctXHdomLxaJFWn2PBWDCBldjY2rNuPcB6Y
65P3qJXj0vgtz766g4/xJ9d72l8mj8CWNcmSaljV+JREnpKS9XGXnZGiLPLbQiTEI8iN5j5c6BGn
NzlcrwPqtdP9qZ2jnfw3pr04GlZELe3OIvF9dBeWaI//5johF3i2Zd05R05t18CBe6F7VexI6btX
ksTJvfEBXkEVULoEaiLr2iehxYitcb3vFgsQabhG2zw2wm2wq502OBzu8BA4F2ij5t+gcSFcw0tO
l/w694WzRSlHX/AmT3Mon8oDsQjj1aGzxK2hOrWVBRwwn3NosEZboqty2XgO/ZokL/HBvIhOKSfW
32hmVPccxQss7DIEjKFdw9GN4dHB07GQf0SU2vmSK34T55m5ygQGU7hhC/PupgLuZHY5elV3PCT5
lcbLnONryxgtZQQUTv3pQ4v9i2OXkbxBZ83SX+uMyvUIkZ9OXtrpIP11X3M8gAz6BBAba0dXfUYW
ucVvkvfZsV3w+fn++WAUeaeLVv9AOqEYdu1xEYhX/OJ8kdtSun3cp6cUvtzbHZ9k6B5TrCXRx+AB
7v4IKWS4F+gUtZLlPkgKe+ohDeGESIbFfBZxHNHTIFaSv2cb39wPukHo/aMVem7/dvhd0e/0nB/y
d7tyRKZDMHxI9njoojNYnRyGleCVETaWkgwKyxVLFnB+52X3cQXEVoXSkIyLaw58+9R5A8UT/Jsm
dU76nS+4K3zfPbZsExE6yoEg5RKyBlVoSEaaPc8RREwZQcZjRZSeox+bsWpyDYiJlk6XYeiGc8Fz
lOqVt3khq7kYoxTN2UH5vxYWbKmt2D458sB2R9U18Qc1ZQKf6/Ohs+4H77RAyHLPMcedTGcylZeO
bETfZ/k8TrLsu1zbh6TtBxOXG0P4L+pzNCcLPrhIdMc9HEvlZqpuCqHE/48grhqo3J4XFAhcfxDS
trMvxaLGOg2zn/7RNkTP7MgwvWvY7N2OaNPXAzdaMh/A67JIvOKphf8ph62luy45mugSq2SBPMSr
zUHGtgUtxB1DGGCGlmE3+dbgGw+XHkYG/lXyqXD+3hbxZJ+caQOvh20YyDMaBUWwStmHVZwiTRh/
2Qp0K6dxZlv+PBeTdOdl4+1dlq9YGy6oOKPlEj1WT0hf6DMk2Gn8eKAN1M2U4LkyzYwd48Ved2ro
ZNFRf+N7Mt6je7V1dv9aXLfyPw5WC2+OJfknhlNcZqciaBgN70nrt3qC1ei/gIimSoFKPK0LvGba
as5bkY0VLp90D03nsMBjz9kGJMNeBQKdbYMBv+jzOttS7V7lJIVbazCyqxV1lB15iiSAbU62J1os
LnlCmG30rqzLIZcRmAzyKg2j6vM3TMbwE9n6CRmCSKBCNi2vumhmEVyjAK1mtJbZuMK8ay3We+lT
8rGkzMqp8l3UJW2d7FMU81J32AT4ZeMscnWU+nHrETnu2v3eetchsGVt0cluoLvIkDSLF+30O1dT
7poeJ4K+5HgR201huaNDBcpnrTs7ha3MltwMpY7Yd3TdCFfcBOPuNOwfBhsa8Tnk34k8FffRHL3h
ktVsxuwa9aE5JGJRXFnMic9oaScYK55ZL6m8D35O04tDCumG4HJYqshyFRp0y3KAmaA/kO7Tz3ca
tphJARfADZW0JWnJ596gPAIjuGHDd2ppBmfGJncbrcdUpEk998S/K5dHZ54k2eO4hSiqI4//Bvae
flpsVU+ntbPdPZ4VdpvlfQESag1Rte5TetVp2F87z8yPjdPel/AzKzCuAchcyxhsUSgJ7IJM8cqy
zIOGGKfPtFtSB2gdkhM7+6P0omDP+Y4RCy0JbOhijIVnhZsWUrQjwwqf65+WdMYN79sjvVFGz7c4
XUtcGUTpAOgujmsPa42KrceK7tvtF0pWNCh+RtB3yHUFFfV87qZd1DE9lsuS0vbMRetuOoULKo93
U03a0Ps4BmATy6lDwwZhXJ61M9zvD9LwZY5LePL1VZ6krkLmoTnveza9L/uCSwvOYnXX8riBFxVD
izDyMs3dz3kteoxlGRqnFSP3MSykkR3ujC3hR9WvzJW5QZRpSAF4IIz8LZX7ikcOwndcFG0TAT9J
8B5E7WntyYyJyazXEPm/COdk6BoFBjbN8fso0/sq9kuL918k8VLpfrW3SLdPMAVk25e1LP5vGnB9
ZCra3wezuMpmM3tCfFv3X5d27RVhi+1Nl9sR94ldyjSyrNJdLJqgUri3xEyLBqpxtE2ysNEFm8Zb
HWyHlg6BGOvvLXR5ObWQT3fQibxiawxsE0vFKUdo8aWf0ARCeOePrKKRbmHah7E5QHt0hsaL3SbI
j5hKiqvhLMzOkK+bpqtsfJvlGvZV1P/J7IwGGMNt9mR7ozD+cz99QjxJLksWhZcMi59nI/jeY+Xh
wJsmFK1FZ0kzpHb6O+4uv90YW34IPyV48hMFMoUBSZZ4GE6WCvhud1N2oZ3QDcyy8aDPerwMag5H
FYrVnXRke1kS28pPMWj12BWp+GVcz8pkj7RuUhmbt2FsfTj1ulvYjSKmPym9sq2Os2H8QYWYnqds
oB9tPKkv5LlFiJZiaMyKPP/vMFGU3mMNVz7u89heXSKLqPRwnqixmI4eIPSbOSuQQB8r7kF7YQdg
rrqToj13tEXiYTYNRFaHasOlLWIhG0OiyJWc9F1cT8ZQgFvLHmZAR9021j3KV9MebYjfF+1Rl0s1
BHIbZ/xY3xK6wnK/oHukmgFzzNJgWs+ycjkK+ZAeXNynMes3hLfyASCSDn8JCfqdQW9wzyKYveGz
w4iIsXIHnoA6GTUrz+cfcFGDx+e8Ierkq1VdP1UEPdSD6BLPICldESXO+2N5EjFazPXotpuwJUj8
GuPcigewYVP/cKD9FU2/ZuIRvpxjUR8CGb747dFfVDlK/Qdjnl+h8zOnhEXzV7uS+QDm6dobaHsl
L0f0qrTC09GJaiBIL6sSiM4fU+5wjNz+HWTGYwoTgGGOHD0lnvK5nHlRwBh24ZPGHmeX2uvAUf0a
rVP7bUo+KXSQmj7LxC7sPprX/B/hapQVQ7QVZjyEGL+TKeN4isEAkAaCGLQpHJ+qaYY8rL/R4y0/
EfvWfho7p7SM80gkFXMZWmO5jTvU4B5TZhX2Yt9wWBbySxm3PeBSiD9mK93nDFruyeVYHiwJ6fFM
Ru5Y750r2I2TQv5lw0r/oGXjP0eiOWYyMe7RbYD7+Zds0b+VyZSFrhbokx72Y5FHlfm0uI3FkuAy
X5fkpV/RvZUEz78sj30Qtwk6EFnZbkyWU+uXYzyJJdvNlcVG39j4GwLh+GFFiW8xrug7NUCNwcqh
SrEJwX8ipTsbakE3CI0TLBnQanPIIHxYKenhFconLKQ9LZ7jZssz3H9Px7G10S+Pru6Gzn5tepjb
sfogHogrvI/6ooHAY/0Bm0S46JPM5xRRNK0ong9wrRcgHpjNcCmSFsBQPpg7uxJiKz6GCMpci/tC
GsuSn1JMxeORePNqYriK1Qdf27nKkPgz16ttl2NDOfCL/TGw7Pi7rjBi8yRfsiYKenxJEUP+OzKa
n82cr+p2synaP2qzfrkEp9QbO1S61wTz7LODmeZnd/RDf4HE7tiq2QPaOzGNtU0sRAz6fYAc+hHL
V+PDxLG107TUyLkBZsH2asQMIm4EUPntgn9R3CSQGI3nlMesqzM2G3xORFlR+ZzMU8MYNMaVJFxi
5oDmY63XOUufCxfwgeJ7S1tyOR6PREO7XBoUC4R5pB4ly8Asc7x1onMfii7LXNowgM9gNsvPJJtX
ACghoAnPFgcV8q56xwHOCllLJDIfjUq9MDfqGHBSe0g1kiveN8Eamq7dVRVg+Ny4xuSa4K37iDYH
6H1AY3JfpNhMOLVkWsKV973JrmOR8V/zZvb+iTOFCPatP0YcCFQ2Zq8AD2TfzBwA2eWI/M6qbNP5
bSt9wGYJckoAa7N9jx/Re4UVU8K+yirfPVEY4brd1a1Nv+tv0pqiuIhV9D8zReT0XKyxjJ55iJNQ
oUE3/hwtEzza+8Djp20fu49+PTBIUxUAZ8LSpQe3Emfx30FydCCw+VlEE68TRNhkntPtPiMZXTHT
7sTXyir+OHXR/mdeNwWHrt4UDSY8ACtY7ZkGBEHJ4YPuXVrzY+sSPOphl/XI0BnMGMzMKS+cPM9Y
t+Rlr2j099g5vwcikbNzSG24fgdXdn/TaSYv+yw0ZqG51XcT2bR94jIlV0CQT3Jw6WOMMMobOMPh
nTXBYLdyTloOsHHUMj2Pi4dkdVSbeJ+KIXQlidP9qtnaZVWivDgfCRzsf60IJGiIXWY0+MbdTVmX
YUp3frQ19VSQc8Tj6aedlqSo0fXOBtp1s01nG/YeJXnDYFZOfZI3BkBlUWoTIyBkz+R0n8R5t5YL
OktdZqleX+QIwwfcLk6fTTwc/2S6gRUeJAxeH6Zkn9emKLDue0Mtrn6gvDm6C6rG5dszKEKzRhIL
w5FypSqTtWeH2RukyxfdpWckZxXQ0VSfYMekXT0SporKCSzys8UxcB6BBVMyBcSmjInDjZpmY/FA
88hXUZarvz7t+x0zhiL7qSOz4UiF9Oh5SBAnloxFV0YFslAwOcCErxTS6PV6jFOw9WiCzMthQIZh
rS0kbLBwn/or31L2CNya1t2Qioe8zfCcJIq/sTUBXpVjzC1hfdHqNxGt8EXufTGg1euK/8dyZV1f
U9CN3y8FIpDSFZuwpYvT9ZyO40FKvaRD4ynV7+0m11PiNgz9ctHgWfZiftlmE35TslFs1msQCJWb
0XI3m1K4CZKc5uRJwl3+dTiOHh5c7dS/RD3imB5sjjgZDOsORh8G1ERoaBt5oKOQKE9ng5jltMLB
42O5THCPL0GlhRcjbNhqYPqoA8kG/K9cJzKtVyIG/iEK2Y9fRzq5rsR4CbSATAZv0oic3Nt2Truk
GsdshB63ldHxZJlo+/Nsot2iQ16LO2j116d2g3law0aV57WCaG2tPS/6o5pbK148Njv2KsBj4RXM
2vw5xTwgNKWLuwsd4u6MOo/KJKy+0cDFsOSEqfGbWdjlo3J4pmBWFwZ6K62Ty01QnE0g1IAzXDZR
aN8MXRg+LMDuRphW/XIZ299hCRv+BQw2NwDg8dSlwb/CvQm7ggOWdfJT39rsccNoc8XRUq4OaWaH
apyxsITpZuAprIvSaHmNTbayM9NmmK7fEvlQgRxwD2MGXcAtCKyx+B38EYONm9F948KY9ec0zeHv
fMhEnBzZ49dOgB0TysZXKBfY7ebiFgGjE13O/mgVOnSQMZ8rm/EUiNzHkM+kEwcxzCzm3hZJrZQB
+NuxK/KaO/eYtDSrNc36/YIGwZRdEiR6Crv+K4xf9nukrY5JMzJx3PZIaLvmNp3vVqfpWZIc4cOA
5eCDlgekKdWI9PVXgw8aACl8dK+aLyhw6ObUUmqfzYAdAJcixBGLEmfI65N/0oJUKfcI5Myquv1r
x/6PwlW/96URqn0Lg/Ucj9fCTS2iecfF4+x6TyOvvnRWoAmmcHynyFLIwLJwodz9tI7WXMya9z98
JEFyYmnsP4/ShmK8HAoAps9ABNt8vGl1Eb+EKIVDooxIs0+JaWICrqzDHYOLLkVnmOaSN2lCxM0x
bePJpfjxMVnlaVEGmF/Ro8hokDzlyHN5Aiw8idLxXdl6A7L20vcFJjHYbIJ6n0l7PymDlnfv/fqx
d72t25lSVJVo0OWUJ8epVXD4A2cl2srsRXJxfNzfuN+2oVpn3CHYOOH3TvPpkoZ2zMDtKPaICQx8
N0izahzoDBCgFen7Mqj9tGohnqEcyOuVcVf7ibqfW7SEOgHl/GJ5NDxqxKVUgDnNRfI2esNph1yU
wEO/BBoWn7d2Jo1bACCgForzkG49TpBqMZbkCESrtFY4l/oY0cIF7HswJz/i2GL9kuYGo5vaHmYN
vWfeou+tYlBbl2QBBkBmoe63dExKQKIeI+cKs0Q/Z3OJhCt4LhdZWgdtX3aoQuokxSoV9ZxetGn9
JYtBxo5jCHcYNsLJ40Q87TRSF0iS6HUYTH5aI32c4Toy3K0DLZrRdn9HrLJV+KdYyprmVpWb6RG1
GowKtSl88dR3lLw5ZZIaxCR5BKg7PExKx3/xsKf1kUlTpenetrU3BCyHSERpUknKdjzapu337iMV
wAxTTcRlUbGsuTgW3OJR9AG5WQtAU33EgekzYlPz055Dj4XnIvvHsXq4yeZIAQ/WHUKynyVX6wmI
NGjR1vs6nfl25mvgUana/Q+s9gDNdNtxtSb7h4b70wrHXrCmi4Bk2Ao8+A6clQNO/0oE4WfQvkmt
Il9c82KOHhZnP9hkpqa3EuyKaAskfILawwjSoVp2PHsFsrCcAVr1N4RiaQ2iQ4tCHrrPJFvNBTgk
ex7m9XXhg3obCEMs24YeABtKSwt7tr6/hXNq/hIPitfHDDziFLFCl72ci6Q0JugyrJzU7Rj/xV7Z
gvdzp/VRzBr6FRkYb0Zs7c4VlCxjWTi6u0pCPSFR7LG6UNsesibrV/HkI/WedHAR+5BuTD2cQjkZ
WdYIZDtWmzykTs9u3VAIexaBj3myoSPiTm9LkkanwLBaBVRqXcVBcQA03X/uR+HHC9q24H8ASu0M
yKowZ8V/ctmzv7QPRj4S6bltTJyH+UuF9Fj70rueTrVcpE3ujwJ2yh+5ssTc4O3GujpNoCQAzT1P
8jGBVXx6d8y6rzOx6+RnSOPD3iR9rEE3pquT9qXAStmMsrfHqJJksLH7r9hmaT/zyDEbynFS8Qw5
L76AbgOGl66E+/Qmqy3rBDDdEBe/t3VAD53xXDyA/uzjZt7H9v/biF2T8HV9lW5TunRLPkdNu9su
VAB1OVrLbIV0HBURIbPQkE4mkR/B9hk4rzbK2PCgRGvfMFBO6JEGXDe6UsMR3gi8wefnQuVOnmBs
FZOqGOx0D1AlgZyhb/vpa4d6b3ydOhrGlxiG/3NVKBR+j/QPN3elwmHt7swyWV0VMRw2MXeCxspK
lOVxfBzX9cA7LQ6gtWUfAFhXg4tnUA1pBsnMTVGkWbjDvmcrfq2RCfkjui2i3oKjx1QeWza5NzVa
PExJAuopbtLgkncQr3n81ANkEV8S9n9fG4cSGxZzEKqreqckxzRrgDBczbzFaQWk6Yie0Pqsolly
Gb0WDk8J/G+zXloCYYLifYvYbEoRnh1takSi26qAG690h7Nzlct88z9WCXKmVgtUT1HJDYS+0NKa
1WvQvqQl21fsJij4GvB5JqN3fpCIC1pYC+kD6v46N8gujrZfPY1G91kAUsoTGOfNHkndyQYvV19Z
lHVgyihPCuTf4ifxM+0iMOLwB0nz6KonueS67ibIzW6GBJKjHmQ8wgbui0B1fIHeZw7XZY4WbWq+
6Hx4WPzsizOXXT7ZK+KjBNoihO4ev7N906JyJMW2rBg3ME211nDB/U8C2kqfPSIRJlv7hW+shVkG
4tfhmxof9AFBHsUG0jqBQoNkeIf2krYQDExlFAl/t8QpT/UtZlJMu+WYwCztHw2U0uWU7kwdkP9I
A8jiFou9wswnr3ZgYBsRbLi34MOGvyCwxuPngguLfnXxSkBMMjU4RS4Ea6CZRq/AoZUDt9Xjtddr
olUeN0fMxhGzk1yjFQ6mRxwBbThrfJhiuOI+wQCHmDuTHL+I2PlUp8uaq/4FZEFw5iEnCdekhvuI
Pf6wWDD/MfBN9mC4Axv+eCACmz2pNBXyNOXK26laEnrYe3GAwIbfNMNWsQc8oM/H9+78y3QgaxAE
/L7aCnyowGQEO0mCpdAO+wklnBOTL+D9PW9w+oZ8r/M1zPdQpQ/jfUwxmpkTainPkfy7UcwnIcU9
gXdaD9MfHOYuuydromxpXeqyU9ytEqe/R0RrtcdLDv+RtfgSkqiPHf2PX8FzSZovFZIzCy3OUyaO
4aVlC8r1QRBjhcuEdVeQW5r+6HO1tY+ODPt6H01Qp97AqALpae0y6xqaddogaZ6iN9lt/k8WXV+U
Pu0sjqhAW4GW0a7Rm8adbRq8/mFrFKTRA/bn87SJGTm2hzYDoPNBxcGm31B8Jf9s6o8c0AIIVMDa
Ls/uKEhqzBygNtJzy2YIrmJTDC/5pAokiHlGGKv3gSQz7ASy4ZeEyGZ7LDBehArEKLf30iB6+BRS
nN9mKkACl+nmjymprISk+M2Z1aVNERO/lJgfjsdgjDtMuWPB46i6DvjrUwTVCz2BYkYwS5cGGtCQ
eHtrE7v5qm2HVl7gGSfBSsqAvBwcHmxzmsS/WBG57CdxjPgPgnjruA4bBnKAo3t480m8z2iOYdv4
vseFOa8OirVUMH4t0hWwH4W2tEr6AQE/eUJwlABkdDjoigPBLpCiURWoY0dtDFQAJT0kh4U+HoDk
te0pUKJpiAY40HfD05Lllj0u6HbRtMh182ALO33T94ofV4Yd9yvk6+wvLTyRDQQb5FfC+P5D4JOF
9aCzAZ6tmkENysn8MkMjwP8xYPN/2han5eL70Y01fBCADHKCVvDKwb5nNxAl7M+ZygJAfj3mCFui
ZH9wfdT1t10vDbqNVG8f2VSk/oH4YvoNLs//0y3XfVVMrcxKs2UZWD2BPZEI6tXKFe2eV93eSY3C
gSQVwIz444ZOGFQTPixRqiMa7qchZ80o9H6mOfcdvOYdYAjyfZBNUoANCdP8W7r1wM4V6HTUin0S
HFBo0r8ly24+BxCF/+CAbI4fR0bt7xBh7eC5QxRSezvPfQSP4RDtxakFQz43EE4eU12Mi0Zj4lI5
PtAAO7RqVABRTtj56qIXBn0Hlr2Ofv4DSu5bZ/wN1y+l92YDou/lBMquF2RuwcSILq2c2qCAoyEt
DCK88rRHQaWkfQSAi12vEnrXfvlCtpSIGwkpC5otUmxFX4806PgcTXOU/CKmNfYNp4q77/0HAFzO
IkD0sQCMPZf44DT/XIqp/6NiY2M8Q8cmT/DhnNgtNGQo1WrB3hcresurI4qTCwRK3YLdSgAL62Km
550lFuDmDKmCehKJycQLgCr2Agi2F//YgpmCbN3+y8C78Rkrpn6sYob7AStT24K7P9qG6EXg7nrO
Wi94xflO84Z52UN2ym2UqVs3TOnws8+mEdelkBG9OAxg/FLkgIxOnAEeOUHhpbZaEAeJig45dneo
sND48KEj4YfFV/1cIm8mw73EszEPS4P0AdhtpELY5FV7gLv+PCT6SOsei3tPYkWKQJNBlYTn6tBO
VxIhtYBnXVJAuFLCGJ6bRxl62f4e6NDROwBCe5tXbGrzrASIdNgmtYzT+1ygNX5ENtV81UalGUjo
2eJe2rpiuVnz4F6n5bAIG6bJIsvCarAOBhTnWYdNXLnGTX/Zw7Y4hDFCwAeCA/fQ7RQWpJ9DPkr6
HwZVCaL2MQt4eWICUPmLHpvJGldMGX6N3e1z7Q6FV8EUHFDZ1o4/Cu/4KylY8TOxeJIrxLmR6Cv4
SeLPdGw/kzWdf+dk5+Z/nJ3HkuNKk6WfCGZQAbElSFAkydSqNrCS0CoCKvD087FXPTnd85vl+tbN
yiIRCHc/3zkeLyhY0yZLuiXdVSuj48igLPN+27z7jGwzhqSMPAWzJ9bdVGeqf3Nx9htxRbZJ8qeh
zPDf105MjzK1qzuDUudJdUEPg1JKvq8qERqNYRz9jWm4hWJw7GvFUz9WTZ89uH1TmfeTBYd6rpLB
OHc1RAs3Z6OvHUvmbejsoiyv/ZChqUB+Yriqs6raCd/IyAGohlWgllup89LAzR1ba/DSh6aWWTTT
JWw6mulpMwsvPMgGvnNqjP6D9UEq3FSpnd13FtE7D4K3YrZdi6H9pDNJAQB6l6qrZYjTXMq6kuwc
Y6NRBbdUFllkBu7CS6yxQ2JhnMXmHRVk66enrTYCW1bjDZe3HyqlzPSxngrZPgcs9CyOMqv6W+3P
Udms2mG8pCdHPC3ekMNe2wB++4zqvx42fqJX2Bdmlc90JGG766U9XV27EZe0S/pjSL0AaBEatvME
0bK4W5otpd7Wygav9Gevrl7yLjGbXZ4uEDsWGgwTwTlR6dVkO8J9aZmNQGEoVRmnc1IHh6abRH4G
4isYEE/9kPxDUiiGzz6suvYlYUe02FBIDXwDa60uCQNZN4aBHwJGj9PIf1RD2+8loHzGRYTGdAjb
YZqPFWTvUzHapR13dpdUW6RhnT5Ya4LUnRnAmNcaMYyAmdqiN984rW3OT6sx8th3ZToMuCS4+cQF
gZt/RJPbgIoFpwqnvFDepknWob84RObXB7dcsxWBZYDlZEa+7lVr1HEF43PsZ14VmwK/xRRRqA5X
xc7rkwyI5GnaNn0MfdWehslmu25oeNBAhoaekmgtYifYbnpJ0b+idjTYpNnLxHE+qCi0F/mG2zpH
dxXrv6LjFL3Ma5VfqsXufygsJ+mmaNlwFtGuz/oyDKEHX8HVMUQIsZB/nTat4m5EHZp3dW+o40zK
Ib9m3/oPIrlF4RqjM1511eW/ZOh1e38ZTPxJg7OYBxB+IeNwXn3SBVeK5Ki5TXlOzDIT5jhJtu5d
FppOf4NQCD9yp9lqojEfmiMYgnzqW8PNqDe1q8OtaLm6IjCwOXuYxhUKgZM40Kr55j/QiTqqh9Yu
d/zlvYvc0HvOndMbXXhUdS+rLXYw9tslJT34b57q8Ue66mEH54UdwfWSVu46q6a3d6vanmI7VR0F
obHci34K4iItSh1N40gk2GDxstq2vTns+1W1f6iwyt0kyvksXKuOcUyO24Xy7jymzDVbPAc/5rAt
eCC7kiCktWu3rhrqB6tIunpf5bq8RxqpD5m11Pe9kTs73mU2muOip1hSC22KcA0Poiv0A5/yMO4o
CasOmsQzh4gOF7rU6dJ4TNELHjsuG8kXyKrnZ3NhR5AbduMWpIIw1yUdgVVdGUJ0t6UvGQuuM/eF
Ui6aSCsvrljTT9G5i/1aSGuw3P2Mi8j+kLLIWTpQzNXZVqZ4tjMveE8g39IIj1EybQIDkdjHvKo2
si7svwt01Loxw2m+ZKKdD5VTAsHUKwJtI29jA9LT7whQD1I+e+n8dtrSa2PEVbwDyNtVHU0N0fTH
dIWfqC077Q5mIkKHksAmscpM3TPfGGXAIhPAqtLqyTU23WvC5mOOV+caQyxw59wvmR4u/JAPsC2C
TQgiWJ/xHmJqLQNZWlGSjeZhFdBGu7QqjTaS8HIrqUzcFcGq0mM6G8umo/06gI+r57aUTsJMyZv0
kx80DBpWkvnaTSl9Q18BZuHCKfqMV29ykMNnOd3u+rXdW7YIhj1Cl152DVei+dc0x9uWBkinMmIw
AWM4O061bgf6XH3PXBhYjRdLL7qdsVr1TNq0xV2xYuxp94vZuMa2Rx3NnhCX2Js0GiGNxQZxr6ew
LMzQCE9JkSUS2KeiOwohjsSdP4wopJoL+sBrEDBraLqEBnNupwf6efdn2CkPy5E7ZQuLo930zQNu
O5m+0T8I0rzcnbvK1rpSbo7J1mpB5N/NvDQYC5pGsPPnhWqZhzY49DwT1G0U2FkkaB+RxSz2hW0x
dY16U/teKx/WZs4ShnmL1TP5VmkC0QFb+0ylMo38v3mKJaNqmxdiSn3jNHd0fDsVWv2r67bLlhdK
+sL+CEpbgvVyyu98DT1WtCFJZRs4bV4EjBN5i5uIAFfS8Si6UOWnHd+x9dOkMdlloytEzFUJq5CC
DaF5lVTSGzmXkCezhrC9TBSsXsRtuqgzYfR9EVtAIPrBGntlIZqw/ia+vYfZe4MsaQYbUUExRHhJ
rGyXroXnPcwL3vBN53WLdx/Wwl/vAfmy+QgXcdtcYHKqLgVHtT5NvlDuQaddTu9nLrO7D9vEyv7a
WA7ICzRyRh0Zguu8Mcsk+AzbwPUe2LKrXA61kdk4jdoq3XqZycq6cUlKLxp4KTSR7AZsJpse9q1/
1AN3L6/+tALCikhrNJtIcYEgRozJAM0ZaQfY9hyOvRRAtAyzjVf+7OQeF2zHLMZ1gnMt2za5WNKp
kt3cLOmbMzbZT+xhjLvdTMz+VkotGN+GrhuMb6ixbnNXzz6iD2NKsE1w1h4u2+lV3Jl00JsJy5TN
XBUGYFtCxzMsUurVxrTTxbXyc3PfBP70N826MM68VXWHwaFf2LAYVcc+1GeKOjOO174dxjpeJx3I
p2YdSwPoJU9ZFJFkncx2U9iUvw1EfHVtsjRQO9cN9d7zjVlv5rbKjE1xcxlQL9dprJM8xzyCWTny
Fi/4A2fmPvVJl5+z1kcBDTKbzjaYc2CTdR10LCkllgiXjNm9oNvy0RupbzKFJ+652KTV5CSHse3q
5OoYq3lzew6NA1BuQotdXAIKm892Vvl90zS+ZkmwJ15Ex/pRenQzKM62wDV5mRXixN+09PF5rU3m
P8sbxoVAh4Z8cplo17FdiBU5yljWCw+SRSVdzutBKZE8VCto5XNNw/7gcunCEOCr2yZCLevZLvLS
jwNk7h8UW2Tq2Q1v0XwD57y+m4MIJV5ACXkdaGdi1D/m7qa0V8GD0/afKuybrUT5+eulpqZUIc/u
YExz9p7NqnnhNCNcisQ+jKi8v/tcrM/LIryz3aj1l86LKiYTqTj7pu+xUQOmAfUBwDCXxW+CLrom
qmyhMV2L5WwA5qlolP2C6pfKjxpDA61pN/rXGmcoNwR3p2U0Nc7EkhG5bw/dZ5h7BnJatb4BMS73
K+rjsTJ8vIN1Eua7gij7O2Np86tVTXTGa2Iw/fJ7onFoxWwfwjwd496ypz3oyPADrsy4n7MchR0S
8w5jaR/uMLQ1f0CjzAjHDNN6NRsvQTbLp1Z3y09SuZezhVnlYfGXU8mDtKdW6p/NqefuMn057oHP
01MwSXlsDRu62iipMYn/MneWmH4zl8CNo7LiDBWGC8xeLJa3hOITcLgjxWcJbxdjDZTD9tf2uKbC
PNhzoy8+b2GAk7p9b1OgWoNv5Hc25e2/pvIwsyyD8bJADT2RZzCfy2kZjy4QyNlxCvmn1I5xZNg3
H/lRdDaU1dkl8MrwnE43ok8lVgVJaGHzlNTF1dTJLW+ygMGj1aSIYabeoZmiQgJkC8ZjC8xNWKBN
4qLHBZOOXvdEJtMygYAFRr+h9awfbRvAUcxGs7OHfP6op5qRK8OtLNzqSWYHlS0DbTGZ9ZEsaPom
x823nV/bXKkm0CmLaRWZN4IJd5RW7Gln5CVHGEC/Ty/K6EERZNJWkVlaP1XpG0cWVCSnJFj8z8Vw
HYZygbiggQy/dGGMQBtm8TZbPqrLONtnBJb5aEzreIcRptkmoQx2KQGNp2408q1RsPYcWZQg1sBc
NgOV7819aO0dmleySJcYg9RPH772MKzhdKCZdX4GfTfcqVW0jwwNmb46ilqb5LrI6PypQm4xXV55
ubGHjS2xJphhvGDCJNAzWX+vFk6zAjP4uzc08leKg+YRaRzD84xQ2RnVtGdJ28ANyWMEfSzHLQMs
W0W68dc3nl+glb4NXhP0rXJrT2b6T5eNsUMIoGdFs75anDnE2zExB6pSs7koXQorEo5rPaeG6Bek
ebM+6bTsaKSLxb7QhZmnDsGTy4Y4ZiBmVBuWLrB3njm7eMu0HKKyH9N8w4oxLNLBTAVhr2pb2iMQ
EFMV/TwYYxfEbqmr98BzmcIygtvRD8HK+ZMqHmDCmOowKDCOugvrQ+ugAbKmD+MQ7+hmQ+VfbvHc
jb+9xss/8GcoRA9/JmjMLS9dmtVPodJe+1i7uAiyrKs/VMOe2k2oSWvZZIMb0ODgi8ZRV0EU2UN5
7UoHhAuwbF+JojiNdcLYm833Cxrgok9555p3OLTl3kB7qXfUvuXLQlEI/4fLDTOGUaEwsohM2J3z
XrfljybwenzHw8hFOHoFWwEISUGY9Bw7smbg6kOhJZBuNtoo0Li2t1QV09ZjpgA+NNZ7t9Dipw2U
d1V4SbZ20HDT8rV63CIzLVCGNhFRFZcRT9nyZgKZjRukMfx3HluBjsJcgMl7RYeeGU0ez9AQ+NrR
G/wTfkjnsZ09+Ziuqz70Vl1OqMvZCNXUW/9YwVufsKib8Py1AXcYujRgQFl9+Ldnsppu9M36F1kO
62htdywvJOAM/h3ibiGw5tMaHkDUNXQTbFGxodhpks2MKe1AKRhc+kwmO4bB4CSyc6KaJQG/8LUh
JEOCDTtT9cNrggfTeifKIHxcLA2okfb5WBUbz5nxAGJGGWO/HqxjLUF1sHyOsZ5SPF9ZXydjNJmD
f+qrlFS+Nmyb5WSRTUBpNljNflCLRTqu2a0PwqNoL8Numra+V63viZclUZ2Ry7ovieP5kbae+ktR
IQ6alipeRWXusM+0L/YaWC+rM1l/uxb3ihiDhHtpRfKbnSr9kcnJzsB7bPec1c2wIw0WzJh5jig3
5B/yl6YzcbBhblgniIuZOeRg/BhCzHgMmP3ytZ9r91gPufGTEYPbHDQO6DvMZYTElnV+nM1eXkRq
NECeYdufS2Pi2WCH0DXT/NtCQW3LiWIkRUpthodJzeGG6dfyz/VytcNxIPidTPEyk7yfb5C80eWg
d5/JAEsuJvDKNXW6Zs+4rcOP1Ot4YHzgbox06rId8Xvt89T2NGtFxSgmK5z2qvOm/dXkRvNghJ5x
EH6/vvTQX/g/GUat0RCOXYHXpWBS6XlhbI9l9biusxOzZFswfGjDvx7+JAIMVvMGY7MoeCDFiNWo
Q/jgyCA/l4me325IzNVG2X/1fXf6qDKqD/xU6x9pKWDxYaJ32NDAVidGaDpy5KhOBvz/481kiO3F
4KGI+tCcLouqMdMM9vo7Mx3nyQe1PiZOUD8U9jr+cqQzO5g3vLLlbY/UAOnLlJWYtRIRgKZOYYGw
eBG6/pjE7pJMV0g+Qg6JVWuKyFUFw2zgCA8yKg3a12DCM7vjptH36TAWzU6xT/DZM7kmSvytv5bR
BS1aQoToq4kXq/iZJxY6k6WhxENmJ/9MSMOdK8dq/ZsTRRarwR2D+2Cy4IoGoxrPMsV3cWJzkvmm
FGOqXSbMHgRw6PzimKUwJi1D4XQot4kqYHDygmi8Pc7roH4maiW0dkpn7QVS2Hi1O4bQcdi4fRa3
Pgp2VMI7pjFmIvGnyxKv3esep8wmC7i/CUOya/OttDzP2kt2s9mRrvgSCNSYplV6UH8NruxlNJKT
0tMS9lHHNUBunRZWoiMavrk/Q9lp1gWGEjsV46RiEnh+slHTg2KSjt3RcArmAWA2SyyHQRwNX/f2
jxpBPhqqxJqeuAT94WWegzQ7rq09u49Eq63LpuwNTi7NnHPn6//Cy1Wi70G/gupcJ0ZFmhuFdKGu
QvXFwrJfYIyYpA6Q8EXmbrA1un4y2tgRXr8FQrdZoiN9s+v4o2mrR3OrM9+cP4Hzb3Ihna6B5ahr
A2JNCIk5V+TvOW8NelL4gjZbtrwZq1K/dxkT2PzSecqBaWj62dqZNVGCeq9WTb+LLFuKC2kp9hwx
3elhI0Og/OlpGUraoNIDfqkT0+2WqBCukhdktCDAbVILmcKR+dB3G5E2cr3rxtBpnlYJeXdveibw
d4TdcJUPTkDfDuUsRPhiNqYcNsvkjsuZaZv+KdoQGGSDT2aM2wydM9zIBJyNgtoX3rQZwYTag+tZ
89ZWBoJ9vSrrOcQ1f/GWAH8GA8LFwSLR+q8MI4N3Xa/eHrGwPzk0D49ycR4zeykOfsPkbJS+G/W+
cH/1iN8/Uhwsp7F33Z12fcYCHVQVUru2PqnzDO4OUmtyrJcPVm1RSApoQxFIcJR58OqdqEvqZ7tI
RjCisLrorAteuCLCvdsN3FJ5yUVsB2qfYxX4IH2Gt0cvKHs2tWCi5BPGcXLtZfkH2mBFhbxhMipp
bORvr3popiB7WDvDZ6FD28ReBd+uVFEJhqlJ5W7BkuwHvRr6wiSwBNG9+Q03rINXnzLxQYWyTmQ/
HdVhB2/yJV6XQW/T2uvelt6E/3en5R1CRr56toGWU4nG+hH2znwInRkeh8JnfCHxUOGRz+USIacs
PBvtPF9vK3Y/WgdnYURDGcZOGei7vB+rN7fq5h8lcUUyyjgVDho7f9VKlsF59SUIolXXbwMnbitY
Esda7XL0H3GpWr+NnOU9uC3dl9XO60tp+kW6qbtlfK813DdmnXYv6LLPAX3rQfXA0huNx+ejYy/Z
Uz9rCf1P3xy7vA7o6jCIs5c3y15Mo01/NNlsUbWr0d2WFqtoq9CxnjtTTcZuCcitlKmBAadx+vsy
L3nZaNINPt2lwHuTe2v63AeqPwGGr9upWbw/tmEyOWB0FkTcH+DavXJOM8LaRVm2/eG41fLQ+BDK
Jrahs7SFbcGvDwnQCv6Mx1RiUMUPWexGTxbErtjpQ8iveFX+qv7hvcRx6ZCDITWGVmynARzDkKZ3
Xkdk3MbJjOWDUYO8Doy6GAM345a8i+JtwDDxmk6WtyW9UMdemtYYzCFtzY0MhJS7yrC9eosVVF1z
8m+8K34E9sswaGMs/2TPg/2jmE3RQhuADW2xzksz1ka7Rla5WC91iR4485wssek73fSJgupZBxsg
qYsJlxg+GO99YLyD+XSwHfYb1uBh1RJ+FmzLpvWmnUlrWFzNoRPpJbu1KFFS9P1W6aJZoynpGAE1
Wd3FjQNhvh9XOe8JhGYKPZKPeIMkwvCHF6RGFhvhjGmjtfV0033ddj1Y5qTA/Ug/uXbEFR7cJgvi
1gRVPCXGgPUZzOqJGB4sPNrpKABCP5/W09A2ThwqmrwpNyTyGDMuGoxh5BU9UleNAclH9VCXBznf
OMpb/EYs68pj8hW65RjxXhu3E/rDoVPz9CvX+E0WMcBJocg5Fg91yKitJ1qDtQwTuz+Ntoc3dYr5
F0QLsVU28yAKCmijW6Ru0UcWtRmQuV9qjKxJJok8kYXFFLaBfqypiYxJEsNKUNB66LsJmphW6cTv
BQc66ZvJwsTCzJS02yV+Uh09cOIT0UnznZPhi10yaEtlLtwHNg0CT1jXsiAeDgjGOQkX8RsgcFZ4
UIf+dWK8+afiOvqVscFjV9tOfS/XsH+XtL+7Rc86Yszc7BvTx81ZFp3RbHWVGs+FCLu/urbrHag9
CuRkyDayfYbw/hrc1kgwGHJxwiY9cqPR/KnJRXldEx81XAxeT1myAj4nApS8zCy5y4IJ2CuxDXgn
70OxiBMxNrCuZBqW4OiF2CsEkpj7KHlQvtavYes26DVF8co4NngZa5xloCN5XceT4vMDEEFayyED
njqy1TjpuLb+zjQvsaFcCD6cur9XUa4QakHbRT7AJJ2hxRwZqBxlqpFpEU3FZJxMhOetnE1KYFgM
ixXhNquWWVQvt4ENc7s3HSCuI7Ik5hd7cYycOXqLuoXaIM3t5IOyHSdL1geSYKtHJ2d6RLZXEdEJ
4EsJO9DDxUipbkdCrH6Oqw09FYKO5OzgPRSDTTbNihpyz+Ws39lzIZ+MnggH/IY0b43VYSsLnWLZ
k9sZWjFt0Zoey6IRGU+2tC5MZG90CKrNWXDvvZFdMci4G1U2oHl69Yc5B+ut1lxJXFxTabePAC/B
WYT5ULyl3eCQk+MUkaxa5yAdt/M/3VatNe8djHRRnrfdYfVwrdOGkmgwCxZXlGs7Lk8FMLO/zWrT
XrfOakp1EA1YJFSeFTCmzczBRbWo1Eulx6KOh1uIz37oV7LySLHz071nNtNKD+JV9SsbBqYiUnkq
b6BbWKS/qznJeZKbXqJP+iRhJc+TJjrFjLTuchoDp6npoXW41C7JTIxcf0950df/htoHlUEhK6uj
vv30Ux9o0zgwvjDqLTaJhcloEEisUQOhMPLshZ5l/yACwPc5en4juqewMTM3i1zmENOpcufZ37Nn
OKxZvsonEmVcs16UDZZ/W44z+/JAhkfzhDwZPsnOml6GuVvsnfQ1BBtF7lJfjKEe5zsGkcVjw5bI
93XydBWxGH7OY8er5ySuSH86tJ3b3eVNiajBLA0Vk1wX67RwNKOs7IO3fJDYuFy6wN85G82Tk9NS
sn8WpGx52I3I8gV+1fqnRgzpWTw0q584KMglnEb6tjshw8Tfo+KIZNfDf1/S0sp/Ljj8nh1Du+8D
DQXUCQwZzgSR5e5pJKlEbyTxMOSK0T4Gz0hyc/9cJG0EYcUMt+Zl1AXhXUJgxy4oRiyjAV6nZUdw
IRYZmK3hqUUTie1hNa+apI8L6rwArwIdGvY4EsN0UzG/fIUKKrgGyjShLsnmfx2i856Zh8ijehTj
sUgsMW7mmaA8EhvyP6PHvBOVLJh/Iu0Uz8Q0zPchY/9y2wumb/xj3W6r7VYcEsspmw1aefc2ku63
n/zMu6sT8lgqlmr+GztUnH1qzTOvaQNNu+bnXcMh8O19tQ7qakHLL7vFAz0rQlsVuyyhRUM3LzCG
h/gomrB24gCWXJxAvPizvI1ac0taqN/BmQB/bILVKKDeGFDvnaER27HHGEHIE8UrR9shUqereUWF
/YLZZUBw+5WtGNA2xBMse9n7Jqrzqo9LiaSHVpAyvaR135DbPf3s/W4mqqIcwvk4htqPJe1bLGTR
3MMTEmQFJlad2oJdUSjk87Wqy/7kJUl2bdoiAUgbnFe/NqzyVFQ12QgjGt81GPpw7xQhgWCGeLHM
Vh/dxBXI20kZnkoqE6KY9Hzwi0V5D02fhOqC2E8hQ05I4dvtttcL2WyhkfnsL1oxLPVd8oDTbr1o
xcEcxqCNlbJqovYAf4gyqk/4vl36uwaHRkZK0yVHTUUBHzzrB8H71MZJntV/k+zmf8sW+SN1hyoK
b4lQUdNX/id9gLVDBlq3JHGoe6ZJGgLNSsw0soxhtHapUzDSZJVYeZ5BcfetTRyj2Qv1sZAQYR4L
LlNqybHbjp0lDu48yg57RjUE29YvDdKMKm+H/em9Eri5Pat/r+3Oulokp5H9s877JlzFy5ib6jcr
1uWD9MhJ4my0z+66Os9ZRrQe16bJqI69Tn6+6RmW7n27LPg9K7AWhMpACgD0+jeZIPrOUcu8Exat
zobDZPFW1Y7NfM1MiNzTpNxcoWEnPwLCDk711C+oGGSLUvoFi3wJ7aWOKYcYNXTlrH61ZHudtXcL
chpm/SwscqAj1XGjTf4w7VW5dke1uOHzajTePakx4pmG3jijKbp3FrYfBul80c3JHBjv9gyCyj2R
I75JwmdZ3TW4UKxoaXw/P7tV1f3spbQOLuAYLWe6oCKR57XHuMrNryXOb1Yqj5s1H+ZDlg7JXdAk
8zbgpfdbsFDgJfCahZFIQ/yHg164ZansEGX1xI08a+zLRREebLafYR9MKhxTpN1/KtFjcelx220E
4P0ekYHTl5h+p3cus530ELRl/+JLu3w1STLY4Po0Ytvo8Lwqwhq2Eqis20xqyo+twla/NqZ6IlNU
nAPrv4ii2e7xuRu8KQEbbPrawWyuReAMEJqCkVmy4rnIiolQKhbRAGG7yXC3FOAnTeeEp4rsolfJ
lF1ubOTr+7TzrPMy+vOH6s0/enXyD8uzsid/yMp7z8v6bWrT+5nlWB3AeLwLsIGK2THnkSseJN2h
QxDZI6FRtxJYeHtvoWtCCqc/kozUvN1AX028a4ELCQz1pptyKOE0Pk1Li/dZjUZsLG5xYbxAqoA1
VjvfgVNO22Ai1ZA4sT9cvP5vz8B1o3lS7xlqWPihxDhfM0Pqn6OxpHfjOhQ7UlUsjGItQ43+QLZx
SZVZ58QLu8fKJq9NxyH7RAoSSXIWCfwqitbuzgWXVYZ1bxa9YrETfpRqQ8JePdsbafgiuZpZ2TI/
qNglNT5BJOduEZEdVCMS0PbwOuQ4h0ENGE20HqcLfK5+oItaBaFHSTbgMqV7XtUVjaiseBPYdAX3
3K9EAWxarwJIvsCisEo3XsnjSal+SWePgxU09MmAx2z//v8Dhv+X/GIvJAX6v20bG9IZYs1nN7ed
2NcQ/rgn/OF7P/pLkDShJ7U/684+8eF89mo5NdL8D5Hr/9tv7fzfvzVNmuVXVWOd8BPjn9yravje
Civb+7IfwLBAucpSihMjjkflrt5GmXP3zWDzLztBUyNhUChL+5Sq8Z5e95177j+kw/9vH8mXmGid
QBHCsNoneh+SDdJno8Qd8a1v8ut6e282AatsPEVtnfxyB/3D51H/5s/+Es2PJAcU5vgjIxESrpzW
OubGNxe1/D877R08zDYS0SnDgLJ1ctshrymQ3/syxZc4frwmQSFMckMoFXEEljGk4PdWYIhbFvh/
O5V135FikouO1ppsvQ+n0P/h0779gP8h3F18OZPSas3MLPzu5AEqGUycWHhNGTjEOWnL31xKJL6c
TtdnLgnSx19ilf+crr7HOL/93pP45XQu5RgUymq6UxUGP0rZPgBE/vvej/56NntnKGvmJCfu1HuT
Fq6dvrcaS3w5mks/StTXXJ9MtjYEy4PQ5fe2MHxdaj+SlEqsQKpPKQtAt651W0UUpvP3HvCve+39
zjJ75uQLxz5w7kGL+iN48vi9r9L9siYoU4D4KhjnkzdPd8pK92ZbPH7rq3S/nEy+ybWXEKCnhlqD
XWefyh+++Yl/OZmBQ1rmYKnplKiy30GliZ3fa/ubn/iX45lPFtEQkG4nSxfJVS60rux4yL93a7pf
zmVJ0kkvHMBudQtV6Ebvb5KIb/7mXw5mwdRDzpJ4ZZGByYRGS29Qu+V/eG3d/v3/w2vL/XI2pVF3
FJPrQASrP+BeYFybZNY3v9IvxzMIVVYS8VuzLMnH2ZKepdv+/NaD+HXHvZGqoJxS2Z9gjvCjVKW/
6S3S7773079cnW66CPLaifnnBU6iipG+Fksxf+8Kcr4cT9bOrrYox+6UWNbNu+lTzJbkjn3vV/9y
QgML7mr12/aUNmtAqsx0RbBqo+/98C9ntCEwrLDol084p8oNMTqxhSP8mz/8yxEdK5XX48TllpvV
C1FIdJHN+J92XYv/2uD+Pzzpzpczit/RdHQh+GAwlL/YRrFv3fENyZ14wY6lpJZltDe63z92/npa
WgQI1axnEYT1GhO+kr7h/i2PhUA28xMV0uvcZuU0OjAN6o9YwMHgHcfbegYZwYU8JnLOIgJNQK8M
jNhSA/COILlC2+LUa3YhzNNvf2GWgNV3Q+8fPMxNWN5XJqgvmOdyxbqUn3yS1zZZZhyr0X3OZXhf
sM5tnKf3RWcMqtYSCJVWb234azu/MeaXoGnKePDMdAeDFsalDG9j4e6xxIu1q9LRAp7PpqMFTSvg
eVg0oO+WxU/jlT5PvbIt4+BUcm43eCCNP+Rl+6wwERO4ENHVkwuPbs3OvgNIOWPbbpk4FaQuZ/l9
2CfJPeGxOzNV02ehbezAg7fVbFLeYX65swL5scI2HN2xujeaScWM6w3683b5uYRUBp55VzNl6M2k
8w+WQXoVBmTmQ0F+i8X2rYkUlGWCVjbUAnTYQGthbG9ws7mbOkvOeTpCN7d3VlcdaVz/D3Nn2hu3
seX9rxLk9TDDfXkw9wLTZC/q1r5Yst4Qsi1z33d++udHJfdGYtTdkwYGGCAIYMsqFotVp6rO+S/p
XW+67loTUIrX4XxcovMHD3QAD9sin6nK162mXLem1q24BCYwrI0e6mNt9XZKOWpJ+aex9dCKH8MA
DGJQC2sJPNV1hBocgoWXuYXmcJKFD2OcmDans3RYUQzeIO5znwtDR3YEvjHnTceKzWhwECO/VqGs
2SCoUQYr+2GDyAa+D5FvniNh2gHJGc4FiMkQRTVb8lzXNvn6haBoBnVYvV+7yPBudEWCkZMaK8CK
1RdSimB3WiqiGGQ0EgQ/8tz3CDcHkH1RqrNRARJXekdh0YaGDnFTl8udqVRGTyVbLZAjp6ZdKzgX
5MVQn7tWfZkxGScl56VpoWm5NktOWYhOdZqdtMOGHNN556UPXT2spchs0mVGrUVXLT2+rYC1nA+a
eBEi27qskNa2fcOC3yehM9siyryDCljbdSE+SMCnViKS8Uy0kJS7ZibRlsKTuTYgoegmtHjVW+Mu
saZ2O4EgTAY0b35alLKdxEC8wCAHddbAH3QKqpwLTzcT7F9GRLQb8XVUx5u6xqPt2vKMCs3/qkSI
S+rPqfcOiJ+nLGHKqzKQs4U09BcDzoEIBw3FCJmYUhnFxrpVtl4fa09q00AZLk3xDg0X/VzrMuqd
CD0njx3SSAyC2tlUP63hDqWnC428hvzgZg2uINlZpOjieYD+MUmfSlw1snVdCCHFli48R//OQfPr
TFcAwVh9u6omYAZcUGlZaOWiUaOQTzAMazPwEJNC3ANxEea0PfHgIIz1NxGyWaukC7Z1pOxIsX8z
vNa8lEIZqbO6ZGUPYz4+jUEcoyESBNoanwzZzjrc5dvC3yaiov/ECmRAjwU9aCxZLNgWumYE46po
A+VckynyO3LTiyvEzS+0wJJNB6F+UJxjayyBILmCkw75dLJ69n0cYJAEim2N4v6r5KZCiLhR8SUI
xGgjVSklQsjR5+3ofokDfSJTjm1ypZL6WclJtgWwwtpAqdpqpjxWpgKxhWGyQGSKMOOqGyg5L7CJ
pS+WwCUOfgf2yRTJC0dA3Q/ALFhz/tyKVxqqMMu+GwRAK/mEBDRKQViaUMcefKiFS7MqDceMSoSl
DK/kW/gwUYdATM+rIb4CheZe4HFyJRDC85QkoKIIMBkAnGG806HHRziQ0Nv/Kun5Jo3KDRNMuPLg
t61cw0ch3KUW0ANqzMoEKI1WIDkHK5bl7BbjjzwFRRhVSnQH2lEGett5T+SnkA/T+0Cwy7QRLsQM
nLDdNTXV9NjKmu8C0JESDaq0uHfL5hWYp7BDKRJk8cC3pD7SbD0BAceBT+oUtTHecqoYVwA58tEB
MA/CkVLY91YtuVC3Ou6FAnQtMYEvN6jxszTUAwbAbQTVNJeX1ggSxLfKFH+D8rruoK1GNcaUilp7
oLLKnk+jZrqFkL71TF7R24h1ETzGolJn21ZQ28Guwaueh11rGbZi1V/LCtS0guz+tk06wKdRZQ7U
afT6pUGux06tegTEpGr3kPfBU9XQdSksJw5iQPAvUfSGK4VgkySZaNMggraxgHasxyjzztu4O2s1
qdzCmvdRIijU68gQE0fRSR8LlnhW4Ri1VDSk1+0h8a5JPGLnNapNB14pVPyVjkNOm1m6sRPQ2C+e
DXx87KgvvbWWG4jfWeV968fSo8g3BQWbwE1EvCVTcy1/QOlsbByT6qXimKFsPMWtRQmtEEXzskjG
Derlw0bVQMr1mKWsi5DaAALq0YsX+SA9UEVNKY0qPxGhMW+zkrJoHQc/FJEaHBhUKXtqhlTc5a3l
PbVlnSwL2PBOTERGlSXzjXDBoSa2/aCpIUkFqMSEsdReCQ2YgcZN0HIzalOhliTfw2eUzjywtT8H
bLIejCIfroQwoVabagn4ebWXlpYMZVNJampKSGNehXU7XqviyM2DehcRzUNgNAZ0ssqr2AjxfAHt
RNFW7gs7EeOSPStTYC5YEoySJE+rnef3iLthY9bcdFCE7zOS5efwfdIHqIXNstYU7wsg7pwTQpN3
9QoPrWEDuqjPtpGEZ5YoKb6GN1tFPa7xU4JQGGeLLuf2LIwqdCfVF4AcWMvALXCe0AfF6TL1okNW
mnI7JJ6oix/Uyu0w9nBvKKgIElS/Ml7LbKUc7FB2UhqeAA4JgFtQPLicxGyQl+n14IV8ucQQfneQ
/c/v/f/zXrPr30+b1T//iz9/z4CxQEKqZ3/85/o1u3xJXqv/mn7r3//q4+/88z5L+G/+Tz78Bu3+
8VznpX758IdlSul3uGley+H2tWri+q11ejj9y//pD395fWvlfshf//ErLJS0nlrzgiz99Y8fnf34
x6/Y+Ly7QUzt//HD6R3/8evdS5DWv2xe49f05T9++e/q+yuGYFn6y0v645f7Mqjql/SXHy+/2BOT
7C/Nvr5U9T9+FdTfYPJpKvZ9oqorII65CHevbz+S1N80Q0bDWdI1ER65ztkey4ba59eM33RV5ORh
wDVWZFnWuRBVWfP2M1X8TTN1rNmxKtF0Wfv1XwP04RP++Ul/SZvkOuNVqn/8Kk2X2T/vFZB3TU3m
gEP4QV0ab8JZvn/sk56Llr8VIx+sGtREUY4xe3KLFBEAqU0eoCTm2TcvUvvcBYqvlO03RWpQGCRm
+L5y5P4nMRzv+6Mj5cMrTS+tTtC1uVEm+fchMi2UnGHE9QvcpprSBQiTJ4B7dBDkwXehxZgBWK+W
sJ1D88HHYYMwNBudExgZWzdV8FHGjK20jCMJu2l6fOgdQyVboqibqixKlqnObpKelcRouSjNIqtD
zpkAfJtC3kY16rlrNqIW7F3ql6of2oCNZBXcuBabxXWYxr210gxFMG4AXZvisX599ObEfYHJpUJ6
M0UT/P1fvNNlBQ8pQQ+2ZaqBS12OYqPCSYusRq+WRRcLJlqHujyKqJBNl/Yvfaeo7Rl6YYFh2lIb
uvBslU4A/ov6flpIjqpjLnufgJN9lNoo7lsHmFjgq3bZctdCiF8axPj3G/Tfii8Xwfcyq7Kf9Tx6
fAg3nweYD/9kb0P/B8PQVD/5z38t4r9EIRsJnqZ6H1+mf/97eFEIIaapYZMpKxrk56nm8Ht0UeTf
ZN2SJZTdNMQR9MnU/Y/gomi/6RazRZRE8IOW8S62TO3pssoeL4H7kERL/TvBRf64XAxZY6WYKvRb
lUkpouDGcnpXtsgsFe0tF2HNBKh2uYiRZ5IWUMQyDrZm3NyVWtveQL+Vzq1cdb91Ploki0yVym8o
9rpoypWVvDESNX8Ipb4r7FpAkxCTkPypQhsJhfRGMuplEUKkg3wF7hTyNE6bq3fD/UfMfB8jPy6u
6S0MUbbwSJdEDUjdFKbfv0WZG10mluy/oCATu4RvuhAqmELhqBYgLlDQS9CoDZuvf/+xCrHG4H8K
O8Fs8CxETkkUWJI9eDCBVRxlonEhi8nV2I9bOD8XiCNXR8LvFL/+3A1+f9X3z5yi87sP1vdQe/N6
eqbYn0lujrZ958J7h6dw+OXkj3H+9ycxmiplQo0pqs+SrJiuGaiHo6IcSAq+YAmIxdYJOMZj44Fp
wH09WOou8QdYx1lThM1CABPTjw32ErCndcRzAE2x6XYtF7UJVZZjJssBK2iiMwn/vhdRSwQNjPjY
NAuXm8h1Dn+RLPcUzo7kW9+W2XzcJB2ZOhDnLELUZz6Om9SkyM1k8ITQSRs51eaShZA3EogOYHCp
X6pQyCQUVhsSNUaioPwpJMX4hEqCEaw7vH12IxZ98B/SsVuRNQcLXHtF++qrAysmmjQ+l4IhuDmO
TWoGwDvOcd6Q3l5Rnt5WjeQIu9McGPjYgPtZmDkZJ7QuGaVuGi+qQGO5nLiSKgTvhu11GlqMQFXQ
fIx3EQ1Idcdvn6ETumKpiqYrObqKnfBCQXjKd1o/UV8HfMp6eyR0cO1VTHxYs77pC8dsMoGr5QhH
C5VGpE55CHpcndrhvFhbys8oD0Zh0SUSGji1jDIi11KyOHaOFm3voCGghueVX+IWOybIJdlJVfax
oxQhMCRNVdCGQeBUlpaGBJ1/0Q/YMkLLlLzwbrCabTEh2kIplUn3paGLttYIXykV5Qn8UiT9Y6oZ
WWBHYJY4q3vNbVw2422Yc28DkeNPPAejqK5Fz+okBwpEcpvE8JW5BCB8gqVPN/6A81ZJS1nIhO8o
FQzSDcQIsr0wggNghXiq3mZmNnq2r+N4bHN6dEGQxhGczVilxm8PNWfyhVmjxmQ3DdoeYIUq8n3c
YcgCekFULSKgqggy94O8qqB2IaWjd3jXocMGFczE/sjuBK27B1dZbmURtPGa32KCxG4pjyA1khEh
4FGr7nQd5Um7cj0Z4w141Fz+WuU1CzRNcoqQ48KijloU5zSz+5JLWacidMN3jr0iMRcV5G7yNZqo
TekvxXJ6qI/lLuGjgf+GCw172s87dx0VOAhTP9cLO4NV81RN4RnJaC5V+hS09Sl8d2+RHAnm8ltW
TWBicwr17hT0MQRsbwxFq+/+Ixm0IqoRbrJHxEKWYOT0Ze+JINh1C6e8hSr2gokqvmiheQTT+z4I
sW46Ev2kv4Q/HS4/Wx8i/arKgp7VODrVlDvfINEJu/4qVZIfSKS0TmLWFkEIvaemZE+S5Z8g52FY
15UDOexcBbNqu157O0xc1DhdHo6U0wH8Q0imT6Yos4eqJs5t5ixQ/jkwAQwOdSG/vbxJ+mxBSpcx
0d7GB+tPHwOpadiGaQDf+vC/cDK7yl/Tu7p8fa0vXvL5Ge7/4NFLEqnX7D97bbLU+2U3/e/uv2/f
H8Hefu/3M5jEPU7l+K2rxDuNYz1b3e9nMElSfuP4I6nmlH4wkdX59xlMln+DkSZy8+LaJ0+XnX/f
7/iRpEk6CUsLQaXp9/7OGezjlJ4g64aqgwKeptW7nVyER97B4xV3HpnsaNxa8DvgN7wbjE9ORvsa
nxUa26GCbCB34q7DdFxvqi954J0h8/77tOOc/vnldCqd/Tn1/+z7bBkC8xywYqnEnYU6WiGAjAyO
rPSPR7o/W57t06bIiYNsnLgrsC2N0WtvQRGGSCKRR5c1QMjt6+ER2vcK08i9G/4U6yzZHXlQaSJK
c45x8JE32Df00wPfNZw1Mhw2TvC7Roa3IeOKIiC0Zo4nVHmnaTM76waK2bL5TwPUO3r+YOQvh8dj
du77c+SZ7+/7LYTYhsE4lXZIYq9UxdtaeNC3yIR2MDC1qL1qkOafvOKRDNggNHJtlIU9BV5Ly897
S7vyJPzqYnNnYlwQ+hQmxa2OfAB1hXxzuI/T9Pps2s0O3FmumWg8iuKu18InPIAXeYjQYfSTxOkW
kYr14afsmxmzeI6UiwRZjxGW0mcFgG4fHlk1e2aGNFvxHkyRKq5Y8Yb4ZQCVr/erxLw43Ok960aa
LXivz3oKs3Q6aZQlOU9jxNgU2Xtk5Et542ZHXmFKin32CaTZyvdQzQOZO4o7TXnV+2pXxIEtVMES
zqSLqDYSdYIJo8RA7QuygKitPKl5SKJ0OUQTV7ladoMIF6BzSuqnTZqvBNSt8Pd2yiByfA0CuCcs
AzW9wEgbNxvcxt2u3PSiZSNjh3EGKGskdkbAyqVn2UqLTkX5pR8e86Ze+b22c/ML5LsXApouWutf
DmJ6NUnQmhQsMhlqX9NfojpGT7QFeecsk1dxES0lr14aUbkm8DiBrJ8B4rOrqLsUmmes1pB9+YGK
IxRB0N/cLV3jB5QzeNqhPYEsTPU2HBXqnOXN4W+5b57MYmDahZpvjqG4G9K7onzm2C1B5zjc9luc
+GQNvZ2w3oWnMGzLpIlZQ/qkYgQ+APIDCtgTXbsKN/1wNtRY/anXmCHZjYx0OMKaymA6XeDv8h4G
tIKIVSzcKyUg+LrZRlaKgoufOFjq2kPTHploHw9X/45G0iyK4s5UwKhhPrdtvuzkp4gjZjk8SzjZ
ZNT6JwgKBjuHx0Sb4sdnYzKLqSxLvHCEWtwppvs4hEgfmNd6Vdou7qmcds+G+BUeOktLu6r1mpuf
KDmIX++QJ3FcJBraGhfBRnz04hhEBYZrHhO+lLRdjvymqZSQ8XO85RJbtlQb40uYq3CXwq3FMd9Q
v2rMLWRpz6VKtrX8p0QjJfYBkg4jNMIsDZppCqNmSmfWpAE98Y46ZZZdoCGDWsG9Gb1mEr43dWcf
Ho89AVCa7QSIWDVdkzD2Mjq3odhTID3Ssryv6XkEx58LxReJzwoMwccDsMGXRQQbMZnCScteEGzY
njEldFF6Ngc00riWwVeRm8FGMAZ3+cceqMUgaWwvEqj/GwyD4KAioS1jQHfa+882AD0LlYKiAKz2
ethADroIhe+HW96zgc1z+Ra2my5VX7YWxNcsZSmgVab8SIoNCgNHzgd7goc42why/PmwgWCTqQV2
7C9t96IIr4d7v+fjibPYD4K8jSp4GzvLWhTtZtCObLj7RmUW7/IYDbdcol2dMOKSDZIA4RTlGUWE
jVreHe78vnGZ/v5d3NPjtCLVyUNwsc/0y7D4rodXh5veNy7T379rOtM7TOM8nFP9El9ZkDfOkXb3
xCVR+dhwYRWmIeJMuMvRn0jCcg3AZQnpE/M2a4EewpkRUP3OgYA9BOFZJWH9k6n3XV07Ru7BC6wc
CcscIUA1qIw2bRtAddcgd0wycOXKc5VVOxZrIcEfLpIWfqmfBc012Y2b1riUoQdXyUsFjVoYzhC0
yOv8LPCWlrjC40P1wiNnun2DNws2Qmv0CVZTHIpKqqzFqrSEE1uexRo9h3QTBMl0SbkNh3MFssLh
77Jvvs7iA+o0cUJyYtwlVQ2XNFqJrQ/85KZ3TTS8xWNf/9NNSbdmp8WiHkcB83pCpY+GzlmpHlkI
n/det2YBokkC7BYAJu4ixB9G73wMH8fh5+A1+GNJR0bo84+qW9Oz360I9FZxUwzdcRd73xtpR63S
Pjz0+xqeh4oQHQMShNza0OUEv5Yf6fDn0UG3ZtGh68kuGq487vQqX01qM0PqXwnekZi8r9fT378b
DkXTygr2OROmDpy6XeFocmQ89vV7FiG8SHQzMbLGXebeVZWwUF1O4QAsD4/2vqkif+y3iM6JCveV
w74FIRRFOtwd1cDG6hfx9R+Hn7HvDWarFGOrhJz79IxyU6sPBknWoNaPvMC+gZ+t1CAjiYwhJsOT
OgVr9Ngdf0+75mxt+mDLajOh3eYlRovr2PFoX7OzpZnXJplqtMZ2nbjxyeGOzuEx3tfubDn2Vun1
JZolu8ldu5PuKv3Izrfn45mz5SjIea41U8Oed9WKNxJ3MOUEjD/ZXnO2IuMGW5IWS61dmqOa6fjZ
7WljMY3Ru7WIxloINIkuW9xrxo2mHVmJ+8Z4vhKTEf37fOqvvzZus2Z5WndnS5C6cYUFB81GwUWg
2O24Pq3d2bKLENOBAUy7iXfTK89F93pau7MVR4ErcNnLiPzGSx9d+IDaT2rYmC05keqyGmfEULPH
0c7xo9MGwpitOdT6Rjdu1XGn6nfyeFcfu8DuiZ3GbM35AcrMRs1AhPmNHtU3DfJEfYfhZWmegbA+
cVRmC9CrfRekKk/x4SwPwjbrvdNCpzFbf3mLpByS2eIO4GONZER/2l5ozNZf4iOxFUQKEzreYK4Z
/lEJ+ZspaWryH9d1Q6m6KVTaHbg0NLjPnXSKfEOHvY8XyigBko+IF12yTdWVe9qlQZ+DB7o6kZqx
sHokzh2IBoNwZEZ8njihNPVxHJC4yswiYxxG66Urf0KIWOPIYytu5VjlveqBfa+vT1qScyZ6JJWS
25bGyD2ZVFJzL6XfDjc8zbG/5mOoqX18h6TocqPOWZNijjejKK7lgW1AWx1ufU+k1mcrMwLTiQAN
Z70e3oIUq7b/fFrDs8UYKiJSFgZD35ZL3di4zYkdni1FtKBxde1NDqeGuRjlq+DUDs/WIhogWH3V
NKzm10py1jS/41H/7lr8Cx5HaZLQ8Pl+qb+LG/SBh/DI7N43M2bbIZL9lWJN0cPCv9fgYtvI1ylm
XIc/4Fu2/LOJN9sVRUPuPMxlxp0UPqNVeu1bQEUm5d90IUn4HmoPmYSBYVTZaOMuBpRXPOk2ltZw
JhQht4HcbYLAO9abacl+1pvZUg6aIAPNSW8qpFncJFqoeYMOzbapceZiZdRhYDfGLabLp8X8CcX2
Pta1WcATQA/s3Ni/LvLsqjwS9Pd8Nm22oHsMzPw85k3wFw5xeM3cKx9t18NfbV/js/VcV5Summm2
1YpkFzGaG+JdgHj44dZnULl/ZaL1uWhADNysrPDY28kluZS2R/vEW6V6Y/vZM97mjgDi35OFrTw0
O1TAJnVPB60xp0Mkss6NhSbLK+xaL7NUcOIQr3VD3AJEPdK9PcFsrjsw6lKF9BdL2BfRqgnP+uHY
5W9fy7Pg0CNcEnNYIeoMtpSdQQo7PKD7PpfycZKpGNFDZqTdAFUyFMMBsk5ulEfGQ95z7tJmEQKi
zJDqU0zrkOWZHCKwYhLR3IomdWh5XPeh8tMKH8XWWobtt9S4V+U15iO4tetOWvyIO3XXqqshf1TH
ZFlVkaMn0TqXdaxgcLGMlbO8+qIJt4fHYtoZPlnhbwWJd5eRUgwrq+qSYZdjBxkFN9WkcCthpiUd
g23v+4qzGEK5B9sZRRx2mYouavxzqE+L8XMhgxjQOTJQ6bDDlW3gYnLi1XouYTBCzcDykqwdGva2
kITovJbrw6O9Zyzm+gVBnPeIsDHayJyD1ErbI19xX7uzfV+RNLCzjUQAMnQqi51txicm0uZw9gL6
p6QW2bDTKXpC23s8bSRma9tq4bniYD/scE6Qr71T9FUmhNZsaQvUfAcoPMMOk1Xt8uRmZ0sau94a
qp/b79r7MWi/5XH1/fAw7AlFc5ECSFZeXaJpxYFtEwpfexMFVCU+7eKgzlYefn+B5nf9sMPalpph
edohcy5Q0A4cjTEcgFgdLEjgFqf1Vpnv0G7t8floFmLmbdgvDg/wnpXxF7geBlR5qTIhUv8abczn
WEiPFenetFg+iZ3KbNWVuvLHqnMrHCHbrxZbswZVLXNX+ngmjAMOXd6NiCSeUGoLDXmLobYQkn1F
ZNuus3wZuXeCgHZxtrPMGyYuMP+zQL6Pykd80vjHLThLLB2yFKPe4qwHvpqG37tSOANlvjHdjdbc
1mihmBtcA93QxCitQYhegsdXIqpXKAtRX04GkyPybYlYLixfsgX/oRSfThvcaVa/2zyAqSYlqv/D
Dr3YCrPC0jncrjQt189GdhYdDCsIisET+50HrkY37jzfs3HYhAz85Ao3YoCU26uQ3BXdo9Y+exx/
Dj9332SZRQ+/F2s3Lbhpm2ivpxt1OMLB2dfuLHxEQYf9nSWQcXhpM+R8T9tNlNldwbB6VEa1qdmf
iD807ZHj0Z4jgTILG+x40hBPX9UNH3UOc/F4q+vf3e604r4+hx0qqNLpJlZiVAy+KPoiUI+kgvec
u+RZANExPYb9P/aUtuG3TyRwwBNqeKthGZ4cO4zv+ZRvh753U96Ka4UTOElAqV17gOdz5/DU27MR
zNkBCKNWbalO3zJBU1iE4GDZqnesuLSv17OFGg1mg80HvUZLHch6l58d7vWbxMgnC/UNZfFuONw4
B1OGRyPf8hzT4BsZWalOddzhXvQffMBYo9o5Yqut4iy8DiQJrfdLlKNXge8vwqrYYAS70dRhm1K4
xF1vWWD+KWYw4ATNEQRuKfkiS1+bfFMG96LkO6kEcZwCECLQTgzJ4PBrQNb5PODMMY1wkFpTRsWT
gipynqhhNbnqgMO3u+IHir12Rn7J8xTKw4hmi+YSO5nFiJB/1J+1MZ5IjXHWc9qvyssWmXMQ3o6p
NqgYxND6NyH2ILI4AuaBh49zggJ0K5fTcz097zUVaxACdhQvLemhV39gJwDm5snIhTtVglcgJ1dZ
9E2svxiNvKx6/EY8baEL+kpBcSBtAwxSv0/efr4AokVf1dm1j6pruEIS6kJqR6eHJ2JqZ6k4+anf
tDGdrNGHw0Oi1KSFaT4gtuaU/UscT55CX+NUtisYIH6Jx5lc2ggqL3qjQqsDf6LkAR8bI5OxpTXW
WhTCvXSdLoZLiBCMaSeeuoxE7VI3v5jKeZThY4APrjVY+GxiK4XnQyhemyHy9LqwRKd8kSU/RV1D
hP0ZHbXrSkHMvqhOi7nibHNGjcPLCm2qsmAHiU76MS2fGc/z37fxtyn0bspTVDZjo+Osnef3mXlu
/siwpVlg9YusRC5tvOjMzY4srz2zcsKhv99fA83zQRRyk3Tjbdu4iwrHJcTJD0/6t0vHJ2t3ju1o
JaHJLPTcd6IAhaJ8QRUkGH7Gynke38cZlth4Bd3UCI1axvfKu8vybhtXSESuEq1bFKght3ppawX6
8OoFl6aNGWMK2DQ4QpB6MPBTy3Mct2+xj/nil6s4Rikcb+hExqERRDUEhCSP1mDQUMrsmqWcFoDT
OkeVt374JTBuUm9dG2sB6fkj7/v5Ehdnm3CtGj1qRSITQkR/WaAKfnNaw7Nt2I2h+3V4WOwSCw3/
67K9P9zunq//BpN+N9FGX5eCYkqsmNV5WG6xkBH6I1jdPSn6t0zT+6bloNBQh+U+E6lABX9gmWSn
tQQxOVy1ROxBL7adeUxzbM+BQp4dKFwlyobOHfpd5F5r1X0ZXaiwEuv2yMvsaX4OajalIB/xxOK8
EvRI7QbLfHiurABLnmMSW3tOFnNoc9XgqNtMJxYx3akp/rDmmVttmbp6dOQd9mzQc1CznE4uIzUb
NFc1pVnFp8gxch+WZlFQigOsrHPajbRV76+S+siOua+/swNFp8iNpuhkPPXorBdt7OMOz/l933IW
8VLETyR8LYYdCVXHKFPg04ldqdfNpH5z+BF75v7bnePd3Mf7plWR+iI9V3yJi2dVuCyjDs+6ijoP
yj/DBDg+drDYN0yzmJPpEdYiISmqvk5tuTHXAM1Oizpv29O712iGIktVvxp2aMZ4wS48Vm3cN9dn
i1WK8ODDT7mnpFZdSN1wlsGJhETN6MRbUVCdw19BmYbgs91n+jzv+o8/Ut0iXElCXjlPBXgqCn5+
hT2K1yNeGUOcrXPrWz1cC2DpzWCjIMojVshHYbhejPgdY6M2rNxSQqupcOBXrsvAsvt8vM+Lh1St
12OAWUH6GuFagaCfEJQrjKNBeawO939flneOcsVFIVXMkpWV1k/x5FPd42LecMdO2mXqfwuRxe51
9OQoMhT5Te5exfqNYX4roaEXbHUhOufiiGtpVOxG8mqCZTltuKpx+Kr8Gyn6kkw6YMci8J6tZI6b
7SEBlhY+gDs1crraaTFEOC0JK86mi+lLGM1Om5RXfmv6xsFF7Mg6/XztaHP0oYuZmugX0wQxv6fZ
tdB9PfzlpD0QcBQxPk69sRb9ZrS44JYUS+QSV6zyNuqeE+mqTMmTDd6zR0Ugzp9vtEXZaI6hbuP8
i+Q9KwVuQxggFiQ78HBcq3Jge8NPXNdRLHiKUR+ANQBM7avUZU4cI6S/Dr0UXzAM2/Cakmtt2RqY
MXkSBicQS/rh1Z3cnXd4I4vJrZRfaMkuTy/E8SLWdvXwWpebHKsd4ase3QXjtVBVwSrGRFQEfS7i
K2FK3q1Rmsz0UnqM1Ij73bbUvw7dlYeHo2Y+1+U5/gRe+5jGRYD+qbUc8wpz159GfatiRVz7F6Pe
4d3GBUUF8Y7TsWI4SA0sfKW68GsRKNy9MdwH+bXc3RfdLVR5p/GuxfRuxIXDPcNhI0o3HrJhxdWA
o4q605XtGJiOP3qO4e/CIlxY3VUke2SPHyJ1lys/KgxjdWkbDO4apyfHxOCp7paialyZRfU4QHry
dey3W7sSbui62vw4/OX3zagp5L0LOa2ndEWGr/0OYklYXwZ/iB/9zWKzZs02WRVRwiTrabdD58W6
GI+F4rfMxV9jpDbHhCIWjpATRnag8Vw8auKF0FiO7954iYBJ9EMsOUr0FD5+daGfnwvGV0H77iIA
MZpnlvmoB69an9zmZXyj4VbaRhtc1yVU3DRupxnGucppwCgNQZAP44pgQJcHEigMF4V3zdiJ3pGl
Oi3Iz95/lo8rxkDB34f3H3EdJBj6xbrtH5R+24pOT3w/bVrMNumgUKKmrGrO71ifDQ73k9Pand0L
cP1IVSOfkALReWg4cescbndP3hmK8MfxjmIdzaMJYNPCTsUdB2vpF79FZVBepELkNNJt731XjO/F
sM0DqjZVg27YNkHBs0TNr4cvWzW2gcBo0LoLafxWDpekNGITRcJChNXkqOmlUF0qOgyiZS1PTqXx
MpB/Ymm1SZNXwczPmjS9zEt3EUvbqBds1xxXXtBi/vNQlVexu6ybC8O70pRLTVshX3Xal5qDXi1d
GKTE5U5fFLeRdG6QwDg8pHsiwySE8z4yhG2PzKXHDJbkpf69CY4cEvY1Ows4eKkqQjLlIEShXPj6
k0vm6rQOz0LOYCLugdUsxZLvAp7IvVEeAb1+flLQ5qDXtEFRocN3ZzeZeabclH39vkUl5HC33+4z
n6xocxYq/NRXRF9TuQoK+Mv6xk7tIFPFokxWql55yqtJAdNN+wrbL2WRIMPS1WKyCIrwss5ltmbh
2UiDV0sQTzq/aOYsxIxA1xNIDsMu0esfyqOvqD8Ov+q+bz+LKl7nRlg1diPI9YWBMM+xo9y+dmdR
xTPlIFdK2m04zvqO/3pad2cxJUBec8C8e9zJ+mMpbk8EJWtz0GymJDqGk3QXgc3eXDVHax9Txz6Z
SXPUbCuGTe43dLhGfMgwxoWlP5gJks/peWS0uPP9TAcuFrUTFoKt+jckMu1QhTna36bmdz+cZIsG
+L7yVRbCQomf8qG966BR4qDjsMu4CYw+ad2b0kKss00F6K19GuXLMbv2inUcbxppPbbc1uurrnpS
vFNsasCcz1G7oYzOaIEP2k59VvJt0Z0WioxZwKgGPB+CkeESsAxq12J1ZP18fl3U5iBdv1VCqZYU
6vjqVYdJxSLKyI/4IWUd0+d4edpqmmN2vU4ZGsh4hCUczlujRoXw/qSJP0ftYhOpiah3sZ76TVM5
xmlVLkQcP24pQuZ6Y2bSriSeN0/dMb7DvvGeLf9eUdApNVrQ7eW9Drc3zaiRPjTeMqvuThuQWSRQ
8LJCX70hN1gnF01FCvaYatmevWWO1sXRTLI0mb7rytciRahMOS9N68jWsicuzhG7ioamazU1jrJ3
M6wq8Ui7+zo928NlPHJR/+UMqoVfdetnTDkFZevlSWM9qey9P3cEbqb1ncwkKWBju7Z6rNP7BmN6
mXc3HUPk3GxkoB7qldpv0nx9Wnenx71rtreGWNQbumu4L550rnon1Wo4FX1sdxRKdPzlhpiHm5O4
bIoT+ztbg+aISH0tRgQ9CfP2hRYfAZPuG97ZIhww4asUIyTjvHav24fTBne27oJGK8VRp9H2vFwe
E/zY09M5nrZD43FEWuytp6R9Dvf07bT2yd47B9O6VcodQOr7XafldhiZIEwS/VsnNehGV5MzIB4D
O8wuV2GsoKcmLIKE6mfqUUW8zhFDWlRIRmfcMMIbAbBaml4U6Zckf4pVb9PhuhX8f87OZDlyHcmi
/9LrphkJjlj0hmPMg0LzhqaUUuAEkiBIguTX941nvXgVlkpZa1GvKquyqBADcDjcr99jL2HO1DvE
cpGASYQLTmYHp3O7lwv4U2QjYXlg5w9efiowcdKt7fFgEpRQjnD5TobWhnv+UzWKNTdRni5eoBAJ
an0x12VmQ/7qVEagYzQmmHTXB9Z4nZZ8PTZyk8G13Z7mFmzXgyL1xuuTPr2bJhRUthlbyYokRMLa
1JgAF7dtFqJwGbZpflpUs821aHbUiuBEgWee8i2+rIGrX1NaJxYzEg9zy7Wi9zR3bDgRMmfVmP9n
j/r/rUDcaqcaBvZBqhq0isoQ9n7td65nXwS/W/WUgDloMbm4DeT9TpJnB2zhXv+ZKAHtgv/c9XDY
y9vaxO5s7Y+BXGZ+//fl+dWHvgl+si31oq8WTFfM8egZkTU8d1hUf3/4FxvKvP73/wqBEsQiAC4Y
jhnMMRZhbn3T+PjqQ9+EwI7PXTsaeNPZmCAT90EJv2ZRf//Q/7R7/rBh/ynC/+tTd3nV9TBQwjkz
gakJKHxfU0Taxy6DF2Q9Bt0AXobBQs5JOHifmvPcQvdayjSxYL9nfetz8tXbuwmchceMvnAQ6HXv
WWse+Q9zllvJUg4TQMqgdtiS9lF6R/MnvDEk47cwQGOQEy8UwqcZs4f519+/jS9ewq2cv9GpDtBn
jqZQzPbzN+vnumn+8A3bN4veki0Vw5jNW3ehoYWa9tJDIaMBnvPdvOY14fnTT7hZ+XafmkIJjGaY
qRPXsEHS7SmskO3nVzr688/ezc02yCErtUCpnrfVWux/1qOA9ep/7tnSSB2rvGpAYfTwIPAv9rNU
+VY8r0ndhkW7hm6l1UfcvGsxXPH39/BFOPin9PevDSsG1U06JpC3fbceJgstJMjyi+9GFL5YgbfK
eej7yGQM+Ny1hCjnomMK7Ucf+1Y6T9xlztiE6Fi4r0JbzjBw9mF69RPuJ7bjrXyep0KqOsfqEMtR
zodv+Vx/bgnDXf4/F4g2N1Oppeilpl4atFCpoSkEakIB+EIZaLoediSPuu/mv79Qt9q3kno2NIsz
SnSFzSxZWhr2zeuEShu8OhP4xyYWHwEccqK2AyzQQ1dmOJVp+Pcv6Ktv/mYTm06jlMwRe8o7tGy+
yQf/ObH/EBpuVfddAZEZbRF8ao9tM5AvSrDdPftYo6KeVjlY392qtuyoRe408ybSdQ2V6jUIWsj9
6mT2PMycvOAJgaqT0nvk+nEBI4NhXnl8LLxhzTCVkkJBmBrjLzW+lfJSypW+rAcxxhPs6Tv6obnf
WUv+4/D1p1/nJl4U3Jxr0+6WrWmg1rOxoBhvWh4pWKDpQ72FCscq13N5xPQCINiBNM45ufv79/NF
kL2dBygyGyPPBW6bPNsP7ArhXkvyVNGt8n7YV72dCpjBjeixDiAJeQRHJ/775/5iXd3OBHRdIavK
9KZtVeK7dKMR0KW/PxlAi+t7/8P3cSsYthQ0N1VTI7u1AX4aAtL8ctSO6c+efFdQF3JzxcZj2dKg
dt/GjKHpvoGGBJ6gXTAAnziOwLLvvHaCV9mTcp88Z6OMZ6xYX+da4hlNKDXMMsJujeonQ+5cc23i
/zKc6hSKejsYzC5ZmiHRIPBrnBX8XVcSZmh9BkpTtqmcu8lKNy1tt0b37tLRz9sSHAp4eU/wWrF+
N7ZcE/de67xD00NFaR1QYo9geZ5MepuQHC4QTR7Cv/lumUhYtps+PSmjRunRCdM6DXWwlTptlbq4
Wjkt5r89fzDrfUOBVFcyQss5wKh82BV3HIUJvrTBBPeykam7rNVjW3us29+tCwfo659oogAtqrwq
IumlZpu0IttU5fFknpZlB2FzUAuw/KTvanugFgFCDzJlBj3AOtqOgAjYGCurYHFncbxN5TdNE4n0
t67e1OT5lgvNp1F8tnhFzjgEbIAnuQ5G+EpXRdSJZlXCjdufu8lvQSkeZ309LTKZdVgaar8Vn04z
oq6oP4UOYoZcmd6ruipv8wYl3NhGy6sgT7zdUvU7B/oofyRNEei8RaExC2ftMHljAtv9R5neldDw
dx2/A2Epm7GBKVrZTMXwQwhV6YT28KmaNqz7FjOLJNHtE4WBfG4eRLX4GsKSr+bYYDSumB7a4A+a
iEZa2oGICNbb/F4We6s1EuKZQYvpB2NqQy9fQsu9oGqGipEP5mGSzj1Ms6uAok9HyLbrShjR/3ZF
frAW2GdhmlOZhwUOiB4QQNBi+iZ9q6YE+uMQxv3JArtmd+ARDlKoQSRIcDSyosK62OQk6T2b7scC
gKjTOMcT/thf/7OtXe0kAyHgLPnQlgf8s8Y/x3uaDNEiYnROOxoFJdhsqJtz1aN2nsBz2ye4Z4/j
YYQOJUP/zjnwbivIcz8LqGoQiOtPj7zI8t2Ur6DYjenLnL4Yw2eF/801khLWd7nLg6rS9lUBTtM+
XV5Tsips6IR5wMbTVB3b6kCqNdLpQMMLNSjQXgbUmGGq9pzvATVT+h3Ndd/BJIvQDim0FEUG4uJ8
RB0nZppYCY+Fkj+PRY3zBZNSyC66V16s66Hbp9UMo8Ip1kkd9zBdnzD0kml05dXTiltHCILBhjjY
YCI4YPT1kQIXyuBvnn1fz03oyiqcu+F+gnUZQU0CLnl75ElRbxw5wweWm27RAl4+Lc3a7icgdrdD
Q0KHCT+3wVQZfQuLFDgVf0LU0YzUp9fGrIgJAtHVlb1wfWmVkGTjlaui9AdwNgEl8DGwEHhEhsJL
wAn2c+yprBr2ND/Z1tHVT9yDLjuEIB09MWPI4J3w5nZng0w7ZpG7qYIKxbR8rXwsUFddoHSq0dvF
Pd2rL2Wfr2inhbCPiGCQWmvoD0OFWw13vP3opvKEHGtzRU6lZpGY5l3qcb8qO7/RYBKCBskkQW0D
Q4BwG/dRcArUPaWz30orcsWLA9haOUN/3rKwZ9NDhWLK0HRhYVzgyws/fuV39GGQ0EBh73nMCmk2
Ba53KPEGKH/LbQhvhBuA27NCjz/Q4PQxYJjZtHcOlP5N92AZ0OXJfDVVaxtz5+4YYt4AQivQCs1H
6lxS8jjk3YHAepJh3hE4x4CYbQxpfdTKVzai7lLL506ffhlQ9LlU208Sh0C9VFfvzKBxOABAw6oA
pYaZ/brDjWksMYOgty8NJPDVJHwdIgmwEsLWu3o3gS4n72dR+3RI42kewg5cXre242Jey6rftlUM
8FavoUTsJPV0WUaMpRZRPWwr+ays4yAeHYIB/rNWP6GEqrUbGwkP/sZEQUnVXuvsrLCCREpxfbta
xnK/gKS+NI8GVgwZLqxBT56w2BmTrIu85lgoFKoei/xiYbNkQCLp6SYldIvmGLBzReiUr1PTbhCs
KWbONDNDhU6H/tqIWv1uNEhS4OQbzQfTvVskxJZVWClMnomnJsWsJy3xk9aK7Zu6iSxhoayWRS6Z
7nPzte42BriBZtaGHKAGG+NlUGnBgVZTr7L9sMnalEj62nVjn1v2DqIgdsQOJjqrQqz66pfRbwp8
pIZtIJZaO2OPjHA72sRPi3s1J9o4hHP6CAWR0RghBZm1bWPdhfYqf58wZEfV2ZYhkxcqnjsv5tNR
GzcDydd9f4diD47Qalbvi2X4Y1eAyKAl1YJV9OLUbyDs+ZnRoUjnbkaE2KKFoUKxJgWmqvc1GByz
2yD56lasARi0iav50IDWK2pEryyUxskom6SGG6yQC5CIhQ9cU5TbJwwDrit2ALIzquRKab8deBhC
tKM32P0GCp9dgDIhbkY2HPoYBvzqegYdCmxTxJulkUEq+/sBh7w88zKe2dEyw6ncZRizBAFENxMc
xtCOBWXe+nkV6uCX6KuJbG3rYRmOhvVoVCezGtAeOwsNAi4MMA+Wn5Lj6HmxgR4UfDAKHIcqe+pZ
CPwhWkkwdbjLxwcNZ1/nwUm9b+F/vHQo3uJnYPSD1uzIGLTUhbbt+jc2atiYlq/Gbk0AOCggLGv0
aKRIyMaV2wx7r5IAHPLA8pAXLOJIurTCgj5UHH0IZC28LEPYCwesXyM8H9x2OyA6NW0b5AxcDCoT
DSRW4iqkWrBVrceIYDR+aC9UY3E57gslE1prcMgbfJrHmCM7ZSheZRLlWbR98+xTn/cl2fLmN6wi
NeNUZZt+uKQgAdnipV/SiMlTLhCDp32bPy45LHGXLvTMqEfZ2spfJH8qSAyyHo7eeMB8jVcigjEc
70MRu/BqAV8UAfyzK1YYVAryOscickOJO8yCCDA9UXpfuaulPwi7CQWopNWwbSg/GK06lAw6LRgD
TVq+E/AU66G313KcL87k4mb0G5PLydTIu1YAepKmYb5USTa27/0kVtMArgk4NbQLmlTsuFJwxj0j
OUQo8GKobZzqDaBRHyTUcO61UDYyNsg91D9+zUpgm3ej/YsYa55e36t5kinxR+wh2ZfbHq/AwQ0j
1xKnGOEnndR6G9fl+4LzjSN7WZDTmx5qEFjEJjJsAbKkKu2QzL80HHAO3ICH7jCztwbJNHDRg5ut
FrxlQBSDzF6Og61HtWVdNwDNhhWTdN9j0Mm0P8BvikvXiwD4jPO0XvczWDKgZQism6JtVpXxCjJu
6FQ9EoHA2Bu9CXgmibo+j43ciUa56sDznCoME2pXL4xNOexLZ7gUzqdjnVLnruQnJKC9lEnXqGgp
wbmBvMQAkKRYwSQmcMB0JeA1Ql1WFHxfGXZoFZnPHXtvNWUoBXLDhqx4CxbOwpOmwsEmqkQKjIPZ
BrYGWNkIz72FtzYQjFVZyWh/KAqvvxmNh9Ftn0z3YE4P7fyMnGE16uoVMAj8eFBtjTLAXAqCm4J+
631uE53ZgNSwcHEO0+j6BkE6DyCvi7S8FeMp51UgyblWMvTsFhujDzQkVIMzQaStcCGYEsN9yrgZ
L0O9G2vbB0ob9k7i3MGtMuuMk2XjyFGDL0W5JWaNu4AbsWKbizBFLYJWNJCjFwDysp4cIDaxouiC
7KbzApm7gauvBTBdpMQDOF5KJ0O7jAGXhqt0e5qHo2jruC3lPncBIfayFWTkgQb3Cw8PBdYI3ymM
op0FTT5vZbblboTht4nXvGjLjtbQj1n2S4WA2sFex0BStJDPHoN+Tur6tOFrqdb2VAUCE0QTRYbf
A3diV5HJp7tyUUmNzXkFDgkUnkZk8lOZncBF3i89zDdMWw/6+sNxmyPJt13zJs00cjyCw0uFgNmt
XAmVfnaQDWacvG1baj5MqCM46eFuizm3JoG1sZ9+jmkepv3j4NCVLuoY9uVbk27wewCjmtlZks1A
fUamOQE/i8kzM5m597sYYZVD66h0pzBjIdirgC0PoII2c9y7RxC+fA9TfbWCUH0YDqJ1I0fdETIn
PWpAje75cOKLp5ycu5bvRA9BZAcJK4DFuMYQJ0Nz7KHHFZE5jyxrAgFxPDJHkKojjzVRvrgYVwVK
1hOfLrzBfdUjtLmD3LftBe4tvkPOQ5P/4lZ2mhFpMAVZiyRf8gDyBc7hizztgHpEcgc7cANRO5dT
veYwlunN5kC9rY05MRjs+MqpMbPVQJ3srdL2TnbAlTqIjs85/QVjvtZvYeRZ5hmONNyA8h4SfkRx
eAKbg3FQHuo8S8cCQ0yxoTcACpp7BY8B1zBD7K2kXR5qTEsyHLy2usBGMWo9WJWnzb2yp3sd/t1D
BUo9NDu4o0gjqSz8QCClymneUU1Fo3JjsCIgFAgGlYI3O/hOcW+wKgQdJZhn3CdwkVSAdClswSmt
o2F5dCVSAm4F3HFWFIhpX6daUkMEyREqyx7e+910oiCtwqGpD4WdPi5AOXE7OywWDYm+1svyRMWn
JyzfwgCnNKdwwXjyAq35NFlBj8vC7MmDNd8v5rFW6Rbk5Ii02I/2lqbnBZfyLOuTlOIWzERIeisA
ZyapMxf4iXHXNtanBVd6uPSL5tSbsVsfmLGBJ7RPjReSP47ZeQQTCchixC2o2bt8L8CmG8QAJXTs
wFrf0ed77UqkTElQNtUJbS7kD62PNm8CVNXZLLJVOtN1X7K9xVVsM/JRIkN1xmyn3Md5FOhWIWMA
6byGFCvvzJjyPKgxGgtkNQx2tMSkAIhCiiXHGRdyFBjg2wZzaOKbJhx4OPNb3CXQ5I0B9dumzsHE
TUO6aCar+8FdwKfBtd9dzISZ+9HBAO7Vy76Z/MrpIgKom+21QYloRyzjmGvZXqFlrPTQwiiYhkyH
M8wokVAjAA3MzuvkfdIq2wpZ+kb+q6/zB3RljqiKwLzB2NQZTrhqcA+e1d2D0ZVAbofbwslrmmOb
nYvp7noxDQAijPLeDAq1r2o0mF2yd9QceIDB5wg9c7tlTndoUxwDyxtsEQO3Nn0C9ujivRaoKSrs
ItSNoMetMrTIx8Wv0CGuX5sKY+vXSk5213dvBco1IFEhM6tCwT5Bv0BdiwETjUFeGNXP5tsEYSRB
19eh7wB0X7wRK3hO7MFbOQOuKsLcZaUZtg6ANtdRGnDKuZ1wGnX4ZK76bNwrq9Bd2e0BFcfAwFcP
K/GEeausdn2nArFcy2MHpTdrtHDBx54AFqD3MKM9XQPP2mRyBbciu39KnQ5B9nNB4Owx8lmkAFtr
44ohaa1M3CeMEgrkIiB59Tm1MoA0HfCB87UsYuAcU1Z/KcjKEwc03TAFA2uz+ncu3qhMt7kOEr3A
uWPMJ5HxyK0+tSWxOdjq6bryzGTKaJAtXaJj1RYm8s/JXtnIHnA3NswlyuYFMU8318L1cK9twoKz
Fa/GU01fa2M4NKhGATjrDyNydaYfFny0HuOtEiiG3H3my0Z3n8BAheva72Y+oawxexc7LCOVf3TE
21FUhUr3MEsal8ipalViyvuV2G883ShU2ruV6utEWrHELLJW7ktkcqN8Lup1gyKGNUS2vk/zHkh4
gfz8Vw0j5SJz/BabqcuteFk+JyQsC26XE8y4TbkrDRUJFIgLmCrZGHdCfQ2ybXXkSnvqYGw5lPWh
QJwWFeAJvFpnAhMtdPGNAnK09lyPU1jmpt/gXrpMIcdNG9rvHRu9nZuZK44UjjvMp9Mr74etnh7b
PMck/rFhXqiJIezpmyUtuGbl+wKtCx2fl+kO3v647q3yqNkCmfEn98agT8doFMj+GhmW4xiOLAfX
J0W58iFd0hX1Eg89LgdUn9yttrx7bOs0oAtyq8beDh5GanRUcvvrPdLei2zeUBlgLiDoXGjTHR5o
FaQlkgczdOq0tHbthCAOQreTyahpJpSaDAw/KNAjx2ASFip2EKICuCJGLEABWJ+OSWVkTl0D0HT9
6LKrNX1xZLMb6TaihkNDW6QhbxX+6hBmhQgyonbKw0Lh5Y7Nh4lUd4WYTt1UY9IeQazQYsvIk7FJ
UQfAbH+tViVCVee+uk7pC+hfLCwXoiMN0XI8DXHDeeoxl2VoxllY9NGGqwuqEw+Y0g3g9b4XC30o
a7W2pLHvrXE/p1MiIaXVUdkm2ppXsN1HAfL61wtLQzZeR+5U+NWorXEckhlEPeIhHWPjvp9/TXde
b277vn8hClIUglvoAIY4IylKuo2NeWDtkg0osXWW7hsojgAfftI7QP+WbsEBD08GgFRXau7eddom
nCyh0DGyx60NN7Sob2wtUfx1Sa2tDbnBbANdUkYkLxkmoDD8r7Nwbl4mCVG0mA8EBMl63DUw6Zhe
TPCcy/TeZs+so5uhLbfwtnvJFkRuqpJumQO7wAZxnrwRuBvjU4xPAnwOK3OjRQNEp0+jrGwjTtRR
dtXku052h0sJ1AHhWOOiTp+z3tuorH6bFKS7TrOfhb02yg6OErpW+oXboyWFPhQuQgqBqCygg1dY
X3OkLC1wxU4z1M7s8I7nC5t3nnacCnxlK5nxLNDZQ+FGjYM0n/bAFHjwqiCNE4L+B5jLogeiO9vw
cBu0giGJsoMlPdyJfPlsraTtWqBUwLn1Je4ZtOtjhXt/Rh/07s4tmrMmRERLsqnljPq1iCVsfZgJ
NdR0oUhXpaCbriW4m2GFeSOFYVDrO/mrkheOwkVKyUbvXVQ2ReP3nY2caWlCzToU5ZoBYX2t1sWs
a1aEnK3lkEGL7ykVNoA0RGYlKsip72yGMZaxfvOuk43lEGeUoAk2xNc/AxYTm+hVCfx7jybB9c/X
WdG0WaIFyaAyPL/FmFqf19d7D9yS8GA+GEgRK3hKWlc99hqIW98UO1AnsdKys0sAdLUz1FLtzylt
4C4EKxrJvcDpMdPinDDOGJZo65RbxVGE6ZBKT2Z3kY2bTKrzFbrO6aTHbED9iR5ZboY6RC+DDkTw
PFyAcnlrKeYPujoY+GuKluv0aXf3bvq+DDgmNTfu7TYRFsrB8PoY2w+3vRfuhtMRZ66MOrWfwBKW
Qx6Zw9HxtNjFX2+X37gdR6PdbgY5JJJaIcxeMUMBOOTEtv0AjtRedEXC5td6Xmc2iJnc5/WOOo9C
l1GrDJ8teqihalDokadjVtMAKNRxMZr/JrH2W5R4DfTYCEUe3qBgPGOWwoDqy8iSXOue85E8toDF
YjuqBKWvO+5ttHZVAkGs+vVsL2860s5u6mE0hQFItk7VKhViNQBLPtV6nOWoUg1DnBp2rGMjzHjZ
Q/YxlfVbLjl2WBVqDtCty4c3T+C6eo+5CZtJ6pYXrzACo4SYXoP+bCnIHoYwMSsN5NabUW1xbKyx
wJO+09edgThQjp8OolQj29Vi3DOgSxx8foG3P+cDSoypG86e9db3I5Ry+ZkyxzdHnNF2DTetBgWk
ZalX9ejx0NWtcFrOAAUZAUW5b5rmCATbHVxbzmDG7JQsd56zrLKcrFNNX+m1h1udtcvy+mxAyNX3
MklxJxi5FYtyXFkjyCNoWxjVnpkP5fzUFO+0eC/UG8MRYMDbpNz15lujUGrvj8w+KOc84s5WwyuY
oRKJgommVVG5vBfyic5P5fA5Ydyqng/WuEINHzJB3YtRQTUzO3JKjCnsr+3rzmAYwTyhoWh0NZ5w
YuTsoSpD9bXWbyZ1Lrs9aw9WtTeyfW7s9fl9Ilc/7wuWYTi2ZTxo2hmmoDVC06IXQZViMLlU83OG
wU7pHkb7WF1PwHuRlXezgwup4FElwOcdrI+mee/sGARk35A4cadoSik4ygEikQcHl+ziIN+1UYSv
M3h8slCYbbBAmgKDwI1r4QKGWVlzY1aH6/VypqdSO3YDqkf1XkvNu8XsdjaONGahFbiCLTlab4m0
MTaM7H852Wqd8k+YlEJusRv0d0NjK9PEhlL7ooik9jjlD90UEGODUkEN16hSXX1q5JbYSQv8LG/m
Da7/lXf9vreDax60/CD7o23BugTdXjTTGKqXW1Vu6sEzX4qFJJgu2lbNK5nozhzuLDnBi7nW4UZD
34ZmONogDYZ0fLP1xz4zYty0YkZzEA+Bu+qjuv+FmH9eGF1Zmrm/2uNUw9nLnvgAYfvwoOWPHP2i
/uK1YdF6GyvbeEjNV5b7oamL/VIXa62TkZytROoHgx8xyo+2RiATb4TclEUshWGPNO9nbgQV4rFK
BdbtwazGc14eXJlFMEhPKpK+ONk5Q0TQbRj8IEdEwwAXPy/3azfp1rjOcAfoXu8yaNVaM3H/0fGD
WpCZ7qGUjPQBVUnt0rIPzvg7FU20jHSnm2zrkGVHWrSepTQD4ULbCwPWCnk4zb3IRvjOReyg+QgS
So4qwKXEldSqi1j1QOj03hB1GXRLmRmS8QFcQPgES/Sct3r/TjoVQzflE5Q+KhQybK6HvaFdpvYD
41dCopbR4n+pi4dBNRdvuBi6Fv1dTfCFTuHWI8zKmOwGBaFgJUOtRv/+G++xr5571XO8v93lNZP/
81/GfxcTb3D+4bmejAXdt+7PlPG3tmB6nuuNPeO5BRqZw0r/oWDySp399+etgTAjrQcF2NzBTBpf
0TcCsK8G/G4NwRgX5tRzDYeS6ayL/HXUxshwDJyx6MgSK5lKEbCKxJz+9tLpUmXSb1F/ZbQLGUbe
619OWX7zWb76Tsz//B0x5W9XxfV3FDZaU2H5w6/6Rh00lsrxygZfic4PM1pZaID/bG3eiGO9xaFj
zjkmhoxwKCIA2P/+3C+kobf2O7nZeWVKMN+Mw6a2eWJ6B1zbAbxfvhH/fGFQbd868OQ667Ux1xRc
TFGuE8Gw9AlrkWOjOT4aa7fQ/UkDg9A017gxboEYjyzylM4V0tBjTdFbGRGHURkx0uagd+Ox599M
anz50W4me6uxXPSMQXHMUfUGLhaz6it4D7C23ZXDB3rQazGs6v4Bah/L2bewUHfgYqEJFzYOpV/h
DoGbEKiAu5TfE/uH47u3dj/4OhoUEyhsanmImjNIqX//qr9Y8saNkFF4fJBSh9K1R2t2Jr+Hn/my
27fMTtV0jdsteLCVaL0Phs/PPu/19/hX2HRVaVgadWDZSALdxDU0/Nlzb7a+21mlUHmHjzuTkEF9
aKMM8rNH32x/EPFIvQyYRKz7rV7F+fSzSH/r55MBJ1CzcZ63xvvy1Hz8/cOaX+gJjZuhIiMnmmvP
LsKxBXUWZB6jfXWjRflkWnI0rqtjzk2kgOmZateeNYxBOvQXVbVrrRe0IDRtZxWbHNlEWwCLRaw1
OhFxCVKuWD7qEbayajpcu/O5TpPReNbTt1HcUaInjnafsRGCqI2xOLAfxmbixt3ff63r5v2DIPAW
YumSIjMIKv7bSl1meJWobgSLQaoXsxVveYtfMUunny3RW5+fubS5UwksJbc4Ll3seo9//x2+2Kq3
ljxmbQ21YeWI9mzXFNe7wt+f+0W0v/U9dKyhhdcm3s2oNQjEoDBqKQpLHgjg3xnE/jOL/Kf3f5M9
jIVu6sLGHihIFiz1uW52unXfjK99RVFlTNFAXo/mTjY7t3qt5RHHelM/CU2D0K30UcVE6boKGvHO
x1eqXVL3KScvwKs7Mwq2IGqAhC6vXUsNNjsMpZ2mihvx20SfFCRsh7Q4zh/y8tHOQ2iZfQ8tm4Im
BsyXXJEFvbsnQ+Kqk446ov4rL8628U6XF1SfgzE7GtNpca4sthPv6EHrtlNxyBvIDhqBJuNri/qO
I7oTq03oIqHgYXewM/S6BYzd5jJZetjyxzHdCOiz6YYN679/a19pwm+tHh0MhfXFAE+iqzcHLoMQ
PqFVA2/NeUKh34H4kQY2M0DcaMIWN2ELxXfKsh/Zz9n6TbyUE200hUGv7ST2LF2p76TUXy3ym2BJ
GmZlGvQD2+HTu2+/OdO/Cmr6TaI051rjjQJy/Xp8soEXhRQU5bEArlsWw+SvRDlu6OKJGaExO76u
LyBMoyPB3LCV66xc47av+sSuZhQN8bLR1XBtsmfN8qzn8kitGmoD5+zVWQhnwcRAcXnKnTVbVpyZ
Qcbz3Yx6cmnuONgsufndZPdX7+omVPdWpeqlNJATbOBAoH7mQmPd2miNEt3sLsNj8wO6cfl3jil/
HlCxbj20rrCBknOsmNRGW+4DgxMrp/vZWWjdwjtzqYZOwHtumy/wYIh48U2i+tWHvkmPDI1j4rrF
czPGAzqi0gExifoZO9G6dWvSgevg+gDTcuMd3dEf3TasW28lqZFaVhNmRdzn9N759fdo8+elZtGb
7V46TGojZDpXbxJZhPJnNy6L3mx3R8kmVdc3sDwvh++cPv58oFn0ZrfzwaPUSjlyOSqSjkKPDg2S
q0Mm4fXhz97HzdazCgQUVZnTtnkdwvr3jx56a1ZUwI1Zzz0stu5ZuBGqOD977M2Fhne5S/UGeSJU
jGhz0W+str54y95NAYPYrNMUIbjCmcPKhQCYszZwpZmY1XcGvF/9iJvdVxJ4a3pQ4sJXHk2J36Nz
LgCqp+U3zkV/TnUt7yYpGfT/5ezMmuNUtrT9VzrOPacZkgQius9FzYNKoyVbuiEkW2ZI5imBX99P
2fv7ervOtt2xbxyWSkVRQGauXOt9n5XGjmF1zJ+TvhqjYRFk+uiTzpzsW8w8fytMF5cAozQTWo4K
cq6dIzPfBV20+Xv39WJM2rUY+qm18NQ/RR+Mv/dg+5cDUpQUbE1KBK4V7knq42n/9dn+ZCb1Lwal
DCPQm+fdSqJ2CpET8VUZF+tfH/wn05N/MRztgJbCOW7Hc7ZWD/vJ+XtX45JFVE2pS2acS9y2m+ms
F1/8+nx/8uRdoohAGNQ2/LCJlnCIgjvA9QrN3F09petQzL/5kJ+MnksukC2VH3UpH0Ja9KzroL4g
UH057d9baC4BQY5Lv5Cohekg6zZZSGGtSuSGv75AP7mh3sXQjFzfUr3PDXVDaHCQH34TNf/suOff
/yl94MMTz6eJc7bdlf5spNtfn+637/zv+xtxyQQSnXYDFejxaOIJm2ACpmjSxugqhc5qjF/maEDx
iK+oxasx1StjNLFw7SWaS9NeSMpZWYma60baPgJgbB51vE0rh6JnvtXzoyimc6X/GPv2ErHkmQ7q
VPFjkIu1P8ltOZOVdbaWHFYkzJYChEZYvJ3dEYYykSq8zGyy6OZwJQH2jXN2FGaHVPOhRdqdSOrn
0GRz75US/dpilxWR6pOUXOKs2M7ZuLe7Zt3B9/OLlTHLqyya9kHKy/27SzG1e5ytaBPjTBry2xae
fyjufRtlQm7jR30EYIe64O3Xl9n1zrPFX13ni+kJq7BlEZtqyN0dXtuncHx00RsZCChL/6GcuD7h
i06NrR04+ynoNp1qDlMrqWEcvG6iLq93uXcqQsjl6FMF5PIxoFReLQb/yzkrocpD42EmssvtGUEy
OmuFDCAyD0gFt5HAsMOr03xTqy+p/Yr1AYfDh4LCYSF2M7Xnsd+MAh3LHIE3XOk6XyXovBP9ucT3
BcJoKdp2kSEW9sYRH9BOWOlGUd2YESVlFOrdL3SNlvro9M9DFmxzX2/dmCQJCu3prbTfUjqVjHqf
osuwbrpsYwTobqjZ1tayqfaj/ZU0/VLL/lG1xU1ldMdJUVQaqFRiUm6dctkgKQvRmCgHBqx+mlqU
0sPthGQ+yrkS6bVHTQ6DGhopKGgJ2H2jv2/jGg2Y2GWxWI6TcV92aD5fLWta9Gw2q7jcqFk9jfT/
zpKnch7XZXN05KY0qdXDc+ytZuXxos6fZloha1ffGTjIa8Gb7WRAIWuYKwfBeD/ZC4ZBJa/hYC3G
aierbtG0dzTQWBZJv3bE56y+cid3lcpi6WjrY9HW2BTRpHNWQ+K8STDutJraJQHUdT30G3OmszWe
lDxu78e6Oqu/HLe9n4Zu5eOk6G1jhW5jOya36Ka9vFhnAMo9w1rqZNgPqPAjL1vSVnKuaDsRz3sD
g5W4psHeKkOOHriKRhn+0uIUXD66RskyREixzgXGtS3ClQibvRW2m0FLSKfBwcLqGYQjnqp8HXvd
rqfW1iXxOkOsoJpxW8uv3RBukiTYFbA17dj5XERIpzFoRRRo/dxcy8ReFdnD1DhnRMxSGqB9m+w6
s78k3u2ElYEk6ZJ0CNLUgP55+dL3+n0Xu8vp7DucQ8REn7KguvNnmExUUNyFgR/BME5B2p0qCr/1
uM7Fp4n2u3Ny5YG/63dshG7Jl934s76ygnsrfh8j3JoWkoQKZbtbLkfxwdT6EKgtGSXqouHWRW/B
Ry/GaEOVzgvkMkCDjiwoaGnhcNKWiVysQIRZr3U2f+h9DEE1slFTLArumCg+NuNHkycRadRIkSAc
wmUelkil8kUbGctmgkFC25c58BaO/gj3uE3ipRqxmOQoU+d8o52DicxBdjFyNqqWFWrfDBPAa6kc
bIX7OnUWsefQJxHMX46zsblKpnEDBQr04DpVDyr3EQ68D46/oEON1R6MAnM6eaJx4IYPcunAC3LM
exfXNcYd8OE2+KzWfWnLfBNTzfDTD/l035oIzKNgyc1AY3W0cQwHBXr7gOeYZGSnPhp5A5nIwYth
7zLt30Vu8DB4R+RbObLnKjloiObVuJGNPPVM0F77ycjwBCq8okm7MitgzSmhFcQtyiaoZ7NYrbPu
0+gyPntkOnQcGZx3iI1L28SANYlV5b7WqFu78akbi62ZeNRe75QPNtPfIQ6yOrXsY3pHns2PgzqU
843FEmYlH9seVXz6GkixqyqJ3LDZBZ5Jdm5YlFg5M3dYGCaDDsPPjczvSsVjPLoLH12/Geym4BR6
tGtrPYjR5XLoHn0L9SYa+1Wp4nczzQ5R/JBTX2csnRdE7SKA8j4KXTBFFuu5iz6GVLs6ZMF5kJ9k
9OJHSOF54Dr0c5r+MIsJ0VDFEDX9pxSlR0ELnVLNt7I2H3M08VOOvXgsmJfT4CU3mBHjUTXbbJQr
2Y3LxiX37DblczPI/WBeIUqNocXAeMA6DIFUFhsnOXbDm9Wckuxkm8++Hjdpyao8UpRsz8hcfbQF
y/6Xqav3beVsVXqP1nA9hcWJHcBScN/oBtOoB7eCyYwNsAvQ13YUj8J8Z3nBqbFPQ/NWU5GP9LID
Xi87OIZRtZ78vduMi9p77PwXckurNBlWtXxy86+OfBjSZ/qGrQRWkoigoy/ePHwMM5137Na7a9Lb
qqVdSvSQNk95smFEbXXI0dwsOUVqutX0BEuMg9IeWjpmYDS4sFWXVFww4qFqUmmLJ9g/tIW51Dni
gbxN1316H5bdcSjwaaDFkci8a7SbksiEzZQMgudwujdVgQ4XAUsUf4jmB05jZSI6Mv3hzRnCq8a8
M8SjTrYdOWGsVGOi95lx8EJywsFJUUKqELGfcSn55H3uS1ac4b3Em5dM2Sbvx6vOw+oWMH7rT2Fg
7ceYKmuLstPgYc1ME79MuHAp0p1b2hrJSCisCdTu3f53BL2fMC2EvNjhxDRPDDHE6GMwXXettUqY
m9sGZ3j9Veh0WxBadQhdkqagCRR2dvwDdP9dR9JY6hjvW/J1tvN7FbK4hQ9Nnq9yNyLOs1clwzMt
yTv6+64fEF1heE+6ZRMbu6YvUYUHeDUfggxlaFFuZIeoCmHwr0Mu4f4sZL74WmUX96qKBzK9A3rF
DNc78Jr6Lrb7XWvUq4TJGKfxTjvbupqvfOu58b+ggV3YmVx55bCIZ7yXGLEqVB5j6uLIvqHDyGLG
FqFnDKTGuhb9EVlhMt6lVbauQM5LddsXmFZT+9ietYQVASqlvk7giveqZVZ8UNZdB/hg7vTKL521
GU4r9qpfckyogZo3SQSViqLBdEfD9E2JkTPZa3xiSXfromJyJnoQmY8DaEYPM0kanrL4M1JatxoO
Wt6nrFOpLtYRe0m/906pQpFGNj8kssLARp2hVLRJ1Fin2wOkIGuR1wmW8k2D5V5TnW4QBTEdzM3L
XB9h/hAJYVf2yo+mAfqaVOIZQ9sbV24d3XdMXBNOgLHdBPUpcK+bZtUld3Y578x0P3HfW9xcYYSq
2Ch3jh0tEacRFxzCahtme1u3Synj1cx05nroOTFb+AJxtlWthX9TMCmbdb+wu5JZHMknRiLnVfT3
Or+P8Z+RhS3PqerkrkIoBzEjaIJNoghA/a0h8ak55lWSXc/GC0sGiky9coicquF+SqmTRhszPM0s
nk394M/+KrK3xrjQ9157qsd5EZ5rLeYxmu/s4oNn3bqqWdPseCEokif9qfc+tfgys/3ItCYJl9EJ
LL7p4uEJKO77nLz4wCYUtv/2IdRPpnkXR29Dc0zSjyHe6oRnIef5c9zrKnoLGrxUHDj9UDbJueM1
sQYTro91n5IW/RXCyL+NceGMHrplGqGte4yITW5+GLO7krq6R+cBhLZrP7f3gW1tfBne05R7rYIj
jTB81WyqCvm9bV91Zbwv2P2ESMTLTKKc4vYEE+WC+qlsX/LwoU0erTw4YBICCOh8CMf+k2FWx4wh
XXqfZzneDfT+pPMCbd5WBY3PWvJPfflBdMwQJkaGuDyEqD+dhAuAWzoxogcEXssWm+hgsghMd2Ue
0qpsXAzh9UT3zgqlW/0aWveDXS4ajBiBB79APLoAavMEt6yprkT1OGTbfvyUqmlV9gdwZedGoYSt
qLAEE6PlnAqGolPd0XV4wSDDA4+PmdYNDPZXK73vCS9M7n7wiL+LviOdfm3Co0NV2L4lXUK4v7YR
EnfzyRVXyTBufT9YQQDpzOPE+pGLlxSnwxg8Cf/doqWfTMp1NJT3nogeC8zaCZgRGCgdGPhVHyKN
j1mBFPvPCLb3ll9aGVCHKd7m1uewm9b+SBiAKnzZiJ2It5OucbIfLYqYmWTv235UaYkhWqGb6zG1
g2EY2kffaI9mSdOYOu7YM8twNxNel337KQaQLYMeD1a8FQEgA6pEEg/i0KHzzLt1hOugFfUH2Qd7
mPrXGle/N6FqzVa5BJ9mYbyzgqWmxU563oprQiHc/728dTH/x+H12UUDPCX0N90YUJtjGo9wKwMW
yOd4g6GpZg+gz8EcbfUCY9zEyH2LaFz5mCa89pCYV3b5NJJAc7IJo8i8VCEROV4OS/r31UyfkPP9
DKZtMezaYX9ehOys/pqIbJeGzhLL+dJvMESIh4kUQk62ycCSNWfRCsMHyIp90iODlrtxPLSpf+OJ
HGNtcnIcILkZosK6W8fRNgW64rf5fWiJbYcTJmr661A4B7hp2ylGOqVp9taMu1n4e683j23G88iM
5ANi1u6zge0nLJig2vsIgX/TvAxNuPFy9M0f6NlTTeHVVHgPmdI7y0d5CAjnN8vZT/IHF4lCnEtc
DDzTxwljIb7ouHn/9YG/KZf+IjNxiSrW1iC1sOvx6PfdI5PZdQimZ5TEoQ5gCHpETcT/fo7o038H
10AMIpeYy46zYd2o0d+b7fwU+1/TILoOwq+/Pqmf5FwvCcfNHNTo5yXYsEwsFEHQWaKsq3L168N/
0/L81Xe+KAEI5Q9DnVHSq0xn1c3mo44OhU2rIv01MR6i3qIwv7c0SuPuoFkT+ym9zrzr+rftd7/1
U/urM7ioEAAoLyXPIN+QPMqMw96ecvwg9Rol2SHUAa4LukyWNyN9FBKczi1rVW6zyhRXXXVE6jpC
VfBt8+/l+uVF2jLGCJYoCuPH2Nha+nFOfpNfZHX96wdXXiQuPVng32C9OmK+X9T02CUbhy9xhzTi
gc0z5pDiSABEK49sWVD1L5LPdQao3lqZc/tQsqLMsVjVmNRYC9YCq/SIbyEr2P7eDdWzE4mNK/uN
mMUhroZ1bDwLFOKl498E5SddDcspStZ5/lTP3lIr3HDVvm2vwump6OoVdKMAR6zV3TRpusyBijQk
muvw1vEPPrMpc9qyklc4/+r6ozJ70muwbWgmNGIoY3ZvSwxBal561TOokCzEzXboBojc5goVSJ97
BI/Y5I3uY8xEOeI4Gsv8nElYhka7OFMG6r4iqnhVMcGiQqgLQCPrcIbG/qmT494QKPrPpI61n10F
5hoTq5ixK9bXcblvp3DpkiK0yUOMTr5LAXEptgVlh5ne2otKLQC64VEtp8e0K1dNH++9wIe09ew5
hO3JXtWHihQbrZaS6HUevxZldKww+tQx+mlcjBBabGfr6qsAXHVJXwNKZFfznFw3ScJqTNzOqqqt
lLGSr6IRB7jGzhhtw03kWtCmPG411tfxORX2qSi/OmW9y/xplfVnd/+hij8kzfysNMGPxDcorTVb
zmWVsOJg02uLD4M62eqEUBS4U5hugunNya31ZKb3XvcexJ+FHa8qDTwu90h8pOy11KKxzeVY7Izq
vvOq1exUX3Vb7DpjZs/27IkjQnLsrt1V7jhreCZs5MUSqtJikPntjJlc4zdqhnGjy5AEUnaF4e1b
h/Eozp59hAVxVtIz95MiQdyf7ZWAFL05JY3kHXPrOp5PHdFjM0WPrvFxSptjULx7Ma5aN1+NTr2e
8BX0OrgWsXPoIuctcchAINwIzHdjcPAe01ardcHWVjRa/5ji24Iu1lebAL5GkYvb1DN/Uwf5STFH
XqwptUoHHplQE3UMZA0fxiheGT4Skhh33Pw7hcNP5vJLLje01sIGIqSPnXrMaTPstlcBttZfz+Q/
2eNd4rmDuWCTQiR1LM1dGtEwb5x+t3/863nLvVgivMhKBJldfRzbUz88sAL85sA/qW5dMnFl4JS6
8MiU9+AhhnCGDAZEjmbHhfm75e0nxQb3YjZ3vSJr1exyY3FyVKqjh6AkXXZIQZYk6WNsbqfCZ55J
loHwf1Os/9ltvpjni9kyven8tZr41fHOkSGePhAAv77PP7toFyVjX8VxPvfc58g16UR+HO0OAyoQ
Ov3l1x/wzWbwFwuya/Mc/KnAloYdSlrXYQWU03mm3idNcq0q8WZFJOlpzZsws3bWZ28Y2d5m13n4
yW/Ykpw74WG4g7K06ivAYdG0UxU7WrN8C2S+7/BbUrzbNIO1TtPsWBBN/+aMf3KX5cU1MeUUmWE1
UmrEYShjygqyvNLZg4qfdfUpGjsoa9HzDJJLAP0IFEwfzwBp1i0MjaqrwtrZYkbyS5OS0mthfE6B
wP/63M43/S8upry4mG2YWtDlfHKJ6A5ZRCbyg78+snv+dn9x6EsQcc0+2OoFT0JXpLe5O23rPFoH
nd7bctqW2NIMq1q0ZbYCXA/lBxpHUT4FGIQsktpRsfNTvUzli5WipCydA9WmRRijSU2XpfcWpczc
6qE+g0pIa1oWYQY9QU0cwhoWVNSC0wKXFoRq1/rd2omfVfiq3GqNP25XTeqpnMadQm6cJbcOxfyC
Nqt98BKGYtkG2yIB/TCPb2IU93SNJkvg/Oaq/Gx4XMzkkwriqAbJf7SykiRIthwBBtPsjUruH/r1
//wBvN/+67/4+XNZTU0Sxd3Fj/86JZ+bsi2/dv91ftv//7Mf3/Sv69cB43t5+Tc/vIUj//HJq9fu
9Ycf8JUl3XTXvzfTPX70rPt2+Oi9PP/l//XF/3j/dpQPU/X+3//4XPZFdz4aEM3iH3+8tP+Ca+ks
Qf/PPx//jxevX3Pety++lMV7m7z+23veX9uOtwvrn6YVOI7t08VI2OetlX4/vxK4/7RNYZu+4wnT
dsS5W0FRNl383/9w/yl90wkCPxCeJRz3PEm3ZX9+ybDMfwamK0xaktuB7dlQmv/fyd1+HwPf7wgX
44+f/6Po89syKTo8WM5F0VlK23YthwP5nuP7vn25luWOZRZuncqTSJ2phcZoBE0PLHFqEIuWMmK9
L6lHMW4qQWu7PumdDjCNtpGL5kK268kuDXmww2Gg8N4hySIR7Ee05BHTQIPLVmLPNnwQqAvQUCYN
8mIRvsVz28YrZbfRWxrSf32h29bFpFmO+Rmrlje1t/cdjdp+XneANIyXPijN6s2jaNWs6Xhn2wud
xGfUwOQT142kqOOHbO5DHPi+7VC2kj5F2OX5+8+7xOr77MP5e5gLQ4JUtWH9G4X/EPlh+hSeuze9
Vdoryvk0dMrKj9FYZmxd4VAbD2mgYDrksGjv+iCtwnQtEMryN64TRPTPMu0GalGhBzOHJJWasoRD
aRUSLFiFQOEESqQ3HlynZ3+QjCMGX7M2z29RiZzyY5MFhUlXljTFnhkasbCftZfq8o7T5Deyzugm
qkRNfViohoi3sXn7J935lQ+9yYvEQ9jFwXPfGmC6layGpMEX7blA77w+VTFbR6X7dwdzaEn8WVjQ
rpyK/l57TzoOrSpZh8y1aaRmtCbtq8Y7B69k/RbXHaQXZxKqOoU6s9R2SObQ+tg3bvSxFpmCOWe2
ott1oHFbnKGj225C0zUZtnaRk73lB1xntkyP0osmvU80MKqnPJ8yfWPMc5q+0xnEFKfZagvEyI1T
jlvVcumeayPRxoMOhazfCldYUKbTrIDaW3Inj9qbo3ah+yrNN/Q20SEVorB+iqMyzvfZ4ACEKVVl
qE2slK3YJJeJW3xyrB6ClmO6lXvtmvXUv2dJxb0uQHaoL47ZtCBieiHSV65zPN+1sey+3djWJKmS
Vb4nnnqU+2SBvDrP2udGRL2EOVFMPGiKmJ8AU0mTunqeVrN9Q7EgiHeFHQaIAabAC7ZR0sXsy2LK
uNnCYpTnx8yH1kpj5Lh1VqUdZ/Ft1GZcvKEoUV6jAwFE041ecDORTC2OKgrCgR2cJ68SE6ziR3M4
U9rsoMiCXZ9JB9OxoToGlJ8a3V7WLuL8eDL4toOf8nkDd7u7r3wXy2HREnqsDJr/fQTxDtq5EEOw
sSrHj09mqUt7S5vMuNrFrh6sK61QS2ytbuY246Pj3ySp8vkJOVknvkwmnuyxEa46fT/pop15fHvp
gHv14pH/QxKdzSe/tyE26YzCnJA4ze5Cy+QumOwqDFhTNDRdDhQsuXCDOffv1rcnMrJ7XRzn0Avr
57JR6Xg3FVkSrkFdKmNXeHqSB5oGaeOlVXHypcwA4cARikR6X0RZ6MSL3k1IBC9kQRn1GBkDh+Cj
bHc/1UMF1t40qC7GlQMasXLUuHCsRI3kbO2JzG44ORmEbBWZ1M91STEWOY4X7UuZpPPT92+qRjKx
d71QTv1WgUnm+ZdWZx7KqTPXeZS25ssAG9m+sgxX6y0sTS4V2wi+e0gaKz+mYLFRxBQidLZBJLhg
/iQ689PYkd1togC+nWvK9liEwlZHL8mAJ3llwUzkV1Hc75Ood9gPO11JljMTXfChjJriTCodkEbV
kTPcIbkBV9PmEstz57o8eJY1e1yddopAX7Cn94kRRnQs27lnQt4Y4WwxApOKp6g3VBUy8Ae1DalG
lou0N2Y267r/Mld2Gd8ndZnOh34w8dE2g123u4Bt/gIIXe1sNcwiUs8ZA/JkBbNR308iSuLXfnZi
a0tjvijkM23rNUqqjBxXrJpivMtSvtW+GEueZWPMmUeFDiYGDwZRzzkQXaflAStMXHBsfQbeFCSK
VIaZerKYiK2pNuInKnSj3LBPKMbrwQtTAFCD4UHpX8yij6LbtBn64cr1aQ6oQZnZFO0yuHUDIsO8
Lc65Ymnl0BCV4V5RUHbkNukz7s9gyJHwerRdtCWGNzrIBiaEgwutHGaBxOv4N8qMhPl9cia73rZt
BBuGR1IG5Gvallx1IgyMGSjgvv95PWkBsfLb+JoaGr0eLR1m2QO91zp5/D7uOibAaeeFVgJtDmdM
cFdUtUduwHG7+TGtbXIEVVZ1/fU0Nsq867MCZKtywtq5KtuE4zGDoI9QizDs0AivqiBhlEY+tj5j
hXJ98O+CPoj6Z2ImL7+Z0Rqok6l9ko4WlSGf3JUjknAXi8H3sCN5Nffn++AfVDWw9JXfjljPFQ/m
9/+3XTUYDxOrOkuqcpCdzkkJrysppaquLHRt8en7dJV9W/iywFczPM3zMImGkCV4lOxJpg3k4fOA
HhV9dMg8t17dwToC6web+U+h3F9ER9aPiUnPJyjybI+m646QgScu1aaJEjRFVTzw5Aylfe2ZXqz3
ne6z8qbWk52vBV0qyY59uz41fyK3dinCDuhvlnPTf3M6P+5rvp2O7zjfIkbHk8DtftyHNiXBg11a
6TbxYUaup6iJ4TzrwjnR3b2hks1E3VZLp89Cz1vWxD71m5xdZoU6tDirPnIYTd8v5uwLYpPfnOCP
G3xf+pT+bNcF2mN6aAUuDb3W0HqVoQuIAhLtZmU5Kjuw3qYfaNWus0dPMJkKXep4PQdFkuyYmWnb
C566p/hbpUlxP4YD5afKGlL7nrhV34igd3/XXcq2f0xrAbNECuBI13O5MK5lXlonizkKs1RB2orb
MHG2sakr9ZhFNN25F5gq5kMp3DNjGC4xtOtMMeTjmJak7gLAknhKzKZxViCDVLKmzxsGUAM+M6ov
6shZs6yVJCKgt0nu0QzaK9GaVmkA6LvRIEvmKexpRt+Irn+rbIFuzUi7nPxUj8aEdgxZcmBWmB9E
yeqUDt4XyIbYPNzsOnGCfD0FZQ3vTN2PyfzJHc6oKVbQJdNaR5nMXRade22V5cdsRqcySQNMrLWx
VbwpUbsxQy5HT9Fn+Jyt9OvuOquNu74i5lNU3lqbKmc3ucs8Cu7MMfVPTg+yNg+AEFVSDKCaJnWw
3GCj555GB33CtmOXmlY7rjFD3oehh78cjAplXsBibjGGy8LWBSIyNdyRTN3P+bAvCvkiK/2EnGyE
sAKlhoZY9xZEL8P1vQUKO9IQUpItlsgUTQHcNLZk+85zR7dZHbmJXGl7jm6zsBi6z6ZXuul1TFq8
XX4PRa3I97uHvKqvmwJ29yTdXTFmp9Hzbj0krZFjnEh+30QmatDEMeptVU1vfaOOckT9mQRgSsfg
tS1kc1djO9q6jUhWTqrFwu0BDkUOFeZ4gn3Ix1ULC7WXWWu6QNnmanDUbTw0D8acwFwuvzgTifyo
9tpFlzkfmhjJnMXGSuqYMnd0QDN/a4RIB2XWH2wLuP04pJ9jB+1mTZOFLEWVFTSk8dv6moAD0ilN
yCbl3Ubj9CIN+YB/uT1W3kAjwWj2Gfq286T69t3HNDBL4TNJnOHRmfvkB+1Xs82QOsX9lyhqHm2n
J3nsGBX4Tf3VDuc76SE+DKHHOHMOPzhYk84OH6qEQN+YPnkd9feqQqxDWeOg3dlepXU9dGsjAGW4
bQcikqWuLWPBRH1thf7WTBH7ueYXR9rDFbElSOU0BZ7Y6RMsgk0u0lMM33qRtuG88jqAoLlLP5DW
815TYb3PWXVXK+fBVeGnSXOVoGiGcLYTy1vTl5CeN7m7NA0aZVG96VnhtKiTNwpldsJD3pR032md
ud3WlGKI2IQkWKcPTxdelbUxgqqFKeLdZE0IP4oeFckVIrMWvLnFer5KQsuCvcMSvDZylX6hWINe
q4ncLtGE7mdALUXQ7sVL8/SURzNsaT/sZPibOd/5MYPny8Bm1ZAB7j+WRDxN5A/+nHt0InOwHboy
gTw7x9NB7bHURuwHmeDTGGpCzdwFmM9K2wnE1SSqpZACzKU79LGxTgYFJ7jLS8BEyhUxz/GYW85R
DBUXLFYegWfZJ1a3hngNSzoJbSJjqx9YKETS1VvwqNM6CJvKWxX5bJWbucR0C1fT9rPNECrCT+3V
HGUKxuo5miXrDN0SCH9/vbZctL1h8TOZxgNpuaQqLM+6NJIx0q2q7+g5oZKBviqpFdDABos+CDL4
+lO8q83IwdI8SaD9YOcMFr+Z04lAqSe2vdPIAMMNikmXhJscY+/eEEX/iUJZR5ltMBysmyKFIWlE
tGM8DfMIm9EizqNyFFRSX+OMRab4m2/1o3f//K080yEHwa0lLcGS9OPtNdGZdp5PRxZk9Czpc+qi
RsqbMDVXFktU/axj47zTmpIxvh/SLPXwP1dW+Jpmcxqhk1GZYdHwQVqB3OVTYtHqTo7cjs7TxGzx
t72kh4PtfQoy2jbBLMQ0fDUlDWGfT6Ml/qaCCHc/oK+ud9Y8z/QQMXor+ljhmW1vCOcH5PrC4LH7
9Xf/9+jKsmyT1jCBLyxHWJf917rZLy1rQA4yi4K9rlJm4IGvmrBpCLdDKgWIlWAg9HwiAMtTbN90
O9iol6fSA+Tw69P5tzshfV84Jg+WMNGsBxd5UiDQQY0mz2bX1Zvlk+M4SGiNTNDjwnTJMWzirEvj
vcpTY6AqKmHx/foExI/RJkOd7JwdCPKBtmcRUJ6ngj+VGRpbO72nQuugDWLv/YwWsNwy3uGV1lmp
Po6+0uCtzGpkjOkpb4YFj9Z8aipQdXBJ58bX8FrQ7p28eeivcjIhdBdwCvCEWAkihKeZP68r16cs
iXE3eQlCh4GKeILAdbB6/t98Cxpb4ZtE2q4/adDjQ2t9snqfkAbMHAcP2Cyq02x2iUAKPaQfoA07
JWHIVEGlprUl3PIqHtuO9gZ9/2Jk8RR+UW3nzUzjVFBvUGyUxm+u3jcyyP8m/RlJMrAEGUxT8lQR
g17cP+q5rWLrjK9q8iL5acJEksJDZD1q0OvFcMfHsK6eZ7uk4AXsMe9O36eKJI1N4zBjiSv1b56p
fz8ptg82YxxDiOeL4HJ4pzkZQs9qku33pA6SGYZRmvts8eK0ZPD5bsHwtqq8iz6HxaTzRT13c/2V
hHILeIys4N/ZRpCR5gnjVgYkgC93NZ0xJallqWTbUBvoPkNE+x/Kzmw3biTr1k9EgGSQEYxb5aRM
jZYsW/INYbvKwXmen/7/mNk43ZYBC+eiC43uskyRMey99hqK5p86GllzPWJ+czAN3eZG+KFrP4Zi
UMk1Aj5R3OZFZmPURrIMeb5ez4M3KZkoH4yc/zwXlOvLYO1vOOZd13nX5jiDg43vZNKDnWuSZjpV
LC2wXlngGayMDzM40NJtP/uz8FHym7QLyPqQ8HFvlD8peom/b8x3X/G8Mf3A1i4YvWaDvn8g25qX
WliDOqVNwN3CfAh4NBcjUEYkSy1Pvpgs/3WKElqqaJCmfDFWEjs/VKbz5FeRT/yp/69nYrmzphQy
cJuNyqnxfmW54AiubxfZIe27oia5Yb3ckOLZD0USt4D2wRi0Jyx9ueYvmIIepMtUTA/hk1Oi0r/5
+xO966nWJwoAdxXAlMtBKt93pyrso5lwlfowNyQv7TTkBzzuvXaVgNrYwocEobTrZNncwvPw2Khn
WEl4GfRND+tp1Aihn2d7rBSJKqO4ItQjaVpOpTxdw9fahHDpKegcdZyKDivkObHtQ1E5MAtNMAn7
uvImiSFo2jHMTO28bA74lkf7xmTNR6rcd6uU5QkgEPjMX1gRmoLkHQkgHAvZD/ky7yNZIxrhzoYO
U7RhEz/13PfYFcaAgXd47+KskSWN094MMouPlYoDRpF/f/lrFfjfw+/8MML1VCCFIxnkvB+qytDv
sUPR0z4eC6vZ0fIPhGmJNnD3biuceyvPqPznYhTzdUyxUOAH7PXEdPz9Mc6+dv/7HD7utKAgiotM
cBC/V1r3FfZtuan9PbFi1i87VBNMeL/KH9zRlGiwZqufD7L3o+JBoC9FpOFGZUHAVqOnbLnp8HZh
CGK3XHB04CxddS4l1VSB/yRsKcDSdhH3vazm/i5EY9PeN7PfF8+5ckUttuxNf77Xc1VXP0BPi+qD
w+n3KmFFOIQIBEWCS9HG+fnubJK+zl2RRcXJQ8LP/eKf4QknaXS8i11Bjo5AYjo/dE0tB4wRfZbA
B+/YffetA8XAUNmohQMKYo6jd2VC4tiNRRDksU8aFbxwOhUd05dlnl7mZcRnF3tgPTwVXjrwgHVV
syBiem/vOloqBz1dbMSXNkmUPGVsneAVi/ORtiEZHbDtG3/EcuSq1vFiH9Kxbdq7NpuVwJde8bNR
R7Mf60pEs/fBDf77gHp9tQH9jWCuib+H9t93OgXIsBTTClV7CNDuSMXgxJU5EYCntqGleAkH3bkf
fM+z1eX/rlj0r1Jo23U85Xn8593bFGOE5WkeeieRDPiht97Y5T9mNQfRKa7aqTnoJAmjm0QmTfzp
siZTEXD1ifPA7jIcrJaKG92easxCKw8hKR68nXmKLNGam7KbI/HZsDNKyIElUSp9KOd+z4XWVm8e
jvbqpcyTZXgdVCrKLWCUZW4BplW2G9Vo8HMapqn8gH7xHqrj92biFCjb5qVT7747vmgA6LS07Z30
nLBaVOeuNZ2b6/HFc+FH/Phg1f7+951vB5Az+jcXa3nOh3Vj/U9xm7jtOI0MmQ4kYeQwITXdMskp
CfyXCIP68pgUFkx2jea43Us7yCY0djXveQCgblDhkxmEKog8hG2uE7ffOXaIVW3pjgu5ebXED0oR
oHnQeamRr+YSqY1lFZIMFOJT5MHUnYKqEbl2vhzJtPHyf0oaveEDJ4g/agWfNpUKAZCAt8srfHdA
9FVnQRBMwj1/aRETYcWkiZk6TKGXarB9oicTNxxf3KD0h/+gnWnWxt3npK2a+qHp5Dx9++Ddvz8x
KIZ56yTa2rw4j3Ha7+9+sIKhnzuZHCjWJ9BVfvmQCUpLFIzO0+aTKrNCbexlmv6VQJ2uC0fEs9N9
yZzGfTWKcdYv3aZEetpLwPY3bUrpOqs2Vfs+BgnflCLFr7yvs1ZfXfpnMk0oekYaCV8ybdEJo5W/
/1rvGNqB9CXlhrT5AWDO9JHvlnDXMLEllrokCa0HhpDKqt7a8w1SBxWruRuqqj2VKo3d//QviWsz
qZ7ahnukhzP/kAS6mk9zBFR8mKfEra8waPi4031/PfOk3BfKdRTgvQ+U8/sHaCKKk5CO8ZCXuCPt
ushiKl0GTDDeLN2vRvvsgw5JyYJtexsHQwboNNjtp1BnIcSgwXNu2lwgCe4DcMRDm0nSgNLMLfcd
ZvTlA5NjZvVJv0Y6uKn/4fY9l7i/H5McunRFLG3PYQevv+H/bN8sbyBNMMkGFsSADtuoqR30YyZM
9QkXsg6JKhRLhaFo+T1ygxQ5W5a4AzAwLuw/xqECI9ykGm7CAcYCpIq/LwV3fYG/Px5kC3utzvmC
9O/vXvDYOdmYoso5iTwWuzzo7OImGF0EMMpq22Y/lyFXSkcye3vVCsyeG6bu6iqT6Dp3cxP6+tZ4
Rru32DlX0zElQiE6toVyIGnFfSjkzmuo+O6I5sr5oRk26RJzvZiw4MUVI7GsXZipz3Ma9uEHlf77
ioObUASuVPSJtgcZ6N0qFzK340RBPswYHHOHn6vNqRrRgMmlJ3qBdoP6M1uKyd+VjMD7D3j/50r2
vy+XozvwbG9Fp7TkprDfm295RBKWROMl14i+GJCMFnDtbQdSt3LZ6n7Ag0nqEKlNK7pvYatjoiLE
TMztLEaZfZ4ad06+102foz6HxKC4Bc+1REQS8hfLcIwfCBjL6o+O4vXN/Pe5KSgCx9aCPQcwoB0W
7+9r1hDX5PlJOB17Ml/976Plh9Wb5Q7ghr5wouIaqg6xIX0pWQPRgqNn28XtLh/b0T8OUV52Vy23
4yFiXJkf7N5FklyUfIlSoD3Bz70gsurvC/n9QQFJDD0j80ZpAzAF7zO+lczdrChTw0x7Zlp6OdiQ
09c9KqPIjvawtfJtnXXgVPlCqlsM4afd/P0hoKH98ebALZR2eQLH8f94c6nyakoxxz76yQyHx5Fm
zUOeCQig6cLG4KkpMzCWtiCVxlnz6eiBL9+0YkqN8aDIWvchWaaF9MrofFtU8UBpEXbB2qfGNv+0
4nDhbsCEmzE3PC4iv/ZlUdTxnV8EkebsWP/dxJmpXyfdc6YVdi/rPYw5peErhRSw/QW0aip2RqMT
/oYiNdI+MqFds5H1LMjBq7vqUWhLus8sGWUdkshNy591WYyPvITefQxnuyEy5fycppr4W02wZvk6
lB7hvhX5ZJ6hMvjtRojK/jp5kqzNHjSpJLgi9vqXefKtdnf5FUwLf+CF6qRIftmp160glPRyot08
jxCVXtgpcXupaf3HxpusDL8VJyairo/a6M5qqVHaM+xpfKaIT5WMkMpPg/SIcoWddajipvXmTYHr
YLm302FJ71pmVNbGz7wigADNPLI8dNLnnr7gWy7Oh+5D1QOE7RJI5ZS0qR85sIUIBnlkWbkNzK6k
dx8aGfNbE3S6QKcYmxJ84wIjO5Ol/VcTrcC4pevBjq481s0tkEIyway1BsQ7TixmftnYj/lzl75o
bkdWg1UYy9+N2IvIV8r52gG2lFTyiTIECXZewM/WRQ3QusRUT7sgTInjtc7VftBjsbXrbD+e95An
iOEJHUMNU4wz27ixGMs8XP7spaISQ8nNzxiM9QdMyOfDWp+FcvmUQjq0QZcZ86QmlosOlrB51SX3
yj53ulriYRSarjymWehU1+X5reWW5OGcIK6SX+PUG+uQBkvk7hyMl5JfnanshLXJb7/tGVeH+5qI
MYJsF3hEGVGWjKWe7CjL4p3CeT++i0xWrHmELnatC35H6kDi55DecPEX/Qmgs2+fnVwRRhdMsphg
bC+pjz48YziZ10hLChvV43OYtRPJRvApjxjG6E9TYnyMjy4fGk8htpOFNk9dCwSMa34lyYXtbdOo
tr4TiWrEF5E2a+YoH6yP7gidFf0xRU+toS5Vc538knUc+q+FM7njMV0GWdxFtoSmSumh6M2XImHf
rzeAejBRjOapKAQhBo6qCP5xCz9zr1kBU0O0iurrA1Q0ULGruEDIaQVRke6aacJnA7duMzw3ZcPr
lWpgBUirHbkmyiiF/+dnDDKxtlj3YsZSC2HyoOyQ0K19auiFZ8LlxNd1Rbpf4Kb8+Sga0Wu1sNm6
r0XQsBWEFyTdRzKN84Ti9xuGXtx3QbxAgaR4nx9gtF8F8eiJ45Il+kfQe+jAg0R1JLV0asMUn3mg
kAP/bGu/to8FndxrIoomY1xeYOQTGnt0DrA045UMxwS/NCyvlwKEbdpO9QQzduW25adZsG+eCqsL
0yerJX5ys9CdZofaKufhQazX5xbG1EIUy+Don15ddOogKNqiN9R0VUx27UQ3dFWSeEnCXp2jdZWF
9Oat3WsnJIwtY1ZP/zpJhMF+ThpHFMWSeI2wDtKnrHAnEgtYzsWxqnJyJLPJneQJUetUbVaoBLWs
wc6G0e9A+kxQyvusSSp5+PvVdBbt/PbGtaN9XrRYmdOAMO9amcBdUHmDhx4vL5cdWLtIB8OfU8+7
vergff6o0wyVVWoBjlR5ZJ5CUdvNVeIMi7MxIYgiDL+KKEbWpoMddMm9Xq7/A45FpfdIpoHq0WZr
jclXjt8DXxh/qoZZeHIrpkiYTTnnIj61nsqwwu/jrnc2ObKJ8s5EQzQ+JZY3PMlSCbx3Brtq6Ohl
92yGIYBK4ffw+BTQNbCK138awlp/79LWjo/uMPv7qbELgUSNbhyXD77wNo3KJt8k9hh2O3Zt/lkS
zDhsaD1xOGvmPsftK/LruzHk+DhRejPbcWCmHr1FkmIULlNIQrvxvRK4Jx1+BJnuj6qpmg+6zD+q
Le3QhAFI0+vYfwIpuYHVQmngH8vJmt5ie0nHjTYO5I0qFAkGwlwCIc5YU9d+//uikH9U/3xwrZmz
CEmFqt+XyH3diDyfcnEauY3H7axHiB3IHritdDOtMds9aPh1L1RPqIom9+2O2Ub1nbqVo4EngldI
mhTogejcylm53l79xaPwCPa2XRDq56/DjuncROSjP2N5XRlo1H3cWDXcexA1RsjrRF3p2Z7WcGdn
/powS8UhGSo2dLUqTeTw7AZW/Dk0KVTBLIrWMd6Q8ZMTNXAaDk5d4RVDx5ffpnaXMvm5jONB4WhY
UbvzqxSqgbapJtipn+i/hXiSedz8E7WwFzdWU9jZg0Uf+ez2s36rZU8WazuE42lGgnDv6AKlpeOF
FTYi7PWfQ2AtZpfXC+8hOrOzJczNGYDEj/AOikPiitLVHiGYmfFfwyLQ87cAusPr3z8hrcy7kpMa
HfoU7YWtfOrO98V6J+qqXZoKYolrVe2bynPa8AuR4DIaT8+TgC5tluInZRsJ7U5POf6QlC20RDOD
8x2UB+fq6EO5+mWlg1mj5XS47OCUkVYZJyHabsanWMYSFpq1X7Mkn3zYpVIkew+Ns0ZGKwu1Syqc
rK6s3G/JYOs9OE0XzlxpJf64S0Z+jyum8174oKtJmOe21za+GfRhZkMEmCTFoZdteT1MJQYm0Zms
d9EHoBwA3uIYb6ofzJTy+WR8HLVtEbLrQ4a8xItmSzfsGn9JvHs782zJsCNxVsqrP7PAvDGAJxAP
tRNDpgLw/dwV9KFf+iISTOWgcD6oEs/AQ5B2Ot2WAeXdlZSGVTYaFZDXGsb5PyyvnuDhM/uY6dpk
iM+0lmgTRh45tBZogofQtenl7gLUpYmzfGc1oYzyGOMgRQhkk28HN4EerJYJenkMfZ+pz3mibNqR
/35hWV9QvJaY1V+JGDP/Xg6TPKrQSs0Wk7vok2rIADhcWmrHbylceTBDXh5UbtS//lKvXxZqcQjT
xG5HrMqnsdjYeQOxjbnK1nEzG+zU1CG25NoFPiwbebSWxk0OAUnUSKMdM0cIu2sY2h8s3PXC+d8L
iSHc+fb3wEo1jMR37XlO6qS0tL0cgibyEBOQksDnqZ0sOgbKr+Nv//nkaPZLRqrCU0+dV1rL3maI
aLbKdOlHx+H7reSz/FHygNV4K777/o5sapZ41CYgWmOynm/nkZBddso8hlYl05cyyxPMs4YRlG83
gOX7J9OShhHGOJ31WLCL63rqB3q3MrCykNzRtRMbKmftnIc6oC05t3kMixci2mrT0/FcSBJTMRmQ
vksZZiZL4CB5HkrgOliEuFNwHJNA2WcgkOrc8unJp8L35pWKcvmLLn1G18eUfQ14AmqO8wRVTTU0
EYmlozx1eUBVP8ISiVDzzR02dGlkk6V5xlVBYGcKRIgN9DP++Q9cStah7bFh8sM2FLdwwvvkqXST
gLDvJAqhKlZtXd0tWUz7cUE6rdDhIVAR02Zc2obIyiMGLb1Z6TqEP4TmBr+qJLytoLWFeylgqu0z
HYXyAzjj/Nl+W2kBDeJ5RuFxSDIg/x3OCI0HZZQL51DN2VB8LqtpEc9eaiOpIbh67czO6zuH+Z3u
PIyZ0p2sRayxyKzZoruuHvmXlgwVzKeWKju6qaj1M5yX1tslb8Br91NqPMxjholSxUrStPl8oYg1
ofPhwBia7R81A6Cir5kUugKAxn5vVt120wxDxDJHQ++azZs6d8rBuVGTnRGT6q382Sesv3iXgJ9r
R3Bp/sZE8ZL1mRdkEmq87QVwGF3Bt7kA7E3R09FaJmmSX9XSsGRyP29+pNyc1T2ob/DsCaeuj2aq
xVsK8w/j1CLlBaWLGNIjnDvs+C7k4zS0nfB5Soamuy+BBt2H0oNjd60Hr/oWQ4OWhLxVab+9PEsk
NS0IWiR6lwtat/gWjDXAcUgCDGm9+9ZejGITrY8VA54MT6nb5RVOS5S1uyBCKLJdfI1N0Djaovtk
haUhJU+tlC6AecrL8Lxr7CXiaZTy0SiqUArrFzXHTKwU/4yfe0z+1ebyOGkq5/BFdmZdnWnOdg61
XN/opeW+7M4Za0Q2oSXACFJP4XRjvBrDIPARv/wC0DSlT8qaEEbYBUo/tfMlEr1fl3nRhcSlcMEY
d83CL7xv7c5yXu0+wDs2jVam0eWTLY3Hrm38PHcYj8M4gsIxdfqkEyz5TsNghePnvJ7Cl8vs8nLv
FUhQ3IeodjgO2pkbZ7UDmaT6AoUxWO6ywY6zb4R62vWPxlvIVsXb49/KFKp4dDojcQKxrVcELlof
LydV7cFRerF1xMda6YbdjU8KKQGuol15Oec+8jJP9SMYV9hwerZ1F/Z1SMRyd8ZLLugTcUHrpIOE
6OgmWozzD5XbkB+0GLFskLh2VsjR1wSDK6Hqin9mQ3CExN3WPzoX6sATCjY9X+ciUigd4DH9PzQs
L6I5v17Szh6+XDCIgY2BCwXmeS36mzN+knDi+nsV90H8bJougJBgI6m4q726tDJ0a7BSXt1k5Ey7
AEuCed+MRHGO52MWdqsAbIRJhovQ1wxu1NEpEpzLFtd9zgKvhlK8eCg8SNU1oadwhIy2BDF6mxSr
jHSEed7kWvxrXCsijV1Eu7GyrC32JYoOFX+lIrWimzyeq1vqzWXTuYZPk3pICpGnQ4r2O4j0XTo9
UuqSr+T5rTlKgjV3mW7Cez9W/y40L/s8aDoK5OkpHUbvR5lYdKB1GzwvZuqvm1FPp9qXIYkWJMta
cUAdBlXpiqGt2UFmXu4tEUX7ulX9p6qdx41tzzOiEavEiS6YhboDzEakH+JFN1b9buKHnbICD8pO
9zZCnqXHKN1k0bc2IQRdxdjZCSdzd8XsNcSQLhFRNLLyXt0htn94yYQ7GXPXjY0XK9WeFd1V4xqP
XJM4PYvJOyQOW/lqsMfiS+/N89Gv68/Un/iZUkYU27Cqk5ueU/2mtHwBzbYN7xvPW70ZwnwL5umR
xWbcfQPms4ZO9d9GrkuSQOfgU1hbyau3RHjNQvRYzRbrfhPOCO570dvb2ilnUqEtYt1aPYaH1ppO
qZNMu2jJop2MixFnG2Yt6/ySiNjGAZXTcya2whW4Wxa4FXMI+85VA2X6ZLlJvwfrbz9ZnRsdtQDL
t7MJi5vB/VrnpXkIosrdawHjheP2trTiR8wa8IwbimkXJjOSBxV7yzPhjsXenmExbaMSa9srwD6y
M5mmxOCKLzbd2WaO8DUUZKL+WEZ07NboZC99Of1rh9kEPd+7jpOg+A6YSrTnqKglntGwR+5mDv2v
qRrMte9gzgoOxmnDe25xi51ykuXb8XGhjr0yqCgZ7RQuTg34HeyY2i2Hfi47ueuZnDbbecKSGj/B
IMOZrQk/YweOJMBNF70vTSWYMywB2ji8ziOfWXa/5kCNMefb0kokC4Jrdlii5hrSq/oGYmxvfSfX
16QO/Yse2OBN5stNqOr5rrCwOHQtz/pWpl7ygqQIWeJQd2T5JsnXxOpVdTVnbnHjhXgnWlP/Pe/o
IIwog0MBtWOLxiGo0XL0CLEVJy9zCyzQKjcm6mcpQ3urgkZ9KiGej9to6vsnZodmU49AaG3m6h2t
AjG8BQYt/zr9aP4ZY+9TkjrhP3mipke/wmgbbHR6hSheWBshR70rHX+svvZ2SqbhooOdHnUv8TKe
EmwSSVNlcuLeeJ31FDKT2YVRgz1PinSrj9QDUU8Ffr49CSfMlCybTrbCdInu2t8bJLmHGd/GY5BZ
6T1ITX2A4LW8oqD3gZqwPmoGtbyArGQ3ktwtdjeOQcS9eWQJW2S4yRARtFXpayWXMdwmPogjtqs+
edlFlvF/knde/8qNMg+d9uTWcermlBv5xYtr8SioSDJ8Wa48hEo7qGQj9vMYO2UKf85azM/QlMM3
uCWYRMYDsc2pgzkVSovHkKYP8e1sHqPZfvTqtNn0Wd8ck7GC+9B2DnpjMLnWMjCKi0UPm8xN28MQ
lPG2mofnOc2iT6KT/wbDPHEeDfroh/58LeZJX4d9GpOz4HHQpkk2fUsVOdxL396Ocext3HJyvsva
Wdyrrh+HDWMRPLTkYD4LsXDa+6udZDfm7pfaX5x7U9vDS6GT5kVzUz/lwmQgGmIs76EzYhVF/M7P
JiuKAx4A8ZXPNkByodJD5Wjo9xIpTOCXYuPHw/x1Sn1MRKde4gY8+8FnN5JmH4ah2SwcJ1RZJvmm
Tbd8XSo4GisNLNvp2vFZUWBur4WHKQcMBY7CLsLadrHKowevcR8U1fjcy+AuYNBwFGDej3pKCTfG
ZOqAUVu4ZXGLB59Z0dU0RNVhcKHN41eqhtsk9vWXNEZCopvW/QJzKtrbiS9+9llQHIeyLP/p2z64
UXVTFljYTc2+UUWxqew+vvew+8GQfA7wWbS6TWYN9ZWIo6G7WsYMkrOXf88bO8cMKpnJdgu1dWth
XnmVDvROkLGSgxuNDBD1hGRlqob7HpQC7VSk7woTma9ehz0pxKfla09G6FtqzmaH0XJY836+4cSU
DpjgpmqXovXAwkv0sBvzTP0cM/ee6XTxVsy2OObEpq/h4aXuNpSX3ibv+2gL0qIzAPsh2TtJ7nz3
jaGuCy25y0BaCGk25CBeNUHf2kCkmRgxXLVWlVXUP6QCs+16rstPWQawtWM+Ehvaj7Tbp5MJnpWK
SBCvSA4NS+8QUs18JTps5yM13mUzDmdjMDEpdiq9KRwfkmrBwc41WX3idmyvkSjPW7D78jalFr3q
hcHF3UnzPZcOUXci2+scyzUvQvQw+QudZOcwCJBtcuA93VtQhT476Yqah9CL7q0qxoZhwezZsmxM
kRO6/UPed29+2/eHHmzoCEFD7wqNu5bM0eClUfU2ccQwopmXbexL3MFl57cnJ5++wSSWd9QU9/PI
uTCb0dqjqDxWq/tYXitKZ8rPzVSb9rpDe/qdTgZiMmaAIcUZeRVjifLanve6hUkz0lARnOCprSB1
6q0uw+weXR4+967M7sqhte5Zlw2VT4e9cyfJjSK4reOOc+PiKinH9hcYdnEI1LzgkmHCVc3DLGEW
zk/fJPZXmVtfpJt+68teXPcToiTyGZrqpc+ScZ0JDNEO2XrxPU374ppZX/DJS0v5OUUFgJoJF9ii
zsyVURMdQVSOD7lHXHA9BfFPsEL/oEOn32L+iDA7mRH+EGAUHrkYi/sUw3rIrwBIgLDcT1F/j9bO
vprxvriBh9reZ8iOboLMJE+6G5y9VH1GJMXU6OdBt818nQxDfGd7xnvkZ6Xw8AjalrF8s5D8bwoU
yhQT0j9Z3disaqeCZHFfT5SXxGYcG29wDnOch7uk92JCCmV9DxcPR/G6fos9xQldg5Z3xFduqlrb
j1gB2Z/aEq9Oq27yhyZ1hpOI0potwjEiGHG+cNgsd5g+cTIP5s0Btr+aWlIWvaD8JgM8NrErNNiM
VBkrmnCHljayrcN87w7YsRl/APLGw4dhFDYW+65KMMhDvIVvaVJReybB8ozbVv7TkY31VuQ2v0CR
6xskuvFnoWvMSVdDq03i0CEUYLfXPR4Ir2E146vnD8U3DcvnbvTr4XYh2HSLYLbYK4bChzor8hqf
eCylN14+2jtdWDK7sgPTHMYcdR5m3ndVXlH70Sm/1G6Y3eUTYBCfwwI9DvL23k99GLph4nMPj6fB
Q75n1SXrVMUPoz9X36YC0xOm//lr4UY+xTZ1Q1qPyB7jEa2dYK8onGLx7MduTw/ujZwjPK0XPMay
Lrvz6aW+YE7RnmxLFFuqdPWjZhpIyHDo3w9Rgp+IFbcY8QfZm+VFbsh2wI6qiGyNdBFz48XngetJ
EC9U5TFyxMxWTzOk9Huww+lQhFiKyzEIbps+XjgtXQaGebPcuEHbEDqAaautRHPjZmj33cxD35c4
EvlaobdzW/y0wxVTLzy73Qcu/ty+IZJej6XBwGIJohcnD7JTYlvONmwWfx8sagDprIBaoSZtxyV9
JZssgsjYVjeGQ6zA6bvotp3b8Q3FoF9yd2DCGa/hRWy/7uQAru4U496RGZ1dPULqST6nroL+gcJ9
gyQfz7Csj7z9lPTzw+CXw60dNavNdVr1b0vqLdiE11yiKsl2eUe1Vwm7O3lRWUdPaZ/7e6J66q3J
2y9zbAcHGSt3O3bRP1VtupdsypPvUNn1lqCbaIM4xd2AYcdHNebWzqLtjq8wlgUuVH2/9VSFgnjJ
JKmRoPOnyAtmkN4U93I/rTTI2Fl+1wqbu8+NJbyMfGDVPulWARX3Awp24JPM0zf4bkh8n7sUPZcZ
egyewQZ5eD9O4/DQ6FQX9xfSsW1AqB7HdKntfcUYLUfpEOBbhtjAYOsZAnjvxiUR+jpFSKZpeUjX
2HZeLNpNT4+Ufb7M5S+Y3jJOoXUTrwIbDL2SJNhj7bMu+DaaHfuzZZzyxXHbBAshq7GKl3oieh5X
Tzgxu2Kyg+pLPs7WbTt4tNS1Zqbw1OgSRKUBDJxeAE+AAwSZ2jWcoUUfF1xgzCEWXSQfrDrSGAqn
0ByOCs+3f1ze0a5pwVa3ZePH9o0RE+/sQmkwrBT34OIBU9xfAM84SGW7TasaZ4pV5wByhAYELKpL
EPifSlHI8jBGsSmeuwk+wYPV9jzNBWO96FCUmSQNRpRM1kPfdhloLTOMgtFkOQjO85oh/p4MFGAR
bu/uTS8BZtjxnK+f8gzCZEE7BJspYFzFSy6y6fUyu5/O8NFyFstNWQBccwFIJj+ikLMaANfbgVvV
uyavimXQ29MsTowsBvlw4W1oaDHuQ1a7aJI2uTqrj7tEWjdyxIfiuVpswkwCp5p2U4io08ep3eqL
F5+52XJEbyJIcVQxYDSWrcDD3fkTXb56JxVv6KqycVtdbU1Ami6EOtjEgHNxYs/fV5p1ck+8Fel8
MXUNZMGJ2Q7uVoMEK7Liua3/zSNwo4oKempvJ2pB61rAA4hWITJiEJ1E/LQLwanELsl/deZ+hbwv
zIUPhg9/0MUYHtCGQ4IV2Mj/kWDZOFVp9YCGR45ddo5tuMTuTJY1w0EP1WiIahjCalMHSx7cDh54
wx1XevszVnW9XKdJTDxRy19RncLCX+eNlMw2oyYN7AgpLwNAf8AFLrSvYdoE0WHEkandf/BLiPf0
5JW2qR3JSb9StyDs/Q5sI8s1lumy6EToB9CbHWl0QjBGbHB5RmT4mkzGxXO6wMhm50nVrQ63XpeT
GwDziQCgWjxUGYO0TRk5i01kzISht0RqjmGBk4f+tasr39kymxpLwKLlwVtZM6cEykJyABXGTKqo
J7v8ipWYvueADa2rEWYbtyH0OEQPo7YHHBuc5iv3r7RKHN7HKD1kXpa9zC38k5NbwOO9Fe7wAqBs
3hjRkOGElDpbviJEhmdwNgy97WREgueQwwjRQDTOBipV29GmZmq4LvQyjVfYbSXP3UjcJ1VQ3QRb
ZF6rP7mNWurgRzxg0jUy32ovwAw44AoJGdhJt0ATD75JAJVdY4PJ1ZcZKxr3RoSKmR6uMtL/Yvpx
CTlzwwyaTlLP1jFyigHNO+A84+w+t929WY3fwzReut1oME26aRgG9Zik23W5dXN4Fccy1mtgWFkm
28zKEn8TdREUi96qu+QZij3sg3EcInx2ZoveMKsHDA/LKYh+Bm6e3BdzOGePDdMjFweVDH3rgv/B
UcZh9snREYTGWjQejLL/o+y8muvW0mv7V7rOO9rI4ZZPP2zsvBlFJeoFpUAhZywAC7/+DgCyLZJd
ol3lOm5J5A7AwgrfN+eYDFv21Jnm/EjthppxIalZHRX+dtqqajc71Ze2/drf1KvJjXF+J1C3YAY4
zSk3xiy8xrY7N85re6qvbMNqAHr0ULVCG6nlrbQzq/6G2UvA8MJFt1EDr/pp6Gmo7DKBYgpMZ6Ic
0d7Z3W3r5C0deGEP+7INzHBjKkUpT3afDXcKnYbej3ubjGwSlvphH3SFGID2opq4Lsd4roqOds5E
UcsPXaGEaFLo0ss31JtLlPHvfSIPXiAeJcs0Ld2yscE/f5xqEIPdZET1ZZBN/gNDVTI+xOwPoOlP
U/151ZG5bm3XB3shmxRDRwQeTuKwvx4XctGgKiaSzCCrk5M6uj3FK/BexIMsumfcgygXDAo4sK/c
EmEml0tJL2NVqSYnVfTUpy72Gv0E2KvOPij87qGRqi5vgr73wzxRP0+VNfAcVQrEvlMwzJkBzDOk
8iDOmJsDNUGsDygBzKrd6BoWz9hnLkTl31ai8Ag0HRHd6IYMjb3GpU03XRUSfMISZuHNavB4xEFY
uwcrlZktEJkO0bC1gpgv0SYAsS+hTBgDdP2YNylnMwbiQBaeHyT47a/dSRpPeUBM1c4wBAE0cTbV
5S7xgG79asGrQQrbaEV3DXzRiAXcxr1WLqISowr5sA38tOIxoebADLO6HdWEbjY2G/47WVMx0QzF
ti0utQ6VCyBoH01HyObRJ6c3G1DvU4g41JBqSp8zSXr5DVFPUwHpgkYORbzIPvcAlMs9enta/I2r
RIqPY0OtL3bYeYRsuEOi0g/sJhG9Wz9n0Fb0BifDzpLDqCjYjKpetsTLjUltwNOXzCkFVeaxJOqq
kXr7hqL9hZkAXTFaclBlCNsZo8izX0z4YVObFCV1cV4bZki3WvveC0MyF9YGzypHXVdRT8vT6lRb
mvUONprxyBIVq9u0o0/j/2/8debL5YiPx2kG0oaL8lQH2fn8+RknfQCOoMfnwQxxIZEdx9jO8yES
+xq1jHtvxaZ+r7M9sWCFp2Lc1Rhvxs9qTkHxGn+mBxFr9nt327hSSMDTubfmgUeSiXlKRTndr6/M
BsrOr8OhBromhIfeJbSsjFUYgVXXun4zMrF8nHpgSP6UlugKpBnrpCzISm7D3tIfK31iZjOyIRf7
1NMoX2SF1TgnU+2Na1VkoXate0o9tSixjFp5qGNlHPguMc2oMFQYre3iwzKyUtXQm43W4Y3F/RXT
ADOfgR6bBprqUnd94Rvh5rtaqTac9pZGm1LHGo35tYu6HhUSEWrz/cTR4APTmgUF+I3m3UyMyOSN
JvprxgIZN0jrVdUlPxf6xIubm1RaAY4Jf51CFb+5KSKnCK/o0pTpHo6KitYht9z+i2XSn7jvk2hk
N6TGcaL8qItaoT3Aho9Rajepda/AzGB8LE89+z62LllWIbX09SiJpa+PnIGPhYpDaQ7oonRZltZj
0HHsUHVLoRKWsz/06x4cxC7OTFPBn1VF+hmdIiXM0lGclE2t6yX71izlZ6xdKp42HTPDdmjEXa/R
ED51lqKSYTpi97xGAIuSzZIJk9S6633jbr56NGaR3Sx0wabAnXvpfq1cu53sbvJIx/XoFJsxgY9X
cGWb9KSNdgyqUHjvWs12ta2e1MH7ugOK6xcjWvWrPjcLivJsqOw3TBOvjGBo/zDBw3tB/7eMqOdP
bCot7M+GQ2SPQjDczxYhQukXJSJcX2Z5DKk5S0T3TaeeHt4XSGAgIyaV8d4QI+PMDB2B1MUJUqe7
5s7k5p5dEhp2t7Y6ynx/voavxYp8VFXDYAJWTtV4Lp5/2D4e+7nOVV8N5CclHynZ9w48vr6ISj8c
OHlfrbLElaK5ek2nma3DDM+6ZS9Ez/Vg5Ro5O620yJggVjP9KoPTOMIi/lgWd4UQEUnIK7pBFK9R
mt2AiSUvp+cUHBwFRRvSr7ywJsQ1GwKy70yv6Q6h5emKX7baWSwLf1SXoj9ZfLrqqjWMkur5PCGy
FJa9fBrUOoU8gp/kqcAEKraT7k4feZqa4MqgXFtvIyVjwQu8Dhg3YdxU0UWBwfck0wk09zR6c5YH
8r/ID1VzGDZJMcwxqooTpaiS8jbb2wp+CN/wCry4ukksXJ/wEG7MMFLUa0IM4cJsdLVuxZU1UNP2
p9hlHwHkkGsTU+l/S4n8kkc0rxKuZoKH9ijjQjt4YTmzJqPyTLPXz6498B5V7IXOKU0iPqQdd9Wu
pr5hHSmncGLiMMA8HU0zHKnWZQxDzbXid5asW3k06xHuTa4onXViO+dg0Kym4D0bkxFpr2V0pF9k
U5/eY0+s0ocsowxZhEEcvjE3aq+ebtUFMqWiaJrN5dqCv//N4ycqnXOmHZAxs1gsZhpSTqIM1EUU
1vbo7kulDro9DY0O2sxIY3kzFGMX7VFIF92hdOk8bFdxx5+fGf35KjIPHMdAXQep2jKgC7zECqCA
nzQLuBEytZmNmyoqs0+uDnlzjfgEbrFRTnV8pi1GPkfVCOFu7CDT3FPVNSSAFNFA63XSAXndgBel
nltojXWpkHJYmOiahtZTFoYegcmlUMqf0EYJddNTMlmzNx7/ZVj8vjtH7mRxjek0zNMoJO/nj39F
D46AzxRclRaibho0wJO+WrqhsYuNsuSDhyowr00I/azbqKFS6IfVmZRUrtG/w86EHCphzxRiIY0b
B470Ygy0Wg3rCUhIZHZsZ40aYj3u0Y1jEQZwJSJLq7ZBF7bVRl/Ud43NxnFvdrJjjwgtDeXLYGTB
bq0SNUWmKCcnbcP05r8mG5WcTDE7dx5CzgTW9s83GZM8X/33S2OjEGNLqFsA1pgbIZs/85hOraOY
lOJJDuwqjhZ6lRnBQauE8okAcia62sWGymHcjMyjXsVJeAPJkL9RpWBbb6cz+EgM9AKg/FHluStq
Jp8t9MHumtZpFRNcW9bkFJpjBPwwnvXqtM7dKftVPrGoD1hHEYzAslo9bL/1kzCNXWkF7v0Kny0X
n/96fIwRiSOnW6aZ0ZSWfBdMXStRMlIx3lmVWj7O+3h0+ItiNxUBmwV9JCp5Vyoe3GTWSrZ86wQP
zoQbhvSav0GdnY/f9BZVjrmZi1FzbyVOBWFtvQ7Za5VBrqp1gCvz5jBBQfOoYVys2X+OvEY1tChe
8Kj16KFqnntEx8tDsIqFAxdB/CVXg9a94XQ9e6KXE4xEtmEfwBBxdlnfpotR5GAynk/QCe1NitTr
ITAqHRDYKg6/9rFjKuAkHeaY+VcD/7oyrcfyohJRBCc9NGd+HcWddLcqujGVjuIJ4j0Ppyitun0M
9G4uHVQROt1kQeyuKnlKRx6qKwQgeXFZ33mqqoTmR2QSfJ9t6gU+vnKQ1+EqFI+vBfGKTkNO06ZO
famYpBDCT+t07dB3DmvCiq5bt9GQcvhomtFHwMzTWHb7bJyRzl6GzJwaWjFE9y51RdIZXI/YIDzP
eZriwjW7sb/Nwq6u7nu9YLUrOnQVu2qQDsZoZNHzYNYrFElbTu4akhf0bpP+M9eqTH7IqEg628gJ
hX2ylwOqM9E3u64tl9uppnSu2u2IRd/5VFkBlamS2IlxEylKz4pasfjP+ilhXxmKYdNpMti4tTsD
D7neb5wwp+q+SrDTOmBXALyd2+CiDWwf1yvVmwV/E0TpRIRn3s8YcdD4j7FiGN23CBHzZ1O0iaB7
o3E6hNu+LmK8VkGPg/P0coSwtXim8k4F6yYQBq1ggA9tBCnTHXVjelfbTkMeVRbnw66w6TwR5Yje
5qiSrgsSS+lauOZ4mdp6h2KEp7q1JQ+MQ7vqMRyH6mjQIonu1tFCocBxbwTmmu8qG7zmtqsR3x4S
XQb9Q8FxqH00FXfeu+fLpkmnp9NdphGJK4//Io3tFVVTfhTJYFH2adL4IwUHFfpWhSZr4ym49Y9D
YCehHwyDo5409KDF2enZAG9D1h1rV7n4vw8FK3Pi/5ohITWmO8e22iwjGySiQlnpoaO/HwMwSPtq
QRmPRZPyNLR1xHVSl9nDCZr5AVnHMJh+vnw4zEeLKMEf1oJVSGLzY442Hqx2oN2B5+IM4UDvk++H
grF0H2YhmFDfcg1pb2lOZh/sSfbhvUYVjgRHI2XAfnM4pEqfUWKZP1ecG/BnioduIeEo2hmZoi0y
SHQEs4C4WSZbsiAyi+s67+LdhprwevHMGFqYH0ehNjI31KC78QuAIfRwd89o5tyJYB5NZPkGfR3L
aye1OJg0sjKCG2SAo3M/jIDSydMxkZ2PAaslnSfDK8cv4Bmdkmh4uGLNp3yZs5zGol2LfSvvhw2W
cmYcm87mdGPwusZ1UlH4+7ieGdOF6B8LobnXILzL75KefXmtApG1+HGXJnagjf1RL7V5tA56I/RN
ZaIjET6dYILabR4H6zxEKNetTaWlLUYIrW0leUhZNx/Rm8zKqcM2Qr1y0gbZ8NiLejwwU9jtwbZj
WVw4i+Tl0ZPdlDFxOFFtUZMuI2B0dIj3o2MazXadczIsXkyBlsEgMtM53QFXc6BeW1R+CZakf10e
LJaCL+xDJcSrTHjTjxhzjEZKPKT48ShcpyMonDmWiPFmyutjw3GMjnVHB/iQ9lqiHxAkTiBUXLU0
fRATXrNFOCuNI94OVN1UM3BVbtKqyPsrU0ftcjBMngWyTQNWOJiwjFRNTxJx0k2Yo1sZ10lGdTbB
24ZVc5TqQYW2F5lEyilMIoHRGMWnvmVt3Em1bB5zevrRVrNQzxyTgcEz8837nrQLSri+kKHFiE/6
ilxltmfFBvQyJx09kfTx+xo8grtpltkAeSLLJON4WSb5j8sGvdxRuMv1b7i958donuPHe7DKRvkp
jhVLHCYFVypQdkdYOp4TPE/OfYavJyhu4IiRRaHm0VTegZWvnXe4D+d7EUzzWpZqEBDJ/SarVO7R
iVKx2FD4Sd2fjjoMU+YbXVbLB466zIaRBo7KjxyRs6ukeTCRUl8zEgyMY/OyCrJtPpUt25R1C7HW
I9eEg0Gt5k/PRK7eBJPs+vsQjU+yz2srNd/1LJvmoXab5g2aFGSaF7susl8oxqF7xlwwJ868OI/a
lj56tLSHsyCB8Wrw8GbdVVPtQFJVBonOT+8zF4l2JAtxBKPYCVpaTWig6iQ0QX+gkFfpxzWwgwwZ
vsUmT7xHzyJJ6iMZfKb9gW60SUgtA/uWnlIRI90YpvaIJyDVLhhjuV/opoGqr9sJCl6NuKJRSGL1
MBQgFNEI1vMtXPcn5lAT+lo3QeZdBGPlc0eDSN0hsUYbjf03UX2qu3X/HayNXZ9tV+kLeHgFkNPc
8Uh2pDy5wUTihnvcImHxISiJFeTFZU5OcaQW8kdXqaOOpjuQCnldVYo1igdfMU7rLMgiyIPj1BZb
jNUh344GU3y91ILaPMB/Bo0g+erGjqSRtpyhgXcyCdpWVU8YkqwmBpkQl7WvYrDOt/Y0OfIQEQ3A
98xESVKuLKg5HxXTiotdGtaavu/5XCqWhQThFgf09OyOlVT2604SIF3vXWIH9ifuviXjQaF+5RxK
JQ+wdq0dPogtHYqXlm72R9blIbwBe0h6uKXZCnFk5HRwClKRFV8CDn6z9giNxA7/BjlVbogDzVdK
orl3favVhCFbTQ4AAil5QwqFkh37xGwbJhZOsDRwi04nhwdoLfVbkouJ/0XYlTp0wU/UmRSYTUul
D01/MW0nIi3u4SXm3SGebKM8V2ypSnTVsbyXdVMkR1xHBSZE2Ua47RL8KUR0dZ5xUF1Y/MRZuznW
DlQ00FBgpnyQgzZlW2c5ng+WmIgaaYYR5WLQgnIp9bHIvsSTJeKHpLLIQy5yzl+3cAH6/zNkDDqR
BVx29jXOpe8XzxgG4YyargcPJyyID83Ktr636Na+V1SLuBzaHEN8RMuYKY+dW9BmC7RBjtwTyok7
e5CD4ScVQRJbJjSNBFAHIco1BzcGJyCIttoWZpPmd/TTyzsc9G5/WiebSld76btVYG2DpLDvzUGx
9q2rl/mh5O0+4GZgy9u4nHof/nyaewGNAb5icQdnYo1qY4Z5Ze0R5G7ksS17VGIlp11VNO670R6r
9oLAQB9JthFpSU6qmp80tvtPymiyJ2w6WreMMzUjQoIy2TYVjkXmel51CQ4JMYg9z0lWMjcZSqm8
dTh3XzqJXc81XDiWGkgpdWbuPD+Ctpz/+7GI0bYtW9tJ05Liqi6zJLkSY8q20svcHBHcyrhaw20a
Ag6mjyOAfv7BQHSHG9Wg+ng9Sl0VH2ueO+J8Qj1GaWEnLtu1wsFCW28waI/yhiTYOdBEyQxEMyi0
54r+tAR/WE5b2adsCDXzZqXNtQtudd1tKrlNkoa3nKowJ6L8Bb3huLG5Mfos7J+qiJX8HeFRhngs
e1P057zP62SnTmBCN/3iO14fnLId5mpBEA5QqezFeGtROCPrw5gUyZe1EOr98uJmVT5/WoHByLzT
4LHX3xszUsW1SogDZ5PAyHClL/gtm10vzXvqNl37JQW8Ut6adhnnlwopAA6mpjHdL+lYzg3ZCRzN
YT0orwfI9TBZFYM9x2kVgslVzKGbl7XP9eskbM3w3Mhx2RGGHhEOO5eALZ4nt1Sq95Znd8o2p1XK
3IA+RjmRyhSRFp4F+GVBcMG5YG7A5rVCeGWARnGbstdL5v0fr6z0WNcO68F5LUGY1J+Yn9k4cQha
4zTWTw30gftepjpfERXovGUCcmnqN3oFsH237h3Xm2VY8Gdif+0b4MtvSR1mlGc+W3Z9PMLREU79
awJP7YRzGvE3WS43UstpMtNLGPm+aQxd/5AMWF9gtSz4+zFB43IXI2tx9xqTIaC2NUtntcK3LW3R
j0hBvWjkGIfJ8cmoAqafYpIaSC/X0BHHZw4ByuNGtYaJTkbRJISw8O9ayoASQwvPfz4/egv9N3cc
rmTqBFx5z0iQj22Eipj6tjOdyLs1osEDzLkEXNkNOrazSnxauavoDNoHMstSjqCxJeZj2nxoowpe
2BUPATvC+U8SOBEnjqVZL5uEFXft9ldLGWRmVfBDK8ytwCpo+k02tO4pDHPANjAuWJpQQltRV+y7
EuRsugEc4nF0bpW0jdhrzjR1fUkkohU7tz4VzuKA7Tq7zB9drBb6veLOwypar6NCBZafysqaGyDm
emlJ33nkCun4i9Xz2FP1v16NwGbmuJwwVCGd9JqDJ1MEorX5NySOYbdHfqGbk98ALU3OZi1Q1EdK
hUg+t3Wl3udUN8ilFNgCj2PYucqmU5w6o8M0t3lXcLvtsZ0hmYwuY/hDz4U5veOB6bKD3XbS2Zi0
BLxdGyuyvR/gpaICT4DUnEqty+hHK4CFym9lmDfJQSmbHs2urov58GnEE59WptXE9QUqYjYPHuX+
d6kRxvl1hOYBwd5c61nrPmkrtI+pqsTOtyCq6ZgOOZjRdyBYHOTeIWkB4lBRKFY2ks29calTnk9f
GspkAA1xZL+zda8LfS5uPB3FcibpOlm6WxQ/IqYpOsMXhoDom0sdpVLcC3K9Nk05qshMe9eedvlM
Hto7kD71/fostLSwZz1syvxg2Ai1hUNfZsPxAX8Hs8E8yc5NFXsBJK+nWhDXfHo2kKL2vYad9M2v
0+5yMHOwwPPYIprScPy7omc3nJCJWG3YPei5X4CYmu6IJyRWCSHPSAgVKKrqs225ifZ+7Q+ur1c6
M8KBhKjAfWwM2WPEVciFusd9p02HFRSwkkaL3uR+5FlPcXweKt14WpsIhgtp75QkSZf7aZDpFW+J
2PwREBqZaV4npuADAoyw49gchtc1RLytTRuT5D/NSyVnMZMDXmUblBjbDOMMymfTVkD6zElP8xed
PlK99spjAa9MO6txANUN6YHeXRHryP0oswYDP3FpSckYkf0npgjXO/16ZpcSy/q/1/NjlLbsX91O
H/MP3Js62EMTHONdWA2ecl4n2qxLp58j++mKrHNYWTt2EIq4tA36/e2vLleK6+5SolF1Nz0+OLyI
Kr20DVzjBibXKoNzVTYlbBwLBIHRJlm23Vmv45N2Kbkz05UDJ1HSD+e+zVTqczZeCAIfZWEf9Ber
aknL3YC+hyvROyUX1EkcfjsxJxZF2M78sgULkWKAOiUegeoFWphzsnQlbHfg1yQXP78YKnbtB7cg
X/B6PRqMkcdLrA9xVw6Ke93oTmcfZTWxbnoZM+O5r2qDcGRPR09SI4um5vMJUSpL9JorhFNq4ksI
NadWhlk3iK+t0nLFXbckulGFNrNrG6iv0e2sBaSau7HNlbAyyT6vqth0HZJKGetqs05vLrp+HvXa
bTuWrbUGue6aAW9T93VUPtxaax9kCqu0D0g72iRLU++NfeNLeAG6NtNCFKLDVrZQl79o0Hcl5g0t
KTOIR2w+drkSMEGYeZpHNPu0hvkdVoYubumujeIn25CZtzUSZY9xpcrn5pAgDccfpduiz4T8QU9k
kdT++XM6Lz8n/QmVWghyRUQNFjDd5ztFtSmhFdtGc17j8kaqbnQoqMOJAzN+RYuGI959GRoAa4lF
EjCioCjjqwabfXRFQkFm3RRQiaB4nhKa0GwVW8/DvZN6U7JVYLVGO2WJBgSTFQ2HTlEzuQ8nvdOP
ZdO0cNTUzigOFNADcMS2mh6IGZQEOpSh6p5LYj08nui5INtj7UGgZKtlMGzCVpT1Xm2LFI6csFk7
sjFBspyC1/2Q5FXAkK4zM/G2mKP6Q1u5oniXhOycseGbSBdjihvjLutTj1ElCVHmDEELi6hjxQER
Kmxkjx/XjDIT1WG7N9fEy3VbK2HDEQS3zCJVF8yT6mrxHnPBvmBNfCs0VzG3QgMmSQ0pnNotsXt1
fdBV0ss/YhZlVR6dOXbuV7SZwzR/EHHJeK2X/YXLzo892lLczpAN0gY2wbX41IuFfLN39bKIgmrB
tFAfcHDn7ODNo+W31mmUaTQgK9M9qzTX2OCnNd96WvYva7skWPYRQ5cXlLqsYCn3jZ75peyKMv9G
M/zbWnBd2RcyQPrii2BOfIoCeZWYphP4WD9JEx9ln17FcZs+JAIBiY8QVRu3VEXn709l/TZCdqrt
3JyV1Ne8ikp6i+DHX4tUrdPOKwp2FPuA5049UfSp5E0VONYXzco82Px9qEVndJsabmy0Q94b1+oV
z1RzHIMnBvY0/QJods8vVc6XCoj5Vc5wqeAhrGgD5JFyvK6DIblp7A42iKwSgWoaC+mbLNsXQQUu
OSHzw0vPnhIPGROvohOaStpq1WaXOtTz8SSpCX1uQxf9hSHBqd0mYcaBW3Opgh6AT+SExpI+0x9X
QrhYR9pS0smcWI0Obe6MmFd/iS5MLbiUdaVr205rEJWuU2yYTZq41iVgwE3XiDQ8grUxddZ2a/io
eLqWHbKl7r5WRP48Wb3C8ns26FZ7preitCZC68VkleDalmZpZZcwGhmeWaQjVlqzJO2w8NI5DVmL
aVpUaM1x0FTkW9Ax1cTTqlQrJw8dm4mB7PtQ57Z2+LXrXrYnaaexXWSG6YhVXqthqj6TNEz0SNiA
q0YNLuuTmUcRu3h9ISz8+Su+GlUzhw9pF31jxhQqieejKlJ7Dl40vYh+1yIFL46Z3Uc9SRiHWAX/
8DlkidaOTi4MaIkLvePP76+9rBxA8QLKZxEI4VnQel9eYuYHIPLSHLn3JmuOEwW4QyxQyQEi15m3
3Sa5oGskkMKwOtVEH7SR5d1WkxKl9+7MezmT60QHQCycnTc+3nyHf++t8/EcZFK2xnhH9/YSkBwE
Df1gvPPnfpki1+CulYyuog8oHzqcPifgismwpfOGlj631ORmzdNDO0CxPpjM/JyjFh+vDIukvJ2U
8cRaphYJdkVaROpZLirF9V7/+QsYzyUgPLTOnOujuRrJN7T6Xj60oxzdQYFTeTFCK8u2ra6ESFX1
OWc6z1Rt2DdV5hg31bK1szSTCjqG7QGEiltm7Y+1qRVmac/5xsqCc57it7n79XAuSnAFsikqvWVX
SZU7m5DgdAT3xYrbNQdAriwhSEKoJiilYV1ajkmm3+VTnNzmTa3MKPR59ZmIUsZ60o7Otz9fgnkI
P7uFwMeQ3HEnOanQ7HyxM9Lz2BWmi24lQU5KF6SosmKn6bNbYrNudESv5OZ9WI1a+4aO89Xw8TTK
wCAuHRLnX2e7CHIZa4zUCiHFpTn8BEOUdbesFipztMHAbv02HTH2xGFsFtso478tUZlTbL0Bo341
Dsg2QT/IDeT/WR4CrOcPeuNRLeOUY/+qvkwq8WSfTLvR98S9VALUfGgV16yaZXhJwHK656h2xuG6
Vz3h+C5E0zkxKJusHZKD9xX5lkW48WqQs3sH4zU1qrpTpo8Z/hnO2UuBSVUqQBMO1tMvqWQ10KMJ
B/iAfKG8EIBJBQWdaRPNPQWAfN9p6hvVU+iqSn9aixd/Hgev7gUnDJXZTqX4ZJrsk59fgSGi+RhV
sqTdh+zpJtXHKTkNqPaIyay1H14IRQeRfTpgBIbAQt5lBb/r3Z8/hPFi/4uiFwEjKzk4cHJxUdM+
/xRtHBWQXxX9suoUk1LYyTmkYC1uTbcPbZJbMPL5SEB4YELss9TzvSH7MkEfglGPQsD11QQ38i/l
IonkSXZjx61V3TOAm4fV8UFcMSuJk6owcjaJ1xJN0g5j9c0QTVOdV2hcvqSSGW0cEmYPBn0kDcVS
v66VvzWW3h7CYrqd8pGNb8NZVn/oMjuwL7lBgfytav+LG8SlITWYh5UQMuhwr5SB+AW7Tkkj50Jo
lJIfUOQYh0m2LmU3Si6GdtRIZdRuVy1QPgSac9M6UR9uE0wS2n4t8sIzIXKR218haTNcBbEN2Tmu
fUUeHNvM0Shyz0fFGpkgzU3Go+zHmmtfuJO2bTJ62Zuih2y+zQONogsKnj68kuCZzqqmdoA4wnxQ
uJgWDWR/GRv/8X38f+FTebfOSe2//pM/f2dziAEs6l788V/vy5z/+8/5d/77Z57/xr+u4+9N2ZY/
uz/+1OGpvPmaP7Uvf+jZK/Puvz7d9mv39dkfdkUXd/JePDXy3VMrsm75FHyP+Sf/t//4j6flVd7L
6unvv76XgthrXi2My+KvX/90+vH3X9qsEf2P31//1z/OX+Dvv85fq6+vf/7pa9vxq5bxT/wGhoMm
bnha/kbX/+nNlFtzVgvTjvjrHygeuujvv0zrnxAyVQ0w/yxkB8Ty1z/aUsz/pKv/ZESwvVbxFDE9
2OZf//Vxnt22/7mN/yhEDqC06Nq//4K6/WzJoUBpsEtHXM0hl2qP/dKZh92K4JA+Le5mRePFVcpg
k6QBXKVYHfcQRibfGTtA693wAYXJDXDnQB6aR9qa28yyT/FQXgn1K0hELNfiiQP7sPEizPD2Oc3j
/X7KphsG8hew+5sgvvd0NDfSGba6Ct4HXnG+rdp83IaqFVDlRHcV5IhzHCv5amIK3TiTEmNRa3IW
euwLnP4tv4Xe57sQHnxI4WGcfZ4g+2+LRP8RSok0wSVM1w1v27C7xEn5nVgDuN9SyTaT4YRUox5m
DbGP2RpmQOMZGL/1T24pv5usuUem9+iGOMNs15Z99glWe35tILs8Jkim07vkjvWb3md4NeXESTRb
N1VP3nTp0/Cdgnf84AyUXArMflsVw/1uCsPPtapNcw3Z3eTfPSQiznA2soOjn6Tp+Z6xTyJIzzNX
wvwu0qLa55FlblSmwN1oyIKE5YIM910YnoA8KlvFwcY8xLOT2iYyR8G2/z0Bjdj7aC+NYjON9PPj
kcZb3ZbasYD3IYDfGD/xqTS3Ic7zLQUl8zO+Z6ZPc27hpubOJL2bROgpgWmW/0jals1sGOi7jvVn
I80p5FROW9UM+oaEyErZB1P5vReju53C0tvVMRK8VtYZqpO63jSmNWxxElAbL9T4GtHisBtKdg2e
1uh+gADsPRnaya1wWwdlOBzsVOmjq7jHConD5XNYDy2LS/aNinW+AX1DBkpPf1vvQVFNQZ99JrpN
48nX8hsE7PpFVPWXrJfBppAFHri6k1fGMDqY2cpvs8AbAYrzWGSINsOQwrRVe/oORvfoO52I9npm
PXDzYr9ow/DcmZzcndoejyQq3UuL/F2ObcGuJr/O7y1ZPuAiCA9j6n2wAP3vTegmWMp09hyiMLfu
MLTnaYiDO7ULiJsgROtSmEP4iPDUgTk9jSRMaHQtGmt2OOYi/kp9xtnJfh7kIjXRHAAMUtGAbwwo
8DsRsg9ICCo5IToAR9G3tq/UroG+LA99MUiTRjmBqcHIeQNjZrWJK8HtG9IK+pkIaWSCL4gTmpSb
pqn7n4EX99e5baCa7iZH3xF8Wu40tKhohPextt/3SMpwnk+gNvUxulW4kbs4heXkKpjN0hjCbDrh
C8V35OxbxeF51ZBQZQ5i2xZN+97Eo0fwO2HVHXHwuN9SPImRVm88bfKoanbtQXey5kKmOOqixEVF
E0uhb5kbB78sm3TPdUDBbU/Zro/Gzk/mnDgXK8op0vUWeyXqyFEE4a4LS+M0oi2AGFtpdBzyACqg
MYN5kpm8CvEIyyKWTeMjXq4nWZCsk6vGV1Dx8Qbz1ad0FoqOpeb4sRP/dMyw3YJ6Ef5A0w63lLwt
mkrxTSXEddrk5k3k8DDDNxq2YThkPrWTZId/QNvEse0eZKm4274p6+uszIwTcRVya4FqoZw25jsd
Zd8OP5rAk0gCfFEWPCogGIicDqedzIcUHSCPMKWlnvYLjVW4z1/p53ubNHXYDPKNgVw16JQAxRwR
WvREm0yPmNwKPzG9cKvCHsMo1KTc1Cbcolgod03VOkdK4/a+ThDY/ra8/VpPfl8/np/J19UDX7fN
qRMfqmu92CIq1OhAjjbFneMZl9wTW4uHQa3crafkHwLsiT4qvNOf3/O5hpz3JGoJI6hJp5vgHE6N
z7elQje7BukW7ijQcj5tFfemVInqNQhwvPnzWz0/j/FW1FPQOTg2XSWVetwLn61UHI/77xh3QCS+
1IXco2k7gwLbknSyHTvjjSPYq7X4xdu9uJraJEKYDa5xp8TJZzORn5UIOEk6nive+s/f7N+8levB
LcV4hgiabcTzi2iUXUocQO1xEW9aBJbtTWLel8obgaGvbhWqkN/f5cWtYlsalLXDuyTi01hAILhX
oze24v/mFhHcwRDklKJrdFeffxHOqiICae3ejY0LJ+BsJhPZQ/eqSZvp8c/X7N98GxR0tmsSbqdy
Tn4RP2zbCgS/WPPuYFnrpR9r22h6w6Dz/Mg1Dzj0NKCdTcabZ9LNfP5t9ICONmYqBRE0nKstG4E/
f4V/8/oe9hQ2lLzJ/PA8f32IGQRKhX1y38TJPduLT4XTvnFsfH2ViG/4n7d4eZWsUcRKB3b5Xku0
TyLxTl4sHydQOH/+Ji/v+2wFtxAHcJE0ShOvcjkMdiBDA2MgquiY3xK0AZxPBn6rvCGffPl9eCPm
Gs8h7Y+an72YxH6r+0uLLA7phvGdk+X/n7Lz6I0cWZfoLyJAb7Z05aSSbbW6N4Rc09skk+bXv8N5
izfT9+E25gJ3FoOBpKrKSmbGF3ECK8Gbkj+V5h+2tN+aZumNRvGxyZixsFyW8V/xx7/9EmkOacKq
SO+bAjzBhFNRvS+8h7y6aVRcPQ4IU4spXfLy39/E35eD6dj7/YJth/WM73d/7X/7tVkzY20gBHbf
M4n4agis/vef/1vebH9dNp44ljQxcCqv3N++MoUh80wzhuq+aeHfeXhy0jT2tAeMk+HkYjLSTzOn
Z+8+G4xQnf8EHjH+Kdn+7+/nWuPw5qKP09j4zxeYu8W6bllR3C/pSnWIlO3tYJSQTaHdBrqaTFG9
NszHZatCtYWqJ8nH/QRSCaFNaV91dTYADlhtoPeF9VBjnz6tqv0Fjje/z1uvDhyPEpaGRFukSasL
XIUnvsg2jUtUP5O6yjnSbnuKsStdI2Isnty5Uht9SWlyjJ5sHVvdmv/w2PrPJcv5l3Vk0FOJh93Z
35W/fazlbmnteie/b9Wj15+99qqV9//9k/1/Vs4+3rFt6sNQQqzfNLoKhzk2/ZT70IPHLH8J/+2P
52FN2FlHp2eUp/62MMkfMkaf++l+bjfffXb+6AP8z7//n7/gt42WLjyl0vZfgI1oWP1u/MMLYM/b
19b/ibn72mP/VvdWSF2je+ivic3fPoWCygmyfb1zx1h9IrXfQLOgqPI4Mrw7ttgkQ8hk5auOcT4Y
eRocZkHvL23J4E0db3ZIMKa0m8BOlr2MYJMn/ia9PO7y7MPCv3DvJd50zqoigUk/6z9UtaCqZmGo
FfbwQU8DwCqkpGHgkj7rV+yySyCmeg2AUYAKE5Z7SXtMbf40iVY/WWpFbIc35SrbsX7OvLyjXQC4
SpDRDUpRUX1gJFvMZwcDeDRYksty4S7xME9qsMCdD8FMftuWQcKXrUXa+JIjsR147Tafy82sYkPU
HYfgDJ+K2/3oFs86yA5bTad6/AQ86ldGbXVYEn4J2gWMDhY1RfjlPCbfjQz3QuGt/cFwzOxWVD0S
BUSpOxe64yPiYUszlXB/2uUkKN/pkuzGdrf+G8nbHj9TbZ8dOx0isJwePpO5inNs6+85e8YZBXgK
8UKUB6tynU+KqWljE44aYlxRowXxARCgRgDVdtWT63KuV1KDYYS7ftQ5HQuikT8caEUhoIjdBqjb
QbXSkT7A64a9mT2qercXq5W+IRY7LjpK7qHjLUimqRKOvSytUDcAh7Y9Fn20l+5WFUoTQf6ibMmV
IuCWY/tA32DMVOZ27XOJ3c3qC38CSgq0aO2Pfdp1zMadkZue2flIJtOxlWUWaZ0xA2whdOdTJIU4
M6oO4PCSRCRw4dBzK/eBICu/oFj04rg144s2qkMAYrqMGYCAOAK16QNaGU+EH7yLVk3mjTbM6s1g
z6QZKms752A2cJVkeQzOokPXUV1uuZ5SxArWAvOrmCxqehrAfrUKJ0st20cSyiZLZjK/HK5+ZpS5
w/Ql6u2VloDktLgDfTZUadxsiciDSnrbYws48QIOZf5F18+7rLUhUMvBjoXHPmxk3RLzRit3+Mq2
h3K2SjzGdnbUmH1GLlHmO5eBFp+pY9whVNinwhEGvcS2ALLec9VKqRZvsNcEXp2+eFSRxauwZdCO
SxYzHK5/4SsmSGQx/6knAPgZpZaXha/badOG6lxS9oEkT4KnaTM+4AIsrz2aeLFhVJ0alu/jAosg
DzJTGA+DlDYNMu4WaIpVB3Yiaeaq0y5iajHGMPQVvyqFA6jFmgIt1d8GysijxoCRM5qdOE7qOvDv
wUTwJte0GTXplyOx8Bjt7gJysZJ2Y+pAZ2y9U2OpYKC3JrRacnhZOrVXZZH9qTQzGWH4t44lqZET
F7n1ZsA1EPedZpw06pX5j20oUoxBCH3blGXtoDNMzWsVNsReAh5C88XrISis2gR9Nh1g1w4Vg5MO
FaBrKbWyaw2VZc3PvcCWNyXrOVEQ695q+xu6w1UZc/J3Sd7e2ByybkATIfiAB6aeMUXGKwSJgmd3
tkKvtiNSEfsVec4jaZSfHJmeRgMDMLtla/7U02UIHSG/zTZNhU2TaCfwiFVMbVJxtzEtOub1MBH0
WsXZIqCA6b7ITgPq57Fuk+5Qrf14O+HSCrAGtOFcuYTIFTLCvjJW8oHB0wdjqTykpMu9R0dB6qGt
g3jD6IS5sI3blVDjyRhb1cePXewRSy+aK8wAakL0zW0GGWL+gr695AvBrxm0fzCMbFwarp83BRPN
ZXMXmsvYVQ9DNlLGBtcrIALI1xJH76m1+zqqqrqLsRDRDIk0RSqsbO+1GT2LVtzq2NDPdSultcVZ
339uRUffUaEoZyNXuZfnXum3Wot9p01eJ8v7uVbqj7nZYH8Smfc1OtViSwKUb5bmQ5cqHPHdwDqP
LntjWZXvy1qL40KI4kHrZ/m1qVmZBcZk0oYEXvJZ7kx7dsEeA5dpQeqf7MsEPC1IW24yM77Kw+rl
j9rkdBFuuAVmPSyTWYOLlqZO3E5WfkJqUQOxC59TRnlitgHfgcCVxxMG0Os25HDbYEYEpA+8HyTx
aI4p0vq0emt3NO0l/aFhL4zstqTTQp+K+9lW3Cin4g7nx6L5Gw2F4H5lHSwYO1e/13eYUlcwSlE6
53nu6HeCSSiOQt8ffQl7XGC5cGsqpR5JRZUWMH5XmdnieSb467h8EK3J40odbBIQRvnktQUHW4x4
OWJaop43sHPXsbpvUXEKtFBn/sBNoj6DlKe0rSDzhWT62KvtFhv6KmMtMzdfy+avvYcW+kLjnYei
xu7G1fEWjz8dJFBuA5cQCHah7KvzCpa2vRFiShr1qGTA7WuqpQMenvn94hjvbS4wgMkZOplIxJ3r
FO17QXatAHKj5CEo7O7qFKD/kQirQ20ARFszXQsUbS4ui6vuBRF7iK8tPibi0gYwSygOIfbg8iFz
7ZX3jmpogohrDvUX9FNI9VR+oPk9vV89mIR+QxtKTA0f5SocDyKnMapAjNDre29wDpVoC2Aj2Qcy
2OqbCwMs+vW+006q3UISeVd5ESEDaLTgFS0YVyIZ3wnIP2Fj+orbJ9NEHO7ziud20xG3shJ7JIEx
EcccLfWq5WN1cdU0i8iwrC6g3trzVRMThu/Uo3lWSGaHDPOV+zaxQYxIVTwsQNz9NOm7q2h4lrtu
KQiiA+cRk7p3xCZ15LQyf6WGrjjVuxDaDhk/2tJ/qqR2LrhT3aBHsI9yjJRwudeVQAaAsl5OA8mq
4ldhJsMbtouvef//bJHepJHgDCvQmwJCp96tlc5vBe5lVoMz+ST0quMy9NUXoyF8gYLIJO6rD7PI
3trZUN4kN+YY+8C0Owr159WmPprRNyUYFSUM165UmJLglgwrz0iP+HoK5gLuHORepgZzDpIvd1cl
EL3eRkKVVYjPmSOGkOv9VKlvKSjAGUf98E5m5Mu0GuXUTdow4iAjc0zSKb8s9GlEds2MYLblu1E5
vGaqUakEoVIp0DFcnBH656sNydHXB1D7DfclfJAdnQYeiNA5Xa8GU5hRhetvvgzpq5t61EPQ6aaw
X/rgEpY7eqTsMJm6X0q9fQ0wVRBGReqrmmEHOsOki5RKE+/hP27SNDOs7TyFgsKWoLPxerj2IAPT
G/tIAL88kJyqfYneDHDJIXmGZfK2Zfu5MpFqfMqL2sC0KroyqAImK8EHgSqvcqSytOEwDel8kF6S
h1wE0rAukjWePD09kRDTAnCbPxutrI5rMZUUCRJUNErMo0pXe+d+tCFoU1oWMOjTMeTDnq9AoB/M
LSn9pcokQDr7wyhG2HAq3RpuwW6Kt9M6wFnPvileI6FocXAvxxJCEIFxhu1ZD07O824yxbnu8MWg
bTblJa1WM5oYhLzkWsWkrmEi2POYRXoumiI7T65tIPgTY1S6ZTnvQIGg7033cXVRwXVDWZBYYEBD
5PxopEhuZgpjbuFZvdmAWuN8jyq7NV2Ufg4l/EjincoHZ25DWBrwYycHI2czWUcSBeP7ujTJddHd
/iZbuznQSRI8DoSOfY39nwdudiqW9oFVZ4Yq3IG7wpXlfUVViG8v7bclGyzW/qDTRg9gtxmM7507
mnRN1Es0JM3nyiEpsr2cpeqxCeFq0EgrQSkI29pcAc/aTHfI+PgqddURuj5s+Rq0wBoAde9jLCAk
GpiQDChJLW0zeslMXzMmEZeGHMJZDsm9XUncJtBIb9no1qPsK1LwVkHIqZckXAbmVRpxU9ZvRei0
hDN+K+a+8rui5dS19jrbzwDd38/giDwKYVgfdVMWUd2ZRK/pMXk2YVfdpW0vDyahwG9l5+SR3gPM
ZDF2ROdp1T1zGZKBwjXpPHqqdRCCr2GvmdCmVfez0VMbBgfj0jbV8S/2GbywYkljin5p7KHM2seA
agSmmcPE3vQjpdFVkOetGSHhdxQYD1VYcztgWNbn8dKv7yVKil8U3XpM2/SL2cZ8K4q9x2kzFT/L
rey6LlbpczmpfWfg3GiYUomzukGQLakw0TuhhwyFsnSH+W9PS573d0kimQvBd2gOuRDekVkuaADD
GLtDv2VMP7ukOFarJt/JhW+3uJtTqD3qRNVWs94Tv1lfiibXz/0m19BUYC166dpT3K5Yp2E1+wsl
G95rZffFN0XRKLZwRpBLkDXKg84F68CQGjKbZzxa2dqmjC+JWoFsKx8NqqFBLaLbaMD6+K5y1WoP
nNeyMwyG+qVQ+71IpUmoJTTTmP2yOZAVnsOG4rmAMhz0pd19QViDkpZsBfmkbk9cuahDH1aLGtsM
4EDCue64Jsz1tlyb3xrRUERjpOKOGMJInc5anHKyk6GqpR9p7z0xC1X8BYi7n8ylfayMwrqVTl88
2qwd2CJ9ejAFzysOpMXVtMzl2kNbiDVj+VHrTNc7j2R+NunrwbOhD2wbd36pZVRGzsxFuTzX/mhV
tO7lkwhzm9OoiqX9dhi1X8TU6tPMV/ZgA9YL51yjxYHtMeRC/kBgZj5lbpYTZpiHi60uZSyFhkcg
k/qNw/A84LabXdvGHh4avTLOWtNY0WpjDtJbWwsrUTXHoePzg5Gx25xyOowbmyIAcup56YM0+NFl
+ZfSks1rO8s61oqbMA3zfo4134NKM7/bDPmP/dpovlp6Ag9qTjxu8l64UjENl5ycJIm0SBckYryt
h+4uob5siUH4eeN0bptU20Kc6QJTx+5WQSCl8Zz3pTHR+lsHL6+7gwyzzGaQvz0rkBrRZXkkQGWY
b+ncQgAUlneWtWV/M/NZHujJsA45wZ2Aqi5AsZPd0WIovMPi6YWfbAoXASzS35ax1sMm39JgnrVP
BvRl0JGiuKmL6p1uo+Eky1UGRHEWOCjpcsAr9TU5k3ddO6Wn7cbb98N2OaV1Y/jZwMaeKUVzaQ3H
O9b6MEfpyhFJrA4PPLp5nkYmJmdJYcYr+X8nXABt/9C9yYXWltSPvHEpb/lSfvSLsi+L+qcpjYX9
ybjyPbFvWkpsYlVRqQAnkeKD4YBr2tpGOJAZwmIMhGJq9DqcWjHGk8uFzVR4BBnNRFqvygfwpaL3
4cInQSonkrETBQ46RD6YFgrjVmcTIEPg/tty/EooRw7B4NuhUFkZG9niMCu52ifzlB49DfL+lOJM
a9O5hFNWUF8Kd7/VxEntGx1LtxVQ4H1itm7dGWVZPyvuRlPE2L2U9I9FJrVz9BdvNr6VvIh7veG1
aBUyvNXOkaMI89QV2iu17kYILWCOekeoPtWQCARNskYUw06v4PaUSC1q/ISqMR+Q+PUY8RhB3SGE
fkDz8gjrNQRcNq7Fp1kt4RYmSnMw6GvGXIPVQupsd1q1H00zisMK0pKhQ7Wzr82qdc3FyI5N/wAa
IIWzUC5Ad7XTL3zWMBNwm2MIc+gPBI7tl25N8Yk0y8eW/jjf6UVzyOa1PwF7EAdBz9GxBod4tHtJ
3w0wwKj25HjLS2iifiFZZMJkIVizjG9Fof1gsE5eexmLyDIbqKRzrcaFSYCuzxxqzug8ZDCRrse/
gGHsL0y7N+qNPZF1O4QR5IOm/Wo1bktaD4PFltiDxhn7h2cWzZG/0wvqUudUgk4aUeM7EKhlXITZ
Wdzngygvszm9O/yP/Q2ZpNLz8o6LC8EW6RKeWLeS0w/L69SXZUsV20xHQCfaSzoiu88jxqMMGn9Q
ib44O6A9XvG06m/wk9eIx+hEcxcVQgKMx7Er+GYWWUc2dyR4Qt0vYc1usZDO2Jl9s5PfXDKdcKYL
GYqBjE4q1nqn/Gt3TAr4IrjFcFCLXnvAj4mxZBMqh8kkP8x20UaAjeyYDm0PyIMrfIYmvJre7A7F
Nk1HO61k3Ofuj97URwBdlnHfr/kSeXkPXkRnyYLezO4KCpgObbJoB8g8PKu4zMVOPmgEcwBpb2RY
iMXar3IYyCtgV/FrLitB3azZAzny9mRg57jFkCLCxJj707boNs4KSd/LuODyybAIQBYvT0lVoj2Q
ZQ+BKTf+aMj3JSvrIE1z+5iC5PLbeuoiFif741hrMUVQW9y43fAJYzJ7UpyhCW1WLNE5hOsk3yVj
Lop0+w5GvGUoHPOBOGzIY41aO8GDZALQMANtOVKpod9QrdQHjaNx/e/ShDNc2jQXHOvQyyfttcx6
ZIUioViip2AsnykTbksl8bNsQrHea95sTBI3uqovZ+IcNSSabYg6p6Wl0B0piarM5gCkofQtYgV0
plI2MTp2SbSo1O4zbELHOeUJvynN1wan5cSWO8Vtgzy31dN6LswSBXdMOFEAtoc15iZHme63REt4
YbdZyqsBhyasHYWjKPnUM8ag9pyDMHnuqaDhB6eYh9xMjedavCOVqwgwG0XkzszFoO5gjG96QfsI
algwKaV2mMyyCMbZwbmiVx0y8PCiVvid1rU3onUpgMQziTulQFceAYP7QjNn6Ozd7JecpXzN7NYA
rvoacIEcUfW4uFfch7/Xm77cdIbybGNRpSwgUYMunVWeFHhyUtWpOXEIdKmt/zArVAOpCCea1V7z
iQUM97uiH3jC5YGtO5BChWSCJvXpafHE6ud7EKaspyqkrVL5nnBNuNEp+A7zEsYD52rVNxbVjAfE
uceivFebS1mYyrtbL6WvmMKLAOPx1mqdfUW5zBCw+GxNQ1lvM60sCfC7BYjjyTnBQZmerSzB0Zer
02XJVfMgjHSMOdjLoBz6gRde7ZOGccVum3ehZ+h9IIXD4rCn/DLD4w0lxWh+gdv8NS+xbmGzHZ6m
vnFp8xLuEnRVOd22Flg6vSyNQFFa/YWZi/RzktfsYdAHmSU0FvponUdJjWvHIz07VtX9oojvg9wl
/5n2rzJrJR/wPNwQ8IYn587DZ9l58i4B2n+nt9l8AbszH9wtf6EXe7xggAMMAO6mYz/D5OxzdXFC
B9U2anTOPOaUtt/or9N/mYnqjiwULyU0QBng7KK3jVarUtvkva3aRi6smDUUqYrzIeTm0CJLedHm
bQt1Nj5gYIWMqRKHwGrAmRLKWsbc7Ewoe9znltZLOflaBrgCmdV4y7YqXXzbS7u7YWrSH1A/lCuF
MFM40l8cwIilo6exknu6yJe4Smv9yaJsysP8hFKGfJCGaUag0zUX6zLm9nzFawTovBXbd8HSvRvV
jsZwRafwx5i7771s8DZpQ/dsMroztYkCK41S05qnjmHl1ZtbqPpJS7L5zubo5RsJya4k25TQErn2
0/Vq9ReXwx8UCMxXpm3qTw9//Uthw0gBD5qL7+CQ0hNIQOOgzOozkI3Up2bZYfsAu+AJ48qiezFE
686hNk/1szp1nW9mXXUQYDNg1JOrP4CaskGcrFXnRqAM6WOdWCd10aJhD45FiK/8ZC+c7hIj1yAo
j48MC7NjxdMAWZejA6RBk78HTcw2RsNfrcIOvXGgGQ52KVutWTzAVnhX57yirZeLBfk/eTfQksuT
ljafTCAb4o0hntTP73iq7IjSyuwwGZrsfAp0lJuVAUPoYk4NBQvkvoBCyxfCktybue9rJs1k8CiM
m1pd5Rv+pAbVILXed4DZingml7t8sJWoMzL9jGUeMaNSMJIqCNUCIXQIagb7sbZ66q+tpiIj8/Tq
US+r4invs/4bgcvx1ijr7cChAl6C8EboOEZEE1VU/VS0ZTsqxUjBotobtT8vC1GdIsl4OOXT+6hV
JjTefL6vVJfF6M4GBcOCK2vpDNl3Ly+7s7FN42Xm8Rj0xdaGReYqt+3K1Fdo41G3tzx0mWlFXMbw
HxCILHx6lteg7XTj0hEPOXQutQUAKyrO/6VzINsJCjDV14Vo77x+A0JXAM7qEWQHJ+tOGK3x+rqj
dsCQ7dKfaYDLbQf3S1nlSGl9sj+iuXPp+z+avFUOXt7yeg1mY13Z/UyMkeyAXnwqWa49OIqKHD1l
rjExA1RUXJmZPjy7k/fUgkYYD6zM6rCnqYN5GcUSqEI1X3pFMz+LHgZxOKa6e0OJgcGJAX2qzSnG
oQAlvRFVazys1VYzt+od+MZk4afb3NW7g0pc7Za/Y/P7pcCorNdwNRWHahijxFAstmTmHsQaweNQ
EECHd7+sh5GPhU6xVP7ICqO4Wel1vpaC8Uuj4XLMa7sKIbQV11ZLty4qaalsIpfpYlh6bc0szlO+
t7bigMYQZkD6iybBtB3inNFwLLWG+WCmbiGlFFlE/0F2SXDmnVXcJMcsQSUBB9xzi3HKoJ01BdZI
ySpk8PGwt+Qeu37l8kLC/JFLGLbQ3gTR59nz0dI4ONOv6kV7/DauxySN21rCf5R85cmHdaGpuszc
1naj5MpIsPfqHPRTswpk6pa0aMEZm8rEDuVsbPFiuCJwPpP6oVB+yL5beWZnaGsGTL2g9oZfueJt
0CRSeHw0gwC3GPYjmgESDGbI9mb2g/qJkK2O/Lx1eJJD40bTlC5B2VZjnJUjHYoUYPuLmg23VLww
XILkGpJx2/vhHAukq0MxnD3qHPlQwimI+uR+DU1+KzCF7scx4dVDmKfIFQZzmEDtGC+p4/rmahlX
63pbOF+wl+euX2LsDBC43mdNF3iHVRtxJ33iEWe+JLvVHo21/M67rn14fY2MNsB8sEsjvxDyLRlU
IjKxiX9UtlPeG4yTIpro7IAWg+pxnTzrtRzr5UUR1giwbQGoSf2yHgopOr/upPD7EZkYHvmrJVrD
dxpuzJ6dZmHP6eKyNTSC0CNbMJ5xGDRyB4KFOjoczAtaIgOVoc2bstKPRp813bPhqJZNuJTLzznh
S+3THz6ePGHLmkNpafgL543rZMBVKzkjdKR1UZTtIdbdeTxSJjXyB0zyWKdzesZ8Tlto4+iva0XA
2i8ysDit58x3U99ZoUEdHtUchvpTqUzORpZI2thqFj1gzZHuNvQJ7PKgPDsgloMsrd3LOlk4CehR
+O4NrOTCWtdwhTobDAmlp9wbQITC5z3XagezrsKcDhVhDkbFcOLRNLRIIat24K9ZDqsyubGtJur3
oemRwNWEGqTV7J4qWOfPtC5wwC+mkYE388d8Ht+TRaAo2g2YkU7tEP0meck60cTEfWv853l2VjaT
zwNcjRI6TKRbTnWDNYZOt1bPyloVn4wA3fcsMQue9ov8BdOsjbmyz4d60cqnYk28o6b2+ftSlij1
A1cYRDZ6EolfRhtsoWenXqdHpomMS6WC1d73Wk2H5iPhCeoo9DMZwNw3NkBxPP0Yw6oCrOeU5Dl3
95kLgByIh0wOxV9ydQ+W1fWxNxlq5KJ3TJGmGOsFOXAL5d4wnU/mGltGBXOrkXeL0llEQYxPaHYq
h0L06dloxgut4sVpQ71l1NTuphrF+lAJ5PtL56hIgdb7CqY8crJ5o3WwVr8yTvg+xXFpYOitE0MI
9Te18TM5B5LqUV/WesYFdUGIGxUEH0o+6VJi4TyW1Vx8osZRwmR1W37P4BAjO18X6kD1DYYH5u6K
JQ5/VdNXvzWG7FoxuENm39QTABHju9ZW3pF3Wzw0oLNqn3K2+1w1GEJ29p3kgPNgcUXrcdZUJH3p
uAdegAGE864aEUTsT21ZDZE2HHXFuqTg3jHerHxRspoqEttQRbRVY40g6mg9wQ5mEjd5o7Nj91l9
NuhV/4QIhS0fbNvFBrXyI5NLgRm/Atde7ec0DiYxQj9DOQeUI0Ng7zxqIwSI1X0zDYvCNXNae6BZ
bCcdoPa+SDPgFclXnvJVN2l5vGP2oP+ouWBZ4bBxThd07xDYZbfhJpObQwCaZX3pyNMddc1EZ7Ch
2hzqDFyaT0/0taQ4nEtKNkTKKCymVCRRaOzgvUiMdTxYw1j9kpqZvFKCtD3AYrBfPNg7nIFSTl1K
x2Shch5ngnsi4JAp/mSX/GcC+i/L2B7EgiOogRuBPPJP415PRao6Wml/T33jrcPkd4KfAz3rYvXr
nWk038Y0+aniMGg7Gf1bx91uOqarAnwAVsnfw9fS69UtZ3O7z0DTHbz5+G9/PEgGjTgb3lYmcb9n
ejnNMK+3ZHKnsf1MCL//0ji908FhA7h0pVDtA3Dpn+9ctTTqTOlsAl+0ui09GY6KjP/lS6AwQaWC
jzIjXO38qn/+ioFjaj+183aPnDWWtD3Nf/j4/2qm+btjcHfhkjYgAe/wDxbAP39DSVOYldpDf6UO
S0OrUuxdmRznSzWMRF9smskw0m1RKlDEJ4i+t4mqljC0uHorhai+JuluXH8loDKZgiJAZW5O1UiB
rU5h232Lz+UnJw5GC07LEekPf/9uHv+PP99z8HrZnkEj0G9u/0pXh25x6v7KHNKXzZ2YD7kDC8N9
UdkJWp3vayb+4LP83ce5v2UwGXQC6za0Du23t4ySO/wCFAFfE8S+pXsymz/Yv//3Xf/ny9rN2Ygm
QF9UQLr7n/A3H6eqpKmFKj1eU1sMZJgcVN5S40SIEWSb31kyNNuaZhc0BY4Rvcj2jwBbnM+xCa1w
496xUZv6jEpmHXMGCvsJYH5JyKsEAOaIIuq75k1H71OG2BMTVG+OMLa58Zhu1Z6wP1ixluvbDTAG
GVgjJ1AmuFSw1BpTMbiNFVf6sNEVL2A+/oL00oQkPTsCWpqCR2Rwjq2yIrXS6U4ajAFFM0DE5cdy
ylQ1v00z3QwgLzG1LRO2cPJ/B3tyx8iVhX6kl3a8OPlIQ5pDu8bIV/xpnabh6sx8z5x+fW5xVF5z
TRWXxsAK5p60DgjsSKyNUKLeH7puUcJl7j44D3l4vnvx4sxE52Euj+GAwSSkv8w96e5w5pjPzSMD
s3BWzOqLL4ML5MPFZWDL7RaoZn9yKKR/zZmiIJxL24nXVetY7txhV5Mbhy8LAmRkh36tFcRFgiNK
OOs0jYsG1Qtoj3iidWyJl1EW1wo/ykPXpaUVL3W5ndaBm3FDdisyFiofPW9N6QEdtPyZEKQVmZOy
BJxhP3S7t2l95Zq7ktY9E8C2R39pHJKcdEvQtVzZt1m18oTgHsYxJl8AHJdVdVKUtXgUFI+Gs6NJ
Sk06PJS1SL5cu8qiebjTehPEZe0baXZZc51xUV4Tq1Rn6NWooV+63SCi0+XAH1baKNfJhhVWCNs5
YShab1Jd72MKAKnYUiAHeopnBhw50ItcrhkXz54+cyThB69wgFI6APpAhhRXmOHVaTN0J6xHrz4g
M3CeWktBzDBRlWCmhvOhEO0aqaJnaO/2Kw4eCT08Xmle2AvG6+kyorGG2piQ3esB8mHvB5N5oC7x
Qyr8O5qrtdLP5pIpjqN3dDBBZuOA0QHYs/RsesVRzvPf2crDWK7txWrGn3Sz5t/SViJKlVixSIOk
135Ul7Aohvy2dyxGFopUw20eDZCebdf6VmFAS6/U9qFTfqziO7WDFB8eMLqS9APD/801untK225o
2g0kDYC3+TZhXMyqEJ9h+9Jkwvg50MrxlPaiP2yoXaeO5o3zpE3ZFQape8PpByXS1XD8F1a2W8hb
x6ZAl04gk6n99xbH5LfG4AQHA3vQ5oGZZdFoUU4KgcGWszyoDkPItEl+DOvykQije1cGNwkKbR+B
Iqu6VwXrCwZXy2BWmWphz4QbAKFandC157PqZCvjtgmxQlCXfsBC7x6GfgJ9oYuw0KNqCG0ak767
EterOrrYp5dNYyo9eDkTeU+BubtRlxozi9JvM7mm59RWPjvq8g6kTb9SbFChqLDf8Cckv7D7dPGi
pBL33TAF+koGG9TAL3imXmRnDmJ8urtlKeo+0pDmhdLS57POI4yPmv5jpdH0Z1dHSpjt5c3m/Pmp
Dal+TksnJxbcmLdK5g0XxV4bagvN/iaB4Bd1YvZuWlEhT+wIlNkiIrkCxWZiQWKzNju07ZFqlD8Q
SPYn+d92fKz8um26qqp7umUQkvotHLANkChTe9TudVqNlwgH2HanJk3+lAJseB9dW3wbXLyUDU76
/A8P0X9mN3jy89y3Ld0B+wHj5D8eoirVXS5oSe/a44iYI5V9tPzDUW//8//v5e2/AiiXvp82oRhp
+l+hmb890MAFJP9D2nntyI1kW/SLCNAE3SuTTFsuy6jMC1EqQ++D9uvvSs29mK6UoELjYl56MD2i
kmQET5yz99oa7Bz3Ctf59N4SLU7oz3fV0ncXOftqwhUlQtTgImJmyOUzQDcgkKfffP6/u8qZT4Ru
Tp5mxehecRBZxqtQX+lIEPtvbIxfiwxumOtAmxTcMYPbpZ9jeVIDxbMY4oQPR9Kvo2lsrlKyNzZ/
ry/PfwsxiaCDcUphmqTUOC+fukzrQL83yw1T3sjvlznbZOhiCMA20CgCsf3mTft6PRv7Hz49As7M
X5A0/Ixf65pMLrE2z6XO4DcO0F9JlTxGn+X1H1bIF1TIPz3CX+/e79c5q5tHLJUczCv9UiyDc50s
zhwoVRa+/Ju79/tVzpyNmMkqlMP8mhpeQkyb601Bvt3P/+6mcTqyDQ2zM/85vQi/TD//WDuYQwCO
Enx/x1CYniZtvdmm+fnNCj0zN3IGNDTWvmNZKDi5P2evtd7g62LI09yGfCoTg1SveN9O25R/Gk37
m5909nxOFxNQQDADYxkDbqV/fQ+Mps+FU/fVrf7CdLZ9+Ptz+cOfztuMr5GyTLXFuVFMGQ3pLqFa
3BbqjrpV3f7bPx7bpApVBQsGFkbndPl/PA/TnAQwAFO5HYAHJUdk/9/cndOt/u9miW0dextrxBJ4
lSx0dGerpElG0LyhZt6u5+yHGhtoN8pvLMy/XYLPzWlLdlmKfHrcM5MkWU8szkm2RxuSvzUEA3Yo
asO/36iz1c4oEzcgftnT2dhwOCx9vVFTU4SJqo/1Eex3IJOgGVSk3j8KBM9/v5B2el++3LFToC6W
QGIg8Qea56DMsi51AJ6ZcbTyzqD20vaticvMlIgDq764Pmm+6O8eug6z1TLxFRp/YEX5dw0Bfi+I
ALIU+YYD+YcX+PX3ZrUwgedOw220DZVNqfzb9+70xzs6zmCaAjj9zjo1mtLEaFjM4VZXl1ezNp+A
uPz9Pv62cMhhtUy+zxrtBm7l2VuR9pDyBsRwtzNB8FSY0fr/9+ef3SCg+E5jgBu4bTj2MAdCvfv3
C5zeqC/vwa8lyWeGvgkU3fNEx2mcEKeys9zldeMTt3hgbOLjGFkBJdlBwAoihSHL3695ftMEjUK2
S+cE/aQhdL5xal1l9mWaUfqj+LMDKur/359/WmX/2G6EXlcdg8XqmOdHl+Fq/U0NcH7PTpUnzR94
E2wFVBtnDyVxwy5MaaLdmEt4kHG0MQWpbIN9EsiUXpuHKPinb+7Z17aNQ6guXxo8vCTrclV6N19/
kzZGJnEhcXGs4kd8X8v45HZMBG/07ilMSowX37rCv7Y5f7vi+auNiJewQbiO4KBaHPsivWhdiwDS
+D0bOzSANcMkJGR7peoORd0f//4Mf93E/76Y/3d5bOEOW6Fun5uLZwP0ozNGDOmads9X9qlf0Ngj
eBmSJPGHIbRoLOAhm0E8AzK4V5j7fPNX+NM953NIqc+Xy8Wt/fWeJ1lraJIZ01FXjCuiri6HPEWt
oS+fTrU8US+tLDd+nab2sppMnyCh1GM6ii4lfU0Va9umJ92otpoK+L96e0Cj+83n4o9/QY12l25Q
96rnWLB+iLBrIuQ/5gUb+TIhgHBdTwqkTSU+Iqua/daSb6mdfVNrn6EQ/vN0TtBHPonwH/lUfb01
Xd1pmUjz4pjhoOqINGhLjin0wQvzgX3WGF6c7kKZvvlcnH21fr/s2cqeGb3Ebc1LEQoyMZRtg95t
fJmjoxm7fjI9hSHG1e4azQz2z/ibbcX9uu5/v/pZlaFWCXj3sSiOSsaoE1fqIbcbk9kLZiar+DmQ
e8owH+DmGGNdQC7wxuz1Ix+sOzMHeWmo62axL2p8VHyLyIZnhjtpNZaF5g0+qoKGQL0xaT2ttb4k
tZJrkCN3wwegoMHMkMmNV2xNznoe+s+qwKsEMnN1EneP9Bm1EneOYgVpifEbFd1VPEEMW5YnPCcH
J0P744w1dsrOL0iNnmXpGwYvTMRWP5J20oc1bVAjf8jD6N4q1Zswq1cYxCePHB50REQV1OXeabRA
zM3daLlrQgLhnYI59MbCyoJ6iEE4MToTuHdXoUkc1aylflPpm9bSP4ZGvGK3wnU6yqAtjFVL7yhB
KYoWBR10FN03Sdev0k5/1LroYDsfGTN4OpE/LEEPUeuHTb2w3EekkMRzayifhou5EveTMl6Q9RlU
M+3RAWt13UW332wEX8uy/33wjFs4VFDw863/+razD9B4o1V2VC3nhgkvTC4yK1AVAc+OiAWem8As
sBdZy8ZIl4M2hQ/kea80VAPMwl7LXiEZMvluh9S56tcdEvEpw6BfVS/wjLPtyaiYFyeiqo9Z827y
JeA5CeQlivbQpGsXtYMyv8rh3uhpx7TffAK139cCSiRmXybHbev0T19vCYiddCAKkEoVH9dhQZW1
NhS9DRIpFhSjk/rZok76ubgSP4bd1tcyX36ifYj3C+nDASlL1r4fXXndNjO+sSSSe0Fjfa0SG/L+
98d3jqrl28nfVXDsgAvD4cY6+14TujAhlTSrY+vukuE9qR6dBWaDS9q0eyMQkqT9ZaS+ICL1qoZ0
SvVnC74PgulFO12HAELwv/iG81pCyB/Kz4khaK60rF0czDmjP4gOkXExEWk7qdmNm/4rUMjp7WNu
pumOeXrWdIPO9lrylWsGUnN9XIQ8hHN2kyVNAjxAyb7Z4P6wq1Mta1SBTAFhYpyX4wALtVZHvHck
qlk/TSLid4Q1+VYq9vtUTsV14orpEmbGTHhMj94/mcQ3Be8f3iuHPYyDrg25j7r663tl2eTShn1X
H5Pmxzyat2WxIJJpPITfbv4m1Pybj/zvn1B+Mt9POjkmU6NzXLiiRpVqZtzcqHStN3HKkuQNzoOI
zJytWU36Q0HyDupXDeuBRHnw93fzjz/X4PTDuJJB0zkgSVF7hHxNWR9R3mCmZjLoRVV5m8gCv+Os
7kRU+r1rfbN6vxbgv94oR4ePTg3LijB+YwarMfnFy+kmx9A5uxxe5fTvKwRu7H+v8WtR/qMITwij
UpZB1kehb1yUDnIWq9r8gaAYT9vkD25Qaslu7stvXqDTajjbFWmbGvTm4GST8H62WmqDbBItdLij
mns/OBpisOFhQSL39wen/X4dzkxwkzjDEJP+Wwu4SdA566XdHjvNvO7C8kGpBlTL+TaKmV0hkYJ3
dA/mYidFu2YgTQXdBkjPBs8t6tsx0755k04b7tff/fXvc3rT/nG/cckW8+I4LRXZtdmxO/HmIHz2
lK4liun+77/+9w/i6WLgpmlNUhyfI6kmYEALhGhcYkmyUyuE5r3ckXS2Rfj+zcHnD5fS4OqYzHY5
9qjnffBkZv+bEZqhok3vLLNyj5lWu+so1T+jcLa/uYt/eKpcDUI/HCzjRKv9eheB3vZaOsjT1Si2
II+rdhkU+jebzu+rnoYEzUla1ipCiN90Fi7OPRlP3bE226Ar+lcbD79pOOwCWZDK7gLTyDfL4vcl
f7qkQ1OURU/z+qxYUObWzieNS2bLqO+wCioHtVHGx7+/F3+8Cog/Dk3qqR9ytvgMF1Ywjt2OUK3y
SGjWnWHE39y7PxwMTVrwuoGOBGwWzr2vjwiJt8CYtXRHp/gkimzVjDPa3vfJ4QhYM8SffFEeF0xc
KbmC//7n/fPSZ2vMwDMTOc7puXX1ttEkYsABP8/fL/KHV/DUD+PrBzlHpy/z9feVNc4mBOfmDQmB
Ddwjw7rELF4clgRK898v9fvaonIDK6fZvIvWb49LScmTnK00OfamvfDiobSODWBFMzNav26y5ZtN
82yPQqBGAKZjoF0iVur3bSMjsVDrq2E+DhowVKUs6s3Sq8Bt87kOXMQvHCo645s54W8XRfzLHM01
DSz6vPtnb36Y6znmo94+OmHXr0Ni14jqmbPDYI72euL+7rNRyb57S8/qCkCkKr2aU08aKg+T5vOV
0NA6ySdVOepIsXdqq2VrKaEx9JWGu5yUuWvFTsZHDpTgiiiV907UYdxqhyx7WuwMfyTpBunKJRbv
mEAJOhR5p98sUUKlMlXxnoi6bx7O2doli0TQBqRMhoEO18k9u09TmrhtZBb8+dB9rHgz6Hf/6m07
uwBV/tcXW+AHdgaLWoc0PtK7UQsmNOdECyDrO4Lm2Rr6z6UQZ9H6pb/JM/h6KT61yFEarTpWC56C
t5Rgy+m7zunZ4jm/hn22Tocug5CCGPiIe0aIR0gIiEJCw/hmO4Bc+s2vOa9RbXWy5rAwqqOqFRVy
aNe5ysn68KeGcUqHu2c38rpdZXjVD+mAJhS8FD4NGzmL2bSpX8O6oivF/wNsnbNrGw0JcNGdFLu5
kidbYcgI3ySAAAykAl5OVDqfCRmg22q0n2N2PT+pl49MIa89Rfvmp2i5TL+PbWYDiWFKkB+6uy2L
HBRgG2X0jItwXRkFQYDZchLNx2RTT5pN4tYovRanFua/hxyJwgxOz8cEW28QEr+R7xJj5dSqVdQk
L8hO3ke0/0E6NRJyUgd+qhOYuJbR+kDgxe/UiT6cmHFsigygnMmZBnpOGh+Xad6XS7EdO6muHKAB
ChYB/PxWpzurijzYVT3qzt2I0K7HordcRI0NNW496y1Fqq0Yl3ADEqBSLYoYfCSwEhIhvUTHH61n
luu5WlP6tgk6gV3chdMCPoYAkHBrmWl9o1f5m1FEIkC3bz/bGEc3BgioTdnE/TUWEeS7OiokJlZY
2VRJ0o9T6EGXsBepWQa2JLHSQLGkedsZQ3dQa/yVuLK7CxA29S6D7e7pSSO2mhZWz7aMuo059k1g
65ga3QqtuxMb9r7EveUvea4ELYZR30YM6Ift8NKJyFqVZq99AuyeV3HPPj+ro4C4ZhHnaM5TD+MK
wNMsWj6oy0kN3tYhlhfHyIJk6BN/aSINgO88Nh5iK3MTNWCHXLeUD5W0hJ8VRFfRqkmmi3yM9Qs9
Kj4bTY2QhlfObuiHykMnba3bBa5HX+I8x3Wig3hkYxgTZ3qB3AzYB9dyoDqhFcxlYmxrgWEPyXh7
mWQOCXhjK7emOzNHZtTLQ7Y0WFbNT94Ye53rs/EcLRYmFh3+0NBH9q5BLOpFcs4D4j3e9fEwAuoe
yvm+sUMYTzH9tDqOh6swrMONmYYp8QWLuZ36+R3xt4LL1eGhOGVDgKeG2ivOYZ/VyPg2tqaRXdyV
ctdZiIvGGgFtcjFk+6TxIJ5j/yBb2sOxqm8QQEfbshvFNqx6aFsgKNDG5wZuqVFkKyPrP9tReWlm
k9Nga4eb0G71q04UNAS7OmbLnO0nKC+zRVxogXc3YZCeTe2y6fLWRvDdwTuGnuUPSazclGPlHJiG
yLU008krdZwHfZ9MhxH0zNqqwdbJuIkuO1t8KK6KUN2R5kprcFMNOU5pkdkvk5bSvqYMXpXotte5
EqpeKLVppyVE8IyxkVy2WTzsulALb8NoSXZdXQG1n4jwcWfsri5ZphrWQhCJJaR0RccLLwR8lAxP
YVDkiYYH1nCuEhlDxccPs3Fi882CZYmZDvFX1jg/oRkCvMP+s3IyHfdJEXL0qOr2gDec76EaXY4A
KXZl6NCKxa5JdyS+cdRh8uPKKX9EhWWT0ThMa4O8ZH8CJbce0sXG5lUtdC4howJJwQGljPq6rmbs
KnVZ+02vwrwnIQcO5clXOGHsKfITXa6gZ4W6NLqw+K+rhDA/L+6rBBBaW79FCnZZsFwAD4Wt0Lfo
m3klTfsjtqyS0McTWN9xYpIRonxlSAffdppNCPctwI+OQxYAKah+LFUL14zsDlZIljjat2E1Rk1/
F9E7W8uTPbavl2ofOyjBhxI0g0X0IRb5haZ/1oQe/0Z4oy0wdtS4fk77xFhlcwTuoUsEf2Vy5Egi
G4lztCWINxTfcQz0JXWJsYCN7wZVgnZtgf+1LhSSXelJi5+nQOdVg/NplTT2S4tRcyWS7H0su48a
aw5jh/R9MJVHo+4hIk7GW0nuGlA4fujAfNnj+byZJu0cWw/rldb3QFRJVPeXnplOIev4jgNn5oU2
DJhSKvctseSe0lg5mrsYeV2hLsg0AWtFsmDdFC2GS6c0NhakB49EPISLUUzsXxhPl+Uwo/6COdA9
8C+yEvNkwoCbtBwZ2DEeErvD9WM2+Q+7KB4sVIqPfa8UhxGz3X5eiK2KUAOQDg9YmkgxVrx9giJg
KFPeROS4flFiOMQYiODRjdA1ugpGJDoBvha71r6M7A9SwmAy4rS96GwXLtjYKR71sUp7vCP6W+X0
F7UD43erTjf6KEQwpAVMC9bJGqyBdZv22rhBjNRdgiaDDlaLdN8W7L2nWveCIjrzsyke8Z+an2xC
tT8g52W7I7FlsGTjIVNL1/XgzhtALNM6ZobEqz329JXweGH5wnwpjHnFV3jZ60M/+kvX6Xd1GlsD
Et2+h3ENTHKTIEj2RtVNf4iw43uvVyQQVuk0nNgGJR5wdYyO6XRi5OoDNjuX0ZdbOa9uWkoPUCWI
DncRV1jhMthDZFB4OgZIOJ0iuwB+/2R35rPZ9z9mE3xLa+TJLbDJDAMClaE5gBm0rNn1gOG0h7xX
ohszAQngYsJdyc7goD5lGFbGcMq9EhIs/qFEE8Y2zFPu/xyZ7b6sBRMZxzRxbUXRtc4DYwLhxmS8
lkS4UPiuZY5fiNBC7Cw5657TV+jlzJpWtt0DKInL3MtJBtlPtpjWemukuw5D3dWQCQaQkQAPG4qP
omEG1uEk3KtSymDUcucp1AYyKJKi2uYmMxK098baAYjgM2HWnzooZxi1kZxhlFnM+2V28Cb3IsX0
EmnDbQFIiNddLS81gRlgVPLPemFvjFNUjZ1qtcBPleR6qVAZF+aQbZmXLNc1Gg7+Z6OLLoQ1IoDF
t3mYT81UhPiRz8cuvOtkLjaR2YmNVOFy5RjIsRD19Y+yoY3VF42DbcjQ1gp6uI0ssT2uKkW2kJIH
9xqrOK/w3LhvTot9wGkVzQee5t4AtXUCoY5ohCfJQs0pniAox7hT6x96qchXC8sghioi3IAhLoWJ
T3Jhn9ezHsKAGNWj1jThfdhHMEH6ZtpkpRb6kVvOgRUxanPLhQ05dMgoMZWi3yxyju5VeCO3Iubr
h7wXjoAzDX4dDWHA+bK+FydLJWhvJ5AK+w7wJMaEk5GuEd86m8RRUz9tBvy5Lg3vtHfurLKDDBVS
U8ajM1YkHDUfBq4fyJj5iKYAR3yuWR+qYCbWlJS4HZw89lneLY843uonxFRzzWhL9dCKinWSLmQo
zUt7rcoBtW3q8lvRMlfFgRhzed+486vVqR2FT/8+TzDL5sloL4dWV/1M1d4n8/TQJhpuVq1jdxsd
UluAT4DamOPtNDH6YUKFb8BhR6+bWLuKmdB4Ssk+6shkWdetycgAX+tazNp0F05zvSLvkv0yzx9G
FN8+be5PR09tPO5TsgcZe90Xmq+jby3Wb7Ua36uIa8EPc3DHiTFvxoaImxFchKdOY79Bg5xsp3TO
mO9Y2rppoykQxpIjjw/zwBa8p1YXAZBxqIEPs6lxpkhzuU+SvLk1myLdNpNlrABHjZfwpOUrN37e
6EOGFW0EDx+k9q8jdNNxCyYiY0Ez4VDOwnus4DjTsRduSs63MA4dgLFUHxpa+rg96KnWP8rKgb2K
JsR369K5RMUdrc2FqsmoLXkD0YoDggoK/qVLOYyss3YejzWMiZY6dWieicG5mCbzBW1WjcfUiUus
UWYjE8MPa8Y/pxIO0DHu2NP7mA0ABDqDDJvSHILGkoNnqoNbeIkMNS3QWaUzKx5y0aU18lUeLGF7
BT78nSlxe+owRwBMMUFOFgtPcSmswHXqapstieWZmvKcdxIrXdtUO6e2mses0TjaOEUMtrglGh3y
Xq0Srh5TXIc5cPtVLo1sRxdhDoYijW+0mtwdyEatfRcnLrTdVtwNI/aNKGYmxlbv3FgJvpOQmFav
aRscTaC8bfmM0hKtJlMQZ19T+O2MQUnWDfCHXZozkFeoqP2cq5O8Mr4DDDFXc9whY+8y6FsCMijt
LuA0BSUPUewu1tTa2KW1/eiiDlurTkva6dhijGVH88o4fM5DWa5EJnRIrnrqZ0TBexFGUK+20phT
k2N6HPXiy6ab+YOhZ5X3BRip1Hehw1HUOwp/Uy2nhAEqwpZppvMllBaijLTUXC4drb7Jmvy5h+G7
HS1MlF5vYI9UcrcFdgAgx57U1o+BBgToM4s1ETZ8HsDg4mTk1cT/Gv+gCqClBDX03Yqj6c1Ww+Fm
Zoq/5Q+YANrI+ApoIqLBaDE1aMz2ELIzaNWTLLCY6qVj7Ox0srf6EhueEoLmouIYdnrS29dZ2LLa
yxMJcSCfAPpWU/htN8PIcUL3mo4WoDOze45s+0PJaUXqHED2Exlkj67uKJuWHOVXdw4hMjDf8hFm
1atYgqlQiljiXQwVBqIGjk92hpWpNMoW4xldMcaAngod3m/CqL2wRhwBquEYxJ/xmRKzQnUwGiYn
qXpWNmIcSZyy4K/dqN3keGB19EALQf+YETkvRQaakAwxGmCGvaxo9ug4iYwPN4L1UVewvLUyEh5h
wJGfCBNGSRxqFFdEI3UuLi11FjAEVWMiWBQgRtuvlaY5KGRI3kmdFkeTyGHbmkxXhFlHF21nYpov
TAdYX9JfZ4XZE5em9y8AzJ2DNaXKFa4kWKojyeAF+P2nmK3mAF4g89MpA+TKW6XfUNpCzKhiWHVu
1d9BZ/sYRij9sRxcj5HZcqHHd32+JsguXXEA4onomfZMCTuwx1D+1IopV2PfMUSWtR3EKNN9PdJN
T5M1Bz+MrpmfxHHG73PcJ1FZWMtN2Ag/l9B+xVM0PkR6We2kqQDpV4u5SnbMPCAKmY0GRd6JpfUZ
Z+a0y9qJbWhK8yBXGUHXdYigQsOhSmpGV111Un+3DEPZg8abvHwZdGRq+NlYXgmsgYHlvxCsAB/C
eiktW26NvKKBYguNArDFIF4ZjCDLlJYJzuIfrjo/2lhxKLFmAH1dTaGn5MrG7kmpy4oJxF1JzYpQ
C3hRVlWrlgSBtYW/27Nb2YE4WI50MQZ0hmhJmEVb18aA3yyxmQSmDSz/pFDjbSLCaOs0ZXsb6459
x48yPMvm7UwcZEXd+AJFDLeawGatUkt5NHmBe8ihD8asEI99UifBLHPjRca6fuWmmZ54DSFUn4vM
CQ9jKz0MAlFOLjsoP2r4iHUK+USskCOnA4yRYoAOlLf6tnMJBMUu+3NpsyEAUoMb2zHYPlHErlPX
DvGD1T8nUF4PtJ4gzxAJBqC0BbAmeMTzPIvb0o4flnQkQVFRwSkZToWrHMUoTUmWk0W6N0lrq1rL
6m3ct4L9h6enxuSuVLPZ3ZpDqRxas7IPsI7jK1vky7rInCxYIBTT0K35Gdrp3K88u5VRXWf2RMEq
SbjnxEzzIgpZneYbH5cPok3gVKGSWIkZ07tUJuxWo+n6RIpHqyhJbD6gJ+K75fTXCQ7EC7vki1fC
/+DvZ8XkWuhNEKnuK5PlZq30JctSMbvXZaA9iaiYMqsb17qoiiuKw4FAKRhXRhvGHsfGCv6g2W7C
os9OeBHOBkttZc8LJvJ1WQ6UG7NZBBxoCBNQZyzptczTrayAoUe2/gmqA/ldvSyrujFhzwnns67V
BjZynu3Zcs1LxEWlL+SIYiqKjPa2KfqJE3wu8a+Rd+gZWFHWDq5bEsnCbl3j6TvFJv9E2RuzbNv3
eIIQA6JAM/ZWydvfL9rbyZbvxWpNmw7YM1U1uQwfWUjeTNWZ2jVJdU0A5pqenBgMv5cnAGjqXNgL
0F4DKe3eddgU6Gv1pBNlDnwJwBSMxwfPUGLlRw57/TgYWnxsO6O8dDPHfsIkSH+Kc6nHza0JhARU
APLF3Aq7m30co0YgCfELhAWDUdVT6StRr4OwqrriWUorPAAQbLcxcX7bUOviG7CKnV8S7LeZeCyr
Ph31gzHwaCIr0j2gWGZQjTCwijBdNlXq6gcdfEHQThrOSgNMu+tq1eZXxkcbdeulXF6VuLdpyNaT
tZOjiNeIU+FEUbWttQ7CQlcr45YxHQgsJ+Zx5COJIomwduMktk6d3DeYhRHRdX2QC8m5TI3THXPz
5soFWb7Xad0eFmClfFlaTXwOuV0/W458Cus8PpCkW2yyDorRlKTvUTeN/PVpCIvlFM0Xyh6naNKF
MGCsyWcqSqOq4Vgg7Ey9Bg7P+jahFcyRqwZFZcgti9NYE0IisMDp9V5pp/JOD1P7aVqcnxxweV9U
9hs8lHJd2aCbJqV0dsJsKvaSprzvFKfzSW4CR1KST6RlSvI86La8IHITOG+iDEHcT81KWUiWTOsc
N16h1A9LIolDoC8B4N2SYXjHw9A4/OW1S8wldAVbqwEmW2gDtc4yn+fFHPYmGwaYwUmH19yq4wOf
OnFq7uo71BjqdVzTmtDtcNjOg30iL2YAYQosnamA4FLUnANMevHvWJViFzxZU7zFEfSUss+LT/qu
CMaclg157ifr0iH86DYmf+aoFgLAoUBLn0Ih8c2yK6hBsO9jhYPbIHixr9tJyf3IniqaF7JdOeE8
UZLKwbzsLVpxiw57kCTQJ0yhqAam5gOn4bglfgdIyjRK5BMq2uc1cwvoPWNdrg3NiC/1thrha9oL
ii1o6C22m0drFk8M11TKtfrFzOIOokDD6R8EjdyJBiGoQjKrHob9u1G4WkQrd+YYkspa7h0XllSJ
lwQvlWyf9EIHbNMWnT9gRNbLpxN7b+zu9ErwZZCl+emw51/YxfiMorPeE7HjlV3m0QBUnpMCUfIU
kbpD80CupnbgYEmCSwDGmO2X6vc5tYFb6QXW3l7a6d2gVS1DAjjToBftdZiW8XasNZ1yHa0IuSnF
vrMYwLLizBhxZG9Vnq737qF2tfrZXOo2BI7e6etZJA+9G3NCMcbnuD5BugX3b8UHQNw59AvAHvd5
4mPaWIZNURRCro3CCD01DW/reBwvY8I504BmdNM9JCit+3UqW/lg6KJfqV3iAkTqCChoYkPdQx11
dhPM1sewVTufVcuE0urCXTTTMdbd+EfILHtVOhE5JUTBbULs8luON+EOJ4nmm2lENHFFaM/Skzep
RF2+SfuR9p07VCdSrek3Tv2zUMufWVVoK6ChuNFNm/baYeAs2QZ52N/kDtjI3gFTTbxKypkp1oMG
ahO93exnr7ErDnWRn2KIGaeovR0+NupcUUpPbrMlgSJw0xeaZ1V4UZa9bVyCnT6FqA4ySTYtI+Kr
BWsrgiiRbJDckV8MNYegzxaSSqFB6LcU633J4PaWGKawvldvYR6dWpI/2sciPVjNWrs7/QAU0X5V
rS3rICCegecHkiWmYrfwEfHSxbxrGgARVUhCi2Y02sbSgNhKxkkQpNyR2rcO2RTZJea6l3sbqfsS
DYo3p9kDLg5mdfi+12numLekSf2cde0wZ9n9wnrfqIgdSSOhIZ9Dfyf87FKMs0ZiECVvpyYfsJUx
9tgHe7gpMCuakCjpdOqFReFe5OHTQjF2qRcMeVb2rMSftRj7+9RyuhcNhpzvzpAFsD5rC593JxVB
WsjhaKvGsnf05MUxuh9RrYJxz+EtSG2gD2YrANqnquUBl8nKFTU7TAV6wRMg5q77Wh0PogK0Rl94
9KpEIUxToRtdJnQn+rKKaP3KlvxljqaQlJiRGEA3jQFcPUSE0ctLYn5yjbY+HaOc8Qab8MzdWokR
RNRQ6wPJBX2yhq+FhrkryE2ZyxjgKg0bwkH4qAm7v+8mhilNQlY8MQzPbOf6xmbesTKIB7g2Cyf1
Q8QzqxKNssXCxxntqcgz0AXSA/KEwXpW4H3SB+Lb4+XF0H0UNmclI3OqoOqo1YAPkBE1Rh+TPcUB
SVlLGTDkeGrYgFaMVyBShdMrbqLUM+gUMYpRKUmAOa91RXAyTOpJfdeUrjvUEhxESjqOF9HL8dqB
YFsaUSN1aV0djbmSt2kSIwcfYLzc2npRUhovdbOay/HFYJ/ycyjhK9hGrySJM4/VrWamXdsLYNmp
eNUjR7tkalNdmuwl/EXMnxUn4kMaWTNMWBO6s0k3g2ZbjNFFY2JbhBkH9PxZjaJmix3K3dN4/inj
fuSPTekOpmVzss134ezncpB3javSsQ2zFk4Z3MkkJyTZtKOYcJqovy6L9rVwFj0QjYs2MeVTTR2X
exn82QHUrt3OjGD6R1Fgh4KbWVwqfVvUh0LPikuVOZKN9FxOkHmHdJ0NPCAFr35QRmpxZUy5fl3T
yQfGV1Irqr18GHEk+UaqTDDm61PKg/6jAuqBiR13e2+a6X6x3Wxvqadyu+VZMFPlCK1HzbqJsthv
XSnX7WC3W8Y1pFw1Zbym5oAjUbk6W1+pei7NdT9MzSetzH8Qmuewqrs4WJJQ35K+ZW7dSad+C+Xk
rBlUzreDgQRM2qOxAx8xBWPXFRfV1ALq7JwFqxn+XAjt3BMjcgkxs3gVhTVdKovrHOyI/wcxwC9V
BytxyjSmAapOqnrXEuFCNvmKcy+bJk2mY6y1ceurodVC+lSz6LIFi85kxtY9xuzDOu/CG3YTQXpV
qO0tLc+2gxTJ9kTr5XBDhqKWuhwQSAsJsgnoNGL5ejXONLKAQaHzNBEgIOVvmT6S3AFIT2HcgZB/
opm7lhGtcRWz2ItOKcRUI8pWk9Z0hwnTy0E1E/01I5vKA6xOQ6aFQwY1tdo6YsiPGhXZJkr7Y0ZU
6ia1GvIoRK5dyvSk4xbG4MdWvhxQVIu9ZZn1TiiYHyonJFqsTdqXOEnqICJMZyWoPQl3L3S+KGz9
hFNkRNaow50xMIgBoNIdyCJoQe3KLjDLhe0j1lB6ayaBbDQEW8+diXVys2XZum5kBcMg4s2Yj4yW
l8flfzg6r+VGkSgMPxFVxAZuhXKwJGf7hvI4kDNNA0+/H3u3tTU7K1vQfc4fm6Hd0xxSbdzBlo+c
zxM0EdbRFE/v3jLC5FybbX0iIIUESGto7kCKHmzWJBnrZljYJkqvXauebEbNvTZaoGG9ZlP0t7DS
tv7l+G13mWzcFqXbi0M3mdNTPUhgJmaKwGWOKckxw0ZYXNtYeBvNVz8JQR3vkSqpf5+WOAeRcRLU
KvophklsMy8J2ZdVBpmt8x8MS3xhqew7K0T01TtWuaNqji6kJWLJjpo0yFJ3eEBOTAS/3uhcYWGD
rCvyj7RN+UduYfMQZWmNuqIgl6bOqCzgJp67bNoBqrZrpvqGAudaXUqjyPau58llMtQC+nsYjqU2
7Q2tLtEzCCbiqSL2WoGiitR5yWvp7+B32mMtuqXjrdHZdwd8GaIn3TP0SVCpwkBL1PhQj1FFOvcS
D275FQVC/h8Vk98tWwi89LeD3OIgPC1/U5ad3YdpUoHeRnKDCdC+Uvtqb7IBStd0ovKY+plzJCIu
2aVF9pLabs7qaeinzjFHfgE92StlRogKdA1cEzI3oVDZQV1NB9MJo7csmn7KvvnAZRMHBpd+UFRd
soU61beuzvhka9SoLMUCaFxc/RqFqJh9N+u2lTObKwpqzHXC2XMp8y5eZdMEMS7Gl6HKu53mxzkh
zBABSoQFSdmG9kpm7gFx5sNUGckWLuCBnktvOw/O52D28dqZuFw9g0eckLr47POt7tjMjAef7ME7
ctYssEfwONcnGz2UuffDjGaQROpWkEUZkUGa1x6mjnQZa3I+W+a5PZJTZCR+SAK0HK1VyTa8jekp
5VWwPr0Udg8FbEPg7LKNNfr7bKvk7JehPLLGYHKABE+4aDWFKA08IEGGHxh2yeNSp9ad8rbsYtRE
f84xnqE5jpsN4Sm0N1atcTUXwsAv2QdtBHMrR9B5iEu8uItIeOQ1qDcFRrrlIYvXIF2EFxmds59D
H9pdaPZfiHF6eRH479kygtBPiQN3tR9H6C5JmPWHPxLpEispLxmH9T7V+HEiC8yn7uxXBATx4lOa
9zN9toGYi7un5v5N8NHW4FF847oZnjT6GNdZH3+g3yGp2XaezSFx10YUq2evcl1+CjKGnQw4ifSl
/lD37rztyOrx+uG1CmESU0Vrk9HKZDUgvFzDdoSB1w7Fxo+N/mDKvL9JPex3XZaUz4SOWWtKb8zA
iBwKEEn6K4OwUeLTMfVuP3iT9R4RO/Ki1V5EOmdFuyFkiYdFLAfFQx4UdKxTGy8GHpwapiCShQmO
r4W8t1Y5Pw7DgOcI+Il6BLmKkT1eLNF0X5SWlWeQKBtu3w2fCUni3W0USZdRCRSbkIhDV0nPwtnq
31nnseXgpvo392HznhvevB/j1N1asQWgCO9YaXZQ4bc2yV9hRv/tK/UWa9EzzWBUaSzCnDEHASSs
x0OWJtSrF/F/IFOx2jQd9CErkVwvgWVXJ1XtP71vhldDZ9tJ2XBJ7p7khuUkA6vlYu08TX9gQYwI
85duIDNFni15JmvflcYm8lEdjGEZkdAlzGdDWr+646dI/ukcHk0rDQyjCe8+TqhV51TGPWUeW/UC
6oK2B7p2TAYd9KikMENU7A2rhsXXhvRqhWoIKAckJaNoU7kayGN/R/9kbpPBffE6YT5adm3u2baQ
5Yis4YSvuVo8JzyHaTNvJ1WkVLuETwlBoyfYwuKld9BTlJOXnw1xRA7VEqSqpW+Ud7hBXbk0jVZs
PLaHlAxqQn+0sk/UsyA497C/MgEELW+rDt6cEEeUQfmr17TYGuiIoBAvTfk9GOlDOE/kF9+oxSYt
QTdPIDPUMzOqRD9ExXNXgvbmZM8tjL53kdML4satI9q9LZ5p3tWS57SF23OeauPkOACQ1yg+euOV
Vjver2uThNhqfxsbaUDDeHem7iKkd8QvShYfm5qid5uWJkvjl7yf870ofnz3zsK1SnR2hu4MAmnM
LEH6qQfzLOUmablbiDbiO/sq3Xulv1hsU+U1TnadC6znHKaKLp/8t1D7HPSp0wKzg6CqzhNwUnIw
xttCOkvoxXzogxTFV8YN1/Z/ZGcxKvx22pps71aex+JH4o40w4c5+jaKls4q2m/87FbG7TaqniP7
XWvORp0eHBhrYd/dxt9y+Z2rcBHXVJua3z/RzmuaQk+63I7dzwRy4WToG9modPU6AUl10UYNSAxY
iSzmLiDtXO2N9GhPJy+GaLVzOuv3en4v6+eSF6hlxb54PQg/yZ5Dn69ri0ZzL/B6b10NP8t3J+I/
1ksqQfE8z7RlbBzvWrVvOsdmVGfHzNwp40SFz6HIyThlfeZ8kPp3GlMEiTzVIHB5IvhOPYURpiZJ
su/4wzm0KkhQlIBwdn1sFdcPEfkZeQN6+VqJgwCDoNtylYRq1VjHGKERzw3XyZpPncXbxrhpFNza
H1F1y41DH/8sGfDYjgLl8Au8aCYtUBe/WNivD9AV5d59InQ6h672b9t4nsZXzFEr+I3OvoTerobG
QviuocXpdynymcLZ9MZPDo9acLmSSp7MGrVjlyp8SGwKr5BqZReP61xQOGV3erOtWHSJyEf6VVRa
C2872C/x4JQHYN0vMzOzB8IxN+7MWpVdFAXOHs15zGB9O6KEsm+eowWFRZ1yTqcuRw/R5+Icms0p
Jj3SyPe5W64UjWnEsdG2QPUOuUOodmGVimztjheLbiibg89/GRrOXx9eLQdBDVf28ELE+BpmOGgY
CtNsl8AmK/xmKFn3U5RgcHwaIdqKi6AGZ2S1d7r3lMBvQm3gdz3rkhGm5GdEmfVXZ3zR/ccm3KXo
L+f6D2Byp7Wv+vxo+i9Ru5vzP0VLBMxV1RiLIX2vDylitN1SP2I6RMxPH0nzklDBOOj7MBoPQulB
Rj5UU+Gl9QnTB61nZoA6OEwob2zUbz71Am351BmvncWUqe0ZcQ+VuXRe0O+R/NqUFeSwKhWfCYRh
VQ/lqhD/RsHXl55nvi2ZHOoIMGcKA6fMQZK0G8KiNTmPo0N+h/9Dix6X8M0VP2j/ggh17GLSNkDa
Z3MnCclKOXQnmPjDIoK0aauLL/5kMJhwLPIMsC2ttbzcJJ32OqA+I3935YX3zLlRy7LPrE8TuftU
kh+MrCGqP6shQp71TKLgciGOy+5vW+tcQwlQr3xKY9KcwbQw0Kg80x6rsyLSNFFOF5vSRwvTxBi+
OT6yjDg8hqQiu+GqT35cjc4Ta6Olp4auL8/BfDfcDIL5hhYmHKaIyZXTv1nT235qqb2a6CyMnXVk
vZYVDeX8Rkb2HgQBlSA2aQvbyRf2LKIOvOOBdGEbU2/kffbmokIdH7KpXxda+K8b6jWgMq1SFzEd
tOJNqm9H30/FzmB2yki09L8q54ZFOEgIA84sYkfFsWVBLJ1dSZmTolorM/AF37ldEwIGnSBXWjC6
3zNnrmq+2+zZdc5sGSun/ojkB3KyjYNqAAUDisuHOUXcvlfaxRv3eM57j/fhJinSKt616gO8al3b
LLful9Y9RUuLWrItip2ZvnbDt1vWuwmFLWID5G1ElLIAIS8sNXkk9Zsjm2SP4suObm5HiGh1gJjB
5//U1W+TdyroYfjfx0wTD1sgfzEixuFf7dyWekNf2zviMR//YD2q7gd57Z6wcRbnYqWbP8VEl6O/
m5pz2nCFcor3ZFm7qBStdDcXz9JDFjtfhXPjdtsyVgekHoR/DVjJH0nEtAL/9mTnRK/pcNen9wJt
iNGfNEatyPV7+rfsDHlGwokkiFBOUTBtaKfqjzktSzu+/Z5Q0YpidkvEp8bKbwrfFF98vGWKCYS6
DwrhoAQdLB4MH+wxxaX2mijaOp1vd/ztkJ2kBII7IxnOM4UcfCU8DMGU/moQDh4lTD3SahXbawSk
k6PtgBWpEnlDVrYR4fxAPdBuHsU1pDYbQntjZLjXkTvlQn5MhrXtokPhvcMUsFHn28J5i8Nf8dAT
7KIX++7LOzT9VdT8ixMr82oodj1U3DxEBxUfBP0HNUnM8XxexDzD9GJxqmYFZ8ZyQNg/BfcUFeFE
d93cAtcY3XDVo0fHRp3xJX9wiPnUA5KLV2b5WlCwzNniGfhy5o/IeerkOfV/6UfIh2M0nukZXIn+
srxpUNG8RAefudt8SOrH0ISJd9wNLWn8bb9VvpmY9QBJVPfPBwqDPuHqaYN2ibBOvtLsUiM6IBBh
FhvpvWnOg2leJ+PQdmy0+t4e3e3AtWF5R0ODiei2dvogYEfUfEebiiz9YWofJ/XlGjwxH3nyqcW0
wHvo6Sn1qbWLbNbQ/hsCNAN9+FDuaa5uBEtWMIJ1fFYJrZhfgD5aOe6JHC2aZ91CefmluydhP4bq
hZahKjrMzraNTwWxYfMOF3tgFw8+kGylrnl6sxHaJv1nnvQ8BCfHexmc3cgtlkRYWF4c8zlKb3I4
6xEV8sik+vdUHAmLkLPHvLJJsK7yhJKe+uibNJGSFbQVg8P7+D4bV19u2OfWTv/NfQTJTWyh4Jb7
HUW2tcqzR32xk9OQoOeblpxU1n27v8cZ2Z4msb+pvTL0rWgwz6CLCrmc9aU87FLQlxVVB+k+pro6
D+ZnJMNdbvqA1DSMtQ/sNYFwW7afcjXAXYz6DrshtYr1hmGdsRnUmj1AEzpFySwn8QNFJCuXC9gr
H/FCI0B9oR+b0y49jqTc5913gmi6KElgLw+F8RsP7qox31IOAFNPcYamAWh0wRg/QiNG6ldO8VpL
Jsy90zXtCvJBgG8Nrjl+fKN7JeKuq9VB+jf8FIwE0XamU21i4hjdjUsAbC2eTJFvE9U9yoi0/9nm
lInWbfgxOmj21UtYX/LQCbSGoi4Qq9n5G7piPcdYZb7CmOwSZJ0p50EFdtlq60S/dr5zm/3s3NfR
VtncWFGxCjV00vzSFS3BvolAUXDiSfOlyXmaq5wg+ujbtuCq0t9mKGEhUOyjo+FGpBxeHgfsbnDa
nLlk9IM0l/yVJaKWkIJeFwwpbZ+G4Z1KNtFfSbRHdcGJHW7b8seCWSc6Fa7zr/I2Qto7IwwJUU7Z
x5sDBc3bwfhpmnYV+hQILgk+smgPNdinjjdnhbSy87V3LR0PVSkPaEwWhD/6a0O6pfcG6jbNS1bT
yEUWP08mMbpVuwH/O/cYk3fu7KCm/6s9ejfb115Yr2bWfM26WOW0UdvWT1P8xY57cqi4iAjlKPJ3
1Sbs6ejd4P8gmeeBur9brXHxxq+J/xKbxka26HrnfyOCkPC5nP78hqYwzDbGhyQhVvKJ4709H5aa
7YldMRefEQ2s7Tqd9f3gDmcpnlWzFQmzCsE0qbYy4ILZePT2h+5J2Xw51r2pFs8YLM2pqba5cZUu
ecAHxzXopFhjwtggmwh6ZkRRJjtJgaZC1Wfq9749SfvUwoeL+KewnGAEO+61gwlHWoPnpsaL614G
zdih+lzp7FJkT5CVzDePWQVJQJAsGxn4jXwdLdouJHWq+X30fqgF+zdTjGEXNgmyD5X1jGJ1lVQj
8M8vZ7wdPrTayXAPRbqTGQWffDb4cmd+9J0/SRsz8H/ebov4TbkhoaOcRriQjhpPEVQBfSVnmGfL
+S2jGpnoMzxJgs4NfRkRLmn+p48XvXl2EKqWZyPl4cRBGOkPokbvtW+X1hPvVHfsPs55KP4sIdYR
7SQtsFXyLCQ8E8UQdXMLxUumnGCYHvomhOdnLHszkHxNJIa4IOwsfTwAXXhxCVeuyqdieNWaJ699
VNNuaO90SAaAwIDnRyfnD9S3tvsw2WBs/9Ql+qEC08gmJiAciEX+SpvudUweau2EV5D+9MfcPRXi
PSXWfZ76wBV0tdK2FZNLTOXdbMDI48uzwFgLxJMxc52e/g2IT2u5j+pLSsllUrHmcnuX5Y9PPwbt
5rvE2FGBaJl0uRNIHU3rJqWIMar3MnkdKvqz9Bba+jtRX37PT4jcQLPeS/Nf0w672JrWln6g6gEx
F8/x7Mm71KgJJrBVVCg1SNfu23IToyuY6QASDfYLm3arTP2zUfRNekb2kjxj6joCOoQrPH6vdIUE
Myc1oursGPpA/Jr3gJMwmLPynFcTTDn2R1AfWlySaWMO3bEj1Ivfh9uy9GRLW1Z7s4iBkYb2F9rN
pgjx/Dd2kEX6n9eiRTLHDdHYH36EdwhItqT7fSjKHYqKo9tP+55iGX0RNFEEhj6+J5g9M3UU0vO3
EZrXlpQj4sBZwfyd1fU0pS8VIMO6Ke19M/Gyu5M6eFX0Lsfq3ba1vT8PG0/o56qiKrWeA0CxlZjy
G7DmxhrGI1D/h8OAKPzhqKz0TsnhWqlpm9Q0i5tuReSTIFVPP/Sedi6y6BRb2raE919Bavy2mtjK
YnyMJh0KH6ZKmcHsdIeOtybxPS5x6wPJC7MEFTXcxu0qybSAHJ+n2LLWRqtfSqv5HDNPbMyKLAE/
948GFy5i70CX1qrRrM1MonlADjTuvr+puPfdk7AHRmTEyaa/bHP5O7zQTSXZ1hixC7jTcZ6jPTK4
W+5DEFn+rmwNKEo6b4zuUhbweiX0vGz3YxjezGQgjYUsNjl3D3IuTrQsrDPovFCnRAmMmY7jk8cB
vYrm8IaU8DIS8VNGzptZ96uBS7PPTIx+CHLM6IQ7iXqT9MUgMGs055du7jY+f0ZHFimnKPDHlGbc
YtVQuThPM8ocCnYiH2XFvNMc49xVxd7qeE/RUqpYBK3nbuAsPxrN22eVurTGGFSOeumosIPOpG95
WsI0dWMv2vERUPJNDfJoZ+GaIjQaIGn1JTmFtWfZa1XFbNeBztPn400VEl77qssfGTqkqmj7hPsk
1p2NA9dMaR1Ykb5Fzn7XHK5gwdvbT/MpzpneMyxwvTBulj5sxP8FTIT52d0aWVkQx+2+6XoKp/qd
1EcKhxDaQu3RR3twzWotcP9Z2fL+8Nm5mNEz//o01inDPXbGvCbD6UFUTGyDqZ4GQKTerbeRBian
g/yMzrjOweKBpn71yX9MyDIKnIGuc2a437bi+/YQEzlcUWhrGxO1mcUISe0yBdw25b3ExyKrQfWh
+vSQqXztt/lB10vMnemuGcsP6OSc0vI44qfRtm0LI7OIDc2SpH3KdtauGskIDLfwxfZG4seP04ik
+4q6s5DbQLCXmiI5ZZ6iSSjahcNITbmvISdqNvlYn6qIs9ybX2wkr0PPQNyQ2k8pHSzYsFQS+6CB
ut6eUBYdsokAXZx8oR+zkNBFX80HNEOStY7OXGE9UXuHfGq80vGUr1I8CEUbvTU8vFQkkIkj76Xl
EuBnF/VWM9Inq3/NBra8DrO8ITAG8uvkyGjqJ6fPPtJJIAKkUt4p92MRURXBZCVrxjr8oCgfS9Rm
xXqEWwqN/NxCitU9RzLTD49Hyv3RyPo6IZfsYl4Koww89A8oV3FzIwGfOeXDhJYy3oS6YcBgwXHa
+FiG/SoN63VZQWpjb6BSDi0kqfUVFxGhZ+itgejrTdx6exOAlSDHTTqMm6x3V2Zm7WiIWJtO+cCY
ecTky6bFUNxrQUSilmdiam8FfiGMli4eyKQED7MpAoUmQGWQVoGTY8rqm6OfDqtq2dliaosLo9vb
TL2tLP6oj6BezprfDQXrNkyXgc1wBpatXeTOHvm9SIy9nvzukhNT4B8qZQayZ2LyI03+YvoeAtsG
dKU6dSyEXZUHhqa2nAwHCz3d1LVrE1Ger/LXWqZHOaZ6gFD2OschZWx28Vg56BORT7AZ4l5L7fK9
w5HGvgbdYiGGTQ390gxA5h4flE4W/kgPS8tItvRgxzusWRuVQgDPfIsAo3iU1mE4BoSSba3QXUnh
ISOgRDEX2Mjo51Vowl2A+ay2wEywo/J9ToibEpWqFRIvvpyld30ONzXBXfmsikBoDrhGWqyp/9jV
rc61i3so9tZotYJoXPb1JrDK8qx7mIwNTpaqK5EpmXRwix8La0kwZXYQ2zD/uodkmqtUp9IvF7j4
u+63YhCv+bzarPhC69Mo2k046xsLeK82rIsBAdDg2VhFA3miUWueSnt+tlJrj6x7R+fKE0mfd8jh
S80vZxjFTmqb0a/ARFO1j+mSjnqxwzG1xku2gZ+76z2jKnSkhzuQeI67W2gftUIc6kEAGvrMwoEN
Q8QQyP6attzAZoaLpfboW6xvqjz0TOyUV1Ic6YxEulI337U4nU1354//FmvNUPOj4X7oEOfS9D0U
615gduDfGuQuJD2jsB3NiN7t74n4LpT2Xzx7HLBYh21kx73bv+doHK08vSoAun6M4YZLTF7RKWmb
HV5+iJ4+EGN2te3qYEgscdWwM0X6iPUbPBSSFv7+oAvzYNj+XyMSunkzzDdx+VSROrow7Zbug8nw
Uox+f5Cw5kVo3yqjX+Oe51N2Be2i6AwtDiTHfZ80gPi+cx+YPT4UIsIg1Jp7LscRcoi/sDShl/y3
rA7Ps8Sipnr0lHH07Jfjpc8l7kFU/05N9K2cFvfRUO2AmKE1EqyCdMwmKRQDl4ONORHF9UKoaMQI
4HIcVUXl6/RhptRYewNqHrIXmLZ1TApJLhmhe/1I0wdUQFiTxuAg5G7hWTdxP1IGhmQtZEk1/Xm/
iDYnt7vQKb0j1ujkyknuIdp+vNHaOkl6HkEZcZ5s6ki86dGwlWFrPyhVAR96pFtUPjuNt3ahlkNB
5c9AVqbbeOtoWR2LiV0eX6rOOiHa7qHJQzZw42zVyV9leb++N19asj9r6uxsu2MuLI+qzTZUgpII
Fh+dKN8vMhhm3vXkIUVbQCAwJQEQY5gtmMk4rywnomEUAL7SuLE9gFwAymi5DDXTxBePyqydUB3R
it1kMaMcfXqpIEKjaKIN2obtaFLRXdMYCXu/HXLo1w4veTm21cGO7cAkTKEZHYZuG3iFtITZAhPv
h52bl6grJVrztLSLjSQb5lGbsOanWOkeqlqQM0pYM2uSfvd5Qeu8aCms9RaaaDDvhlfV3paS0n5X
JDGWTmp5v9PO+6e3uv+gOw0chEE42etsQWOZzrnrUrd9qZB/vJGik+8U1q21ciSaaIFMyCLvdB+6
1NCsmiqj297Kr5VA/4WAiBzaXRhH5dmWhARiYdDYdpx3OdjNidKY7znr5A5/YYJfvBR0JLUZpYRx
eCX8Go9nNMc801ZsosQDyDMJqtC917puzXdjirybaU9FFsixNXc2mHagedSlGiWIQzaE6XEwnWPt
E4Zht3ipZ1MZ/1db7jG4FJeGLJBdN0NRmvgv9/Cx/abJXKRLHWq9UWAr7vFDoiEqscE7WXcpzF/S
+NHXptTDWJ5rftEXilxrQAwf1T1cXxqFxy5hqS8yOeJH9U2oJ4zUj0jS4gONv8iWzDBpQGOb9Lkq
gOkEnvB4nfhAx3QXEOtiYtG5pwRweKSXROqm6sT9FoVDSMkkQTw9KmazgaJjw7FDSog6DQG2mp7g
/rdRRE+mO7mEO3S0FPWUlABIDar49ox53pJNXqz1nOAOHElfctRUhDqqA9cZiBnAPrlOcwfRO9NU
x8k5xXd37qu/bO5Zb5OqZAG1TeGjvnaJGMEubE7PGWqJjZL6UzGqn1pv02PpGJfCycOd7Q1w5GSO
vBFxw1Xbe3iMHbJVbn5SuzvH6P3t3CrjHf7Zf0aWPL6S/EKkPTUWvA/TcGq7dthGdBqddF/Il74z
YYH9Yj6wQuLlQZh15zGxbyX5A5tKN5sfHZHkrpnHYV/CmpKVKBJekzSE2Wkji+lcWdqPK8r8YGQY
cWXCSoGV4P8nviSJghMtSxs8y43O/69W35lOCoo/El1sTdZT4jXmzlFISBhb6kw7IlfRwaU7sGon
KjifDPBgoMD8Fe/sIvicS2frJ0VyRhhjrmnukccaMyqjWNmPh8Es0H0IKV+GccCN4XvAf7pfvdBG
yGQ6aBzPGXYWfZWndruzUzzvqBc7G02I0++qheGple/+85M23yymL1IAhgYzYkYgquiYyPLaGcEw
IobpJPYCg7JUsFpOnpIoqyf+F5xMJuR3pRfywZR6xNk5LjS0iHDWgSnsuiH5JZE6QdOsQITKzMeg
0EB9xU3BP801BZB5xacxrM4jFJa207yYuG07Mh6mGKWtBxKapnK6atSbJWDnR5moa2JQLmcnhHCn
LkOF69f7usq+rXB+LrIR78plSMTNi0mGw41JEIc/Tmj90Nbso7biFDfrp5QRirKimFOUFnV1dUKn
vGej5XEXUZnAMmqHB6pOlzQJw3nRRgmgSQHp1gn5TWehjx+kE9Otdwt6u6rBQ6gLurAeTZqGfbZX
yej7nk1GhcfSHA7qhfCAeNjy0dtD0s0Nbz7QK8OgrNYF5V/UyubRj+VHn4wm88UYy+o9BxOyp5co
r8G6w1VMnEZInAHu8ijAbcrZVoThX6s3+aMuvfC3n4QRwYeHycENvWvI9feklN2ebA1hYaHRIUbq
m89RspwX+WxsRicJunA3WUyztof5NG+74eDYBqR+RLX4moEndQI9Vr5BCLMUctO1OTEG+FzrvYWJ
KCAgF3R1iibIkbTRW8y3oKzpaKJ2BLOicS+Kt3yt0UGjZJyqKO5kKzV4AGfNcE6KNAd0TywJ57x9
L9r3LaaRtQpLvL42+mGT0Wz2QrjZgTRmTdDulfUa87Jo5ndthum2lWbxTDif08jT0pvJZiBBCTUs
+woJzmhIYg0lewu6VVvdp1oCSQpRdUHT2uGu01ob3CdttnLqiA1pvJBpQxkFUzfCqz4xsKwUOVMd
xgnmczx9RI7r5FjFocCGi+SHN1/PtuhieYdkgYMImnvVmgn3EI24qKEpfCZ5HoHmkrUUae7XjN1h
neuSDvCMGg4GOB+AKsQHIvu8DOpkIp1oEQaGPvEqqO2aoIvbCN2CuEfYRaIgrpFLyLYPV+BaaUUx
VRi262GuL7Xqf3XyeodHwUCGAiFMb62y8kPX2nBEOJRsQHSa05JuJEZe88OXSDPVX8FVTgyYZf6j
zfAHGMvf1KpgvWLazwI/hPnzo+E4uP9Q8aIvKBqzJvPA1BDZElDMjV68lY1j3nE3yHdCgHDeLpJ5
5ZmffV+l1ibJlcHg15NGFpF0doA06A/ejOLGJrr11iz6x9QEpHLZbTZunxXbPOIWxpWFSdnu/FuT
m2gZO+OUZ2N3xSNQo7JMGkAboeGwqfN3b86/I82rv9hcJeqkKKt5/5lMhpYS2QByAA+/l8bZhaCC
Fla29vDSd9m1nsVfKJNltnXGb2S+P/WEDGps3KsvtPESxiFuXvpIm8DVm6HfkHJnR2QziI4HBI8V
MBXA/jiKhTH3NX1vVanxFY4hbYgiIlZ68osbBkrnXEjCG1bKVzEcKMbm1wI57Aa/P9gBDcbaxYyR
QHqK2uzecaGI8UoEqU5ewbkSIvXvSeTDV9uUH06RAOTX4EkEuSzR6H80PcpNgirE1nGSawSy3Ugj
iMz3sGeVAGgJqxh6gCrSX0oxH1tHPTa2BCCsh5ultHPZZs1rGDopsocGUEAO1rOF+BoWpBt+CrPT
4Y3tF9VTXF26xSvdA/HFjiP54rCDsMePgLUWBnVKpu9TXT1irHrOPdxTNoZJ7nGO09XcNG99OoqH
ImX6s4VGklFCqE5mV+qjsRCofmPGeZ7xBxZXvc5fm2gxiU0ulFapNIMqEQajJSWpCBo5Qw54XBke
6MSqGPq/vCx+dTstAaSQCAkHGrohg4oXJo3kENSWRg6DzmMa7oyE+ltKYG3U/HQ8rVSPd3pgJg2a
Rit3IpGf5lCQbN5l3mXqo6VowUfAYKcEt7Ux4OHEhhQQ1EVqWmeZe2lVaPeTwa+M9ZgWlgHPahsE
6qfdH/XgxSbPmG7yGe11PrvfCWjctqySj7ousZNMLD91rs2rlIyWQE5uA4Aww3d4RF5syikuvutC
L76ISFv03BnI5MZuYc3cyEWDL+yag9ucYCAt6daPhpkabPZ63Mzkq6XPQBpsnVxjSBI62myTKh6a
vaZ8Z9rKNrNp/vRG40A5ouLtDw30hu0UEqgToRV/Zf8Qh7auCZfoDdSDQmXe1iFhHHBC10l4pAz3
ZkRKfue82tlG87Q3NYl/RQbbS25cuSVrm7Qod3B+ByuXVVCa6qqGbnjlb0EALTo0Ukm8JAmQv8qK
2D1D4T7rGCTXeai52JHMftvkUPmM3TEOB/3Viikq2SMesen+9H4Hj1uCZcfdDAXb87Yhj+lgOTP2
39ybims3gb81rt/xhxy2JwtunHKX9BJn3X1uMfcxzJlMZllj3wvyA6FcJx2ulOFplZUS9z9uDCgo
vhNaGot10vUuGErzMgnl3TXKSbZDPBSnUEhzw2TTgHUSLO85ROivXDv2KZT1299syWVDesLEOLja
TRIp9R9pZ9IbN5Nl7b/yodcfAQYjSAYXvclZmakhJWuwN4Qs25znmb++H1YDDVuvIKO7alEo1FuV
VCbJiBv3nvOcH7CxxnOrVH+SVlNfBaP2N7R+aFN6rXtw1Kw2Rma2nEXM7swrVqxTxbMGFms4OAiT
rnvPqa4iHemrtCZ0VasY6+rQFrTNhGLQMea39cDSkvU02GhVyqVpjOGoBklCO89A5rksHH4f9C8Q
bZx14nb2TZFb1dfEbJpjVXvJpRlj/9qSffxsumTXWoPRrYckmnb9lDB3Aml1dJlnUB12KsR/Uk9H
ZZtvhDUj3JF6ZRaw1bPYM656zOYHFVjd1qY7to5dWR5okSBYsEyWc82f5ofSOg555Lx2ZiXWkx0N
GwvQwcY04sfkv6VdSAQxMWDdIw+j246RQY/NE/5O9OLn3LUvzoTl3ozN6ZumdXOSI95tJvHFEf59
8jCbaOrMdBzPCLqddo0zhblzk32Z7QgAjEOPUhnIyAwn/l6qmjKJymvVeK365bY27yS19JpE8+ke
C5e1HhlUrfCZiRXDfHqs2THypoUhZJTrMYkWxXqfsvjPQ7ht0P/D+qE+a32cQ01Qip0ePfJBTUar
XTOV0BHoYdnoWjK73fL2Q/vwS/dUu8L6NVjYm5ux43DURsa8iyjCfyQAme4mz0SxFlacAWD3nLtR
3BHM/BNYWbOqw5YJFYWuR+WQOKDW+tzfjW6gGENUxkPpJvYmcUbcMr7MiSNDzvAl8Wr/xenK8ImK
w3tpCjXTtu1n3jk8zTt7Em7ID9O7T3Wm4n2BwQbjH85iGkNV8RxWbcPkLknWDejSXdcL55dj3tnI
HGe8pfdVCkBylwVMC0svgLkJjepYlLRyDbce8GBSgUNYS1/UUIGNKPBS0G+comcCfSYOJXgjSXvu
yKifaevY4GJPjpHTXAmRO1GDc/amgXLMjfwrwL1kQ3zul7QxnoVH/Aoa6/4MvKp+RBLd3DCZlrgR
A1pZIvFPHuY+PIRV8EYvh4h6E8uKLv2aHJcyuM4yU3+p0gaZWzrQa5lr+8yTVsK3kD/TqrYxE3TZ
IczUbJ1sKyjaH6NrONG2iHVz7txA0HG3olONiOsIEmTYZ70zoGuKwdu0WErdlITaOp7oOZmT1VP8
4mjy1x5nbnnIoezi9s4SFB10Wvp0V2est1tbjfomaOKB5rSQp0phgJwyfzrMaOMfFFNTJPhNuqMm
JdIFA8JZJDODzdgpNpZnCNIQPOinaRRu07k0NrPrDi49JhP5ez2VcuVqB0xTYtpIbif93EZ04xNL
Bskml/OTnCVDJCBSkpapH6D9nJAklX6ZHFohXpOQjWoqJ6YPTTXNDD/jsn6Zk6hDWG8VyAeyMSQ4
tOxgOLlC3mlR9zTeLXUTEiV88U1gTGOPTGbsmMdB95q3WdjU+3gIlit4j26btt8tQc+taTAIWOjO
NgwNsnXbKW+bzUn6g6jd+pyUsQ9Hzk8HZ91IZoG164jbWZUaa3dt78o21tuUc9wxK8OW6R9DqcbJ
qRRCYd+Qp+NdKtPuqO1bmPgGPbsBwd4UwUEd53R+BMlbHOZiEHdCGs7a03F7h1M735XWDMOoEURI
cipdl47yv6c91Qe9SmqHWZp7nLAIOBpW+yiOwG/laOZ8YIb7VBcCEjrddRzkaLaI2iPSx6aAa4bX
IW7K2zjP7DcoAkDcbNr5GZzHmT+Zad88VsY+bHhXHcqHDS7+fuOMIrueywnxgkx4nEAakmTdw5dJ
gNrv8klEWNkDf9O6TvAoYyZy7B+GfDJrI8PG3hpn0lop89kl9rTtiv3YmNkuGnNxx1uwTKDobGYh
XVEoaKQV9JkHPaj71lW+XhmY0Pa0dNOtMKPweXQn85iZXf0l63hCUF1kSCwdErYNgzlpqkwDBWdY
wkCFhaxhnACaZSiW5PU3EUbVj2ECFkQ/viPZnYi7KsjKm7wf30zHCW6oKjKeK1TNXk1E/eDM+cFz
yuFuLnPnhC8YcB5jyI3T2nBmZJBjJMQr12tW+LJm5lH0FfHPAfM5L6L5FbUEQadFg0+nAgSMrG8e
0CQDUgZSTBByjs8HrsMuaHjZBG37ZaZOiZkEywPMGjZNNDVa7DbzSxJ06rEJKdyGEItG3rcOwEft
7VJbZQeTDtYqjqZnmG70xDkhA+ZwTBoYJKhsXGWVj+OYsElRtjAQAgODnX7cK+CJv0KkZKu0GPyD
mWEjtTN0eD2QDwYBnG9EBFRfOclAA9yLdkzH5L5jbVvYSMXtsm6tXOyXq5ydd5sTpoALuQBX1dXf
JhN1bmT7N76Dqd2f8nhTA5tCvRL+iihdV44YX6YegXFd+/IQDukjVVO71qbxkEoKuFU2qOq5c1Jk
P2IQ5y6pfypyOCAmYLa/di3csnoyshtL4gdtyRW9deHYv1RlSqdaSYRypWDcFUY/s1kzJCZI7qnE
E7mxCMm4AidlXAW+arAth0yCTAVFz3WzI/A+hCThHFjLFsdeZY/a/M5RlraSNFCrjK20tgbPxzp0
KOAqJZy9LjgQD1L0T0Gc+ze66epzEeX9lgMSyr4hix4YbuAjr1EIR3CLw9WMP2o119F3L4uKU1/U
6QlpBn86HKUBbA1S6aJrxTlNSvotugUjJQNYhlQHKn2AQiYP3ZyLC9MgNN5NjiKtx6yAame5D4GI
KUTm1m7ou1bymz2Y+Q3PHOCFMPwJSQPxWiSLW9eXyCOigjC7KGrlppH0UOl8QNtrM3bL0rBWWuVU
6jClfZ3J7Ygbe99XJEwFVc2s1S1osFt5tebuEibWNRI+o2WdZhOVjQzRH6PhRA7WFtgukCitRkha
e2tu71N6KrRIsoexU3dpF5RbswiGPbBP89VdROXFYjHk7aGEVHaNSNc2r53e+C7Sod5FjRqrVa/K
ehvHoj96iTvAyY9fcVv7a/Ze1LyWxtAbVObO86rpFM6KNkMPuAjeXL+rOsvk9AUd1+3CVxA32S5A
YgHwLBnPRV5w0Gg9RE0GR4FNqErqehM1hedY2T6aG3cbTGnd7pCmMaCevXEtHYNDpIWGS9cj48yx
PXmYZaeznnKoXr7ywmXpT+5C+v7fA3t+pHOFEawZLOdUFoVFjF7awjhnhIrAn8lbc7Datv4pmja8
RI7Wd36ImrgmbumWzLSFT+XXrJNpEtMuj6eiQLqObhcHEs6acBGXt+g9fjA5tm/8fAxvhcYbmNNY
BmkCj8sq059myJSVLjbmPmbbjMkD/JbZrJ4qot8OIfySPR5ZLP5OYEIfIe52KEGiOsFS31Gk7w0L
R1Aj6OGin3U2SgavA2f2g+rL4RLCStrENd4Io6ui9cCqvE5Gzzn1OZlR7pg/BwTP7gIPx28yFQNu
oVBvWzHJL3VB5Hk7UFcJo0131jQsckxua6aKr3GgEQZrg+e555WSovnB6ZbB6mzhq4lnnKbwSh6s
vvV4t83FmIAWn/cDaNHQ9Pg4KHtsRRc59YGeZq1sAXvYjXdl01xHOZq5gJ0CBiRfJAb5ftvM0fSC
t6NZew2O5yj3+pXvLOByMXGcqTW6CllS5AxpQtnYDvHRk+O0Vnn3kFc0oLrUNFbuYDANBhp1sNxe
nweFL2Cliop5XFU0PDRxYI0MuWvTmU5ZZIGO7cf4i19mP1iAAZrnzjIaKuL7bvLHBzvrClalGCOn
dlGJO6H1MkFfO6txSqjx0ft4FO49/fLoMa9iYP0zeg7fHcNdaNLVV45vovOYZbFHj0CRr72fgZu9
tpw2+VFEtJ+JTziVY0Wk4eBS55X1xPMBAo+tL0IgQOPRfAygUiBfQ+Zrws7GbTMHGzkyhFrFDBs2
QTVHNJcN2dJVrTKxNiU/WTu71gMWT3Evsxjxh+Rz4ugbvQOPU3XWb9LBpyIYcQDRKfIPM7YCdL+o
6MaSDp7hM/iIe8a6ps+CnUbGIevq8FtqOIwP6JYdLGOsj17qFhs0F2ipc8COxzQTLduq0Y7cGkpa
IguSM6GeqFT6xt7xI4W7yfZ+EoeLGLwKvFMqa87cvDNAxMuZI3hk0Mn1UiICah88eOBjWaWl3U+n
tK9A6kdFsBecwXbT1NO+HIMFCAJvgpFyXIHnDpqtkk2xj3VsPwzSSR+mKICs4JbxAqyQK7vBchkM
jHw6KhTXcptdWFtfe3LzbifYspC0Bd5jX7FvSbUb1JVv/YQU2m/MvnNA7zmBeAjGsHkSOkGViamH
JnrT0kJq+FaNgQzCbLv6WCsj/qI0NbLVSoeOSddt6xyJWRGl7dcRrOR90QbgO9m/X3WEdTXpOSUC
DAdIOqAQSFRjwdadwFtrpH5578g9QwEK4xqSJIifkSFgPF6gR4uj4djtq1/Z9sIXG+u7XgAGMXTS
rEVa/qDLIH/2nWA5Zwy3dayY47OG4TAbCRIO/AO4YZSz8ivOyaILs1cnTeS2G8b2Je84VEAjocYe
9JuQ7Bhd6MsdJQQqF23X9OqbsbuElRudio6uqUCuNsp+sbXIIWTVEclXzVCfszt6hXaqjLsq1Nlt
qp3qYtHQoqNKR1gKhcvHmVFijpODQD6JCGEAno8VZHDznZZRD8Ku7Ui1GNxNaFrzjWdTSuAYpN/D
XAVZ03YEOrOt4jLadARNpPH4E4V5ftBG6+6wFU97KIT1oa+IEzBRaL2m1jDMiK9VcyhYMTZqblhP
1ZicJ9zJyGEFwbwxaHq/IoMrTellShQe19ZEOR4NuHDgU7H6FeInpQ9Fmp0u23BdHxuDgmImam4L
M5I0zYawxntfo7+FsxbeCQznYPlhtl11Mtb7zh0yjOxOtferuYXE4U6vNcEQO+zyrBdAAVn+sbMy
LWifCJUApKUyh2nA4i+hPDgI5k1fxhb5uDmY8/VYtYSFko66B/wKE9hk+x2EZdxYWvU7jl7WYajb
8HteCuNK+nGynovxe28TwtcWWfQrB7qH5nFsdiIeyt1AGO3OptkFzSqQOzEj2GVSzJmRLICdIpMD
ZSq6tLAQjdqnE+3GOLL2I2Tu1STxafeBzfQn9tvtLBsXjSmhGUXbOy91OdCqWxbbCV/fVS8NHysy
PfBVNNbfEkPpb2qqGSkWTllcAQCuN45lcz+ACATB16xDfYhyLt8yhvAPbozvxic7ZZuTrgwowjUO
SRjE2yjoDBbXIN/KCWlyZelfLY2TdbKAwGj0wO4JE4AmAphOO1f0DAFv8B9pLTDybIz7wCzUackC
vh+hV4FcAEqC+QStQmeLKz9hkDc4lr7ItidvRztfqSysM1EAxsmBK0iRAmFqLSErbzAL/2RMt0io
HNddR6YLeakpCO5Ikg4AZOLFV6mNgjuFoOZ4kJjpAIBaT1/c3IDDWPgl0V+4b0JvFicjKctnu4M5
42A623Y8TreSEugYQwNY1w6qlDSOg2uXsdR54NFnk2oHtA84AvJk3mR9ATcwtL8zH5J32M/fEPzR
miPseN8PTrupAunsPY5/RwIoxElbU7Nj/y336cziF9e5h+czG4BFqWgXJY33lZHcuOIcaa6qDOmv
55BZkU9xs45qWiY8gGvYZfRLMvSUJeiQFSOY+DvNV4BIGAGuKRF5HqWJ84zs6/VYFOgujZ7Gvs7V
Usm5X0AE4I4AGgR4DvwhxpZwMaZP4T50BpId47xYx47xxiYfKeBiLExDPKtd7LvBGaUrWsCZNqlB
muymFoXaWWb2TK8r2Fb0FNdTbxkUnEZ0ookXbifDpWDKSvPXHHqPNbaXRyc1eKX83PYubjea1/iL
652XRtRU2N0w1EsyegEXQ7RA00cUmd7UM8KaMBvtQ2AhLwlAKtRAPlwGsTdMIfWzCGBHcyrpT5bJ
0zEXc7kJ4xmmV4hjMDeDe5Akh5kMPVxbFfM6EkOpwaaU5hceRsvI032S4a6mNKCH1xjmtkkhAoeu
OawLMzev6PWCp0ij8mS6rENrb8nbkcPk3homqqCWjhAYMEw8SeHus7Kcb5vZ8e9F2phn2NvzOhK0
BzwnKg4ek4wDUlsIB4JyZpdZwALGKH9qcublLLjhlYSh6CLynyiaS6iWq1G37mYgnWYr8yp6VvlE
Bgh9QjSbtPKP2rDlMxIne9csVUXf9+W+teg/0wlTpxkr+SEGxrXLRnS0UdQD3hgQD4MtKJ6SyM3v
DRvPLUfmCc0W/e8kLb9402jtWCUAwTGAObSJ6V7S0Ch2yDncJ0SdED1SzUAKhQITz0JgXWVOM6Yd
ZPmi63ZmAtJjNTIu3ehlOOTMnpwBuSbIl3NRIfVoPNrOumVvQEy6hBqaxqNKMqgVaVg/GtkIHotR
4Q2saH7itswuYNyhcygQks1cNhvfHkpY4CYd+KROz35azl8KCrAzodR3A9SKTZx3P1lUOCJ7QUc9
CB7eJ9MEsghVro3cZ+VQKJKVQaMZABs9CTIz2rS/KsEEnv2Mrk1d0ZPkx0R0PEqBkrg199C1X0LN
trDKuxDYMRowP+1Lc+PayS+gnwWPK4gCjKIVCiUEvPA5xGUMhleMJd8aOBdXwxxOTy3t8g1j2X43
BdDrorz1qAhC55rBWrFv/J6jCU5poAok5QTkH/1LlIVDGiibR89iDV3GWyUJs8WsdIq1bJwKzjBb
UE22+xvZ2tm50hEjxJ561jTn8JozXcXpBN3bfamTbK97T238ifbQosnB7NsTs5Vm6S1yv2E9sLZR
MSP96Qs9wuekl9nkEZLwwnfPo1VimE3Oc3VpTOAnoPzNr3bZ2d8jawFpuXiDHOgr6xjm6bXwB3ft
dMm0y2ff2WnTq5/joaGf4HI8JrLZpDsTjmcU5+KNFQDTaZy6xM8kxHBwNrgG4chmagUNVh1G0Wnu
ZWf0oxmVVUH1UZXGW70oh4sKjE6OyG9Perd7YtiXbK1RNm9+2IU/jAIWZZz40U5UUU9A44K8THoU
0YjfwFpL2ll92T1FaLyeTYo2dLiYTd2ejtXK88kiissufGQu7FOWp8n9QLLIxQNJj9J+akFXDUSM
2RUjA4X0hn+LnwZXqoONQuKq6uhXrhOaNSjh0xQ5bAQv/1wleUXLpMquWK3mR0uWxtFihL9Pq44l
hmJFdFROiGM4HcYuvjvffAVY89yYwaUD5Q7Sn/5S6j2Ww2Ph0tcTNHFuq9HVpwC9OToNBHUMYEMe
l6J4i8WYbpMgKchMdhcDOQmA995cmFdW1pGjQK92L60k+mItjjDTFeGZflnyM5PMo02EZDdmgda0
Ft249doxPXHWKO7mMVM7gxS0HZQWsgmc5CkyZFWsm0NcEOsCL86jTavprhOMsrEDCMqHTG8lekd1
FWbX2FfhknQ+A5GytbB4xPQhNNifhZDSPkX9QtnQME7rIUNdgtSTKQByvlFG89py62LLahJtW5Ii
uARBFwPn1s1E/CbPg6yR2hf+/OYXqeIJWLQdeVQdgyaIUboaENpN/jsIyepiz7NkPjsWG0+13l5L
bpdTAyQwfQBfwH6eaC+br2Qa2QcnLu7Nqql2tHv/W0OHV5vc8ZUYPSKOkvGrHnR5jc0pfGN3G69R
hSDcgQqKedTGUdURFADoqcvu6AlPz33BesAgtjgMqftYVWO9ql0+pBf+m5yFVZF3w/EO7jQ6AjU9
TxzDVzKboz3MPr3A2/DQSWuZ8bQ8Mrxsp7jjt4ANT/IKZpSOQ4mCaLhErdCKKk8BmvpV5FBneW24
7cAT5/hnB2tJh2kh/npeOKxb965PwuqxUIB5ljSj4OSNiTqi6is3zjQxATXldF3FmWYDb/WNyOmV
Ee6X7oPO46npXQ9pEHN4xoIEb0xefa7oPN8x1IiAw+bf0fYEW8DRwZ0TVuIw9qDkYgaJ6Ius7KiD
AA9uZhX7XgKa87s6uB0r5w08fX4URY/BVw4ayr4/ryaObjckTLE+oylnzeDELsbCv3cctJKBW9JZ
ySE7Jkw06YXUTI8499yNLh6DSNB/kAM4ojYu9U3dN+yjnlrqNLwf8WgmdA65dZOJiSlJiFPgiTe2
5EdGh0gjseL4Zi285/zQ8U4Cu2XBGlqPBNMINwr8jObenjThU+ya10ZA/BKiRgM7DshMDq4RW6ou
vwdLBZ1XVf9TW333ljldsEtJ/IIzB5ElNPx+TwMzfzD7KSAaRrUMuCDPxjFSHVeaEy1rKIQ+YpNT
6+K7Jl6UbAkLwICa+JJW3Z4aF7+A7anpqXEriwajr47IcvCHO+KrhikRx7ScYB+2NiQ3UsdBanp7
G+nEDTCvCGMWmg7i7YYNOV4dKoySdlqKntjAUS18TGY6LQlXyP0RAhQkn9ZLTTIThTqWqPJ3juy9
qyqby70hENN0s1EfePuoqhua7W3sRpvAyvQpRRm7obxjSWq7lxJ54aFBQHNf6bnh2SJIEZJCvKMf
PVwB/OSddRvq9snUj74w793UHjZxManz7NovVm+Dk0/ZXtucIQXKS33fYao7Jy2bXtHyfFQ2Cu3U
6MID05UYcANpGZNHWHZdIcdiuMpLQteU4suQAGyZO13/S9w8JBIHDsBtzja4spupmVj0m+IkPNwC
ssMzyhvaMaHO8wN0LRP1dxczFrWrVwpXyh1UqTBhkrRjHVRmewVtiwcXRpCBdIkzbPZdqdqEHBhW
Bzs2omueK3lFRtsMTGp2MROGDfF8Rf6DWgiXrNuWXwlFwj3cG527EpxQkS5a2E1qpCD09Tilu1Kw
YCI5GpMaT1KCecZAg34veblYB4XaODPOlV7VWK0iv3mu67q5mA3ZjkGlk30wjUSZh8reoNR9RQTA
WBDo5rlg89k6bQB1vWTgrHBpr9H3uIc0BiYgO48Vf7K+daNbnRum+BiNGAE1AglzirR71ZNctBnE
8Dr2ibnHca93OlPdT1KLnKPwYqZHnvkGri/b1XBX773Bew1djbitpoPAAO0HQl+xZXrDQTVKCcw2
oL3pckAWojqitHqH3p9Z7G1FqSbwggOrsf2dO+EKVCR4bVRg4J33SOUqRqvgjS9ldugMGdxZdpvd
K86NqMfbkcY9LeojD9Vb1TKnKLOCA4QO2Y383twOlom0tBHmynWNfDNi5CWpJAdVSB23HmeMmSgD
i20XsP21PhMnAvpCLHLRuB+N0MIIREOGbs7UEpkFD9Gz3fYYk3mx4VZwFA/NaavT/JdFguIGzlP6
vZ1odNtuZ7xWBH3RbJAtLkR1X1Fh3jBgg0Nl+uM3yr6vqM0cmq7YYohBHTd1R+No6JEpxHHxgy/H
K12MWD2WwJEiZhqly7A5jqlSq6au6kvIsnMIS3iZ6P6YUDBXtXJs7KhxSFZhkGFhiUvs+MYmJnoj
Mky0KuIE5Y5eh1Xfn/wri3QTiix3Ql7MxmbO4Gc6Yj8QTaFsatx6PnpeD+041Mlz69O51hZDhyZh
a7DNgd+QTti6LQyD3ltdQ8qvGyQ6w1fiJmktJ6kLYMSE44+TZByLA2MaY50kWCB7Iactmmp2TRMz
hTmQOTTnuCc9Ip82bd/KvZU0ONTriXQEZo0n/Ce3cZLoRxRB8brKK3ePzAW8E2SPNe3+EP9Ax/6P
4B7TjInw2DWas906FUMHtDaMCRQHjW4qg63u3V+B1/UBE9JxXI77BigrHFO4aOxNMUyK5q+PZBkm
bs881Zm6o4NgPaAKjIMECX+V1OTMkohBWdc24hnl0XN1JjmyY+hPkE8DHBzZgmf3jFptaIzG0vGL
vCb5OnRotCzHgHYOyhDtWmAfmzKgo4Jg44czjN2vwIFfqAD9Gmn5U9OY3SPDIRh70tPy12W/GpGp
TS8Z5ocWbzegCJiCC8LUZAFeRxqEdxbC/TG/VDA0V0XNhFKnathUjpnsa2S5V4rKioBESrdVw3aL
781NDjVxT9BNgZxFGt9K51nQgROnPjPEmp8cghEe+N+SXNCGxjbrImOrunDCyocWCUWi+cPoUGLS
kKt+JI6MOCkkFmfUip9GLvwD1ePkd6Rmn8+lfXIdJHwNHpYrTqU9PoO4uULDAccK48rRYmQHM0S6
AEJi+2iJJCIRdNzJCityyXQUYH3fG9YTI2yskcqiKem4zlH5VJTsEPiahAy2ZTbV1+DD7W09ZxWA
CPIB3DrC1sYyl40SMpDNh/g1hWRZLPwPGtQo0KJoreoOdI1jI+UMbGOvRR/tUc8wRMDqzrBH9l8b
pbovFpgu2Kp0li6VRF9GzrG9nksf5LLk8asjWC6kTD5pBuE717/1MDRQ1i2RJOaMyrUyUNDYnD/P
NAchEOMOQ/i5TErzTn0LKA9eqpyB2Nyn5nkIc/suzGjGGuju782yxKQ2eh4Oe1St6CFr+vE2M13m
3livEH67thAnZ8AxCaX869wtikkLKq0Z4Sbn/Nht2zb6qtgJV2lPo4K2utrzvNOMU4MCRINcLYID
vodnh0DCBMm20FkNg7IjNj1GrQLbEeWbd20TQYIcZqyfOAGLfY81HDO09v1jJQSvStxTCIt4PFjs
WYhhjfHGpbNtHsYKGTJJY4lbXooRF6+PgooliP6YZdV6pdOU963U3LaM4J7IsyHg23n2jKT8yW0d
Vpk+I9E4IkjY8dAHgOxF7MSht4El6ySbOZsgihFDvPIqjLFTyAJujGDKWv7QdVwZ9v2MJgpJXlQ/
Ew1j7XWZDg9JaDtsJDx2jcUMleHZzBgZkoyOLHWyLATtbNcCoYrsmKbSxVLKraC95cV+bqUmErMl
YFMzGgh8xFKf56d/GNAutVb4TZXLv/7j/5Vvr/cRle1//of4/yjdCE2OoBYDRwNT6Dz/bz/elpb0
LFsy+LEt812eeacCxUF7Ki64oL8Ec7kuxPTt80v8IzKdP93UnlLaonWMbOrPb1CaqcVoqDAAbb0m
04Zob6ZByXT6965i/XkVVdlzslisLoOnH3hjigcnpN+KpM04U1XL3eeX++i2cEPACVvak0rJPy+X
mJy9ZeRWF/YAdtPJ/0sA/N8+f/nnv912jPyZqEyvulTfGJoQtPPv/flL+PxvH1/SOsQmzZ+vpq2b
7gt/8/nni+X7F7Avi/zqx3/+h7ZMm9v92++zPBS/XQCzr4sLzK9A4N7pJ09cgh7AGHI+HKVrGGNQ
KxrUtM+zcf/5lf/2w717X1oEj6zwqroYNojWTdn95Zv97fP1n1+sLLMhdEybG4PsEd93+G/eeO/P
z59gjRjmzJ3JZ6zZ9zQ9/q3fxzb//HzXozYpWj4/YPArFFba/ecXWB6df955l/AsuBaCTuOfF2iY
Apedg5dc64cKBSA0rubt80ss9/CTS4h334HuN8FQRQArSY1b5BCrrqO60c8G2sOcw8TnV/vLFxLv
1i+NSghpPK8ivhVE6kNzVau/PFR/u4T1529WyNST0/K2o23IcW2jf5v/comPn9v/uS3/emF/eyHh
WQUCzV51QcBY9CsGBZ//Sn/7/OWf//b5PmjxHJVRdRmoMTGUP3z+8X/7hZZ//tvHC4PTSzJzy+EN
RR0DQhRr/+Y3eLdkESGYOlGqq0tNtcfq9JcbsPzf//HQamW7HoWXttW7jy/ZhJk8NvVlzCD1UyTH
8brnGOFPl89/qg/vxG8XercC6sbIkNPV9cVjgkb2PIilzy/w4b3QpIajnlfU/e/2vsxlbiqaGMz3
gh+mlneq28y9/vcu8u55IjpydBxyvS9OBC13tnEZu8zl8uPnl/lwKfGU1qjHLenY717uLpt7MhEl
q9Ue9SDi7zs5Qbi8+/wqH957T3MFAaLDFO9uid03hiZYiO0WuJ5/kgRSbpyXz6/x0W2XliVd5XH4
tb131yDQrG192dcXA/ie3pW4EP+9C7zb+RzGn/XscAGvWXfVt6iq/3KBj34lZQplWtISfIX33wCm
L7/gXF6y14Zov3FP07Yszp9/i48eXiW0rS2B80W//5n8tPXBxLblxenORvoy1jet+EspuvwQ7990
ZdkKa7TUwpHv1irtpTroswRBxEiyg1edDVPf2LCmkyA44qSYCcEa87/8eB/d/t8v+m55oUncV/TU
SlpTbyvL+/75r/bhrfntK727NRNzriHr0/JCf9sJrvyIRtmm7W7/D1dRlA0Mc5jaue8WljzQMZVp
UF1oHEW3OnxTycts/WUn+fCHcpjReASDS0e/e+Mtk0Z3iVb84iRHvPTOX27+h8/Xbx9v/blRzbrp
J7yI3HyG4rF1YbOCofT57/ThA+Y4zvIUc2ZX70qsOSuL2FJjeQkY940zGUUCEOIyQ07oqR1s+X/6
yf7neu9rRlSgTjolXC+lLMnmhwn5w+ff6F8l2z/eGY+77jpqWSPfvTNum8Gk7vziUrsoPvYhyly9
A7DGFBmfZfYdjNHnV/zwPv12wXfvSxQWmZPVXBBeJbkbobnOisPnl/jwpfGYVXo2+4t8f/C17Zrg
7JxLEFkpRiit1Y/Kdlfu1eeX+fBp+O0y7544Xnt7djMuAyeBfLY9JH4AI5OMNz1Dq4ALf3695V1/
f6tsU5jKtrlPrvXu6avgJWC2DMtLk98l/o/M3ybuuQJg3//l9/voTf3tQvJdmc8EDXuM5kL6V1Sc
pbr5/Ht89ATYJm0JYdMINb3ld/2tpDSRegmiAPl4SXAbcmJyRv7yDf75BNBdsT0mk9JybK7x5yWQ
F7ldXPXFRcznST9BB3IS6GxAnz7/Kv+8JfRvBJUlrRZpSvlueY7CeranzMsvZXyLUkOVwYb9hmyS
rxVwpc+vtfzNf97+P6/17mer4bpEGPryyzR+zYNfHoE5Hlp/gdgwzXDZnfDDfX7Fj35FLV0hLE/y
b3J5Tn67UaqjcV9hIrtgXG5RIBQ3zAKxlnx+leXvfve9lEl7ihLN8/Bsv9t8OoHW3Y6M/KLk0WaY
AaL3ZfIOqXWohh+fX+qD7ggPw2/XeveNgtZO6fVxrWKANQn2oJsvMMRwbv7EG73uDDR2KDuHH573
MCZoy5q/fNl/vlr8Adr1pGdagvPIu9WPsO/MwzFJV/HoMkXL//fP/R8f/+559NDP13JKlnDwc1Sh
I9kbwbF0/lJV//MF/vNLvHsStaeF1gNXqbJj8F+knVlv3EjStX8RAe7LbW1aLUui5O2GaLdt7vvO
X/899OBtV2XxK0JyYwaYgdCMisyIyMjIiHOC3aTftPo/l3dqwfQMVcH4dHI5Go0FB04GeooY18ie
vif5t86na8DhjWh3WYiinpseoDYqKc98pYIo5tTAI7rP9BrYnaf4H2vzkxfc0Hq0k1uidyvd6u0D
gyWB8+my0IWQcSxTPNMZZtFSoKazJwuiOwZ348LZ+zS2JLnrOW/OiYwTWULKFXmOOmlQ0D7ZtIP1
IFrpoMUq45d3aESvqM7Em+7AH3m6itlk0RNm4FSq82mGr+93UgcticG0zPT9sqjf6YgQLAyikWMa
2IZDbD+VxUy21csNGvHQB3vsEwQEB/OXAcnq9qXUXwzN23fta2DcDAx+hmDrgDIcJh+d/ANvHKFH
28XHBDD/4aYMD5d/2plnW6psyZgRd01j/s/pLxuSspGkwFGfuXR+qdRX5vZ//Z0EIXg1/0nQ8qfM
efzLrwsrS0+ZAyAev79SGIeKdxLPXpd/v8kKnOydsELz34+Ok8oz6ayTkWDRHplDhs4k2F285tOL
UhiwU805vPLgeSqlUwBIgQZee6YRhMEskHpVDwzmjlH9tv9XUhl19OsndUi+KfQ2D0bp0gj26EfJ
lWnTh9ClvG/zPn11Wfdz6zBBmAKMw+agc1Tx9hvn3qDIchG4rfPZNF+jlWrK2ucFpXWIJ+KexlW3
guUlPbRvPbUsFnM+rjRZJa1ShThSxmHBLJJBq9l03Q5X0bBiGQs/n+9TE9AdS8aphWMrzOhu8STF
e6bpL9uY9jt+vmqaFgcKLIO8j5yaBFOzSmHJtfVc1R8quJdWouzSr9cVXQehSKWEIgueE+sa6K/j
4EHycTsequHte0u2T8yjdKkT+YRDSilyo4ikxHdNeAZUHOfNjs9twlZthqo0gpcmfF8LdKbmJEt6
DiEjgBWvlFYqikvrcyRAF64ToPYpY1bZjM3QDONfZflKmjqv72lcMWneA71TUSzTPCvyMfhHjbHJ
fddpuX2BsrEZjXcYKLNRpkyuQIS3ZxWPQlchFxHckEz+1P4P54MKct/l8HAetLgIaSa2SbqtyuJr
sCE1jTTS3OsSgUb/wDShBrmx+nZDPZEi+IEijVVTaVrohgBLg2L+5lIYNYRjLYQjkFdKgBg6vt9U
N014Q4/a5VVaMKST7wu7wC8ntQ310B0/WTAplCsxemETOC4cm/Kk7pBGC0E0NGCcZhwicfNsp0Ij
c8cNSwpXCi5n6R8mqjk085o61VYEnVpSXVYJcwkIkdtm49HMmd0zFVZRao9WVmvBLfAIHc+wZIWB
cSEspSHcl4zA1W5qP3BPZGBDd1bqhvOPFTzvRMS8okduUeZBRFQvazdm3PYwZLQl22BQwgo/yY9O
3Lp1bUDRAhQ1TXEp3XWX7WFJPPcDmf4JxdRtMRmkWz0AEUStaAsGTKKaoMAyJd94KFSr+RgVRnsl
T2HEcJJs3NRk3SsV7QVzpLnij3hB+yyQJ1mXlMo9lMOXWPpyWbnZ2sS11fmH67cjU34XnMkAPXpk
XLhyB+VTNbklzFIKQ8XdjWO3e8m/uSxtyVh0aL4BvFWpmohPSzaTW0x82JXbwp+l0jFeGj+1Yu1F
d8H4efIxOOPnNMgUjT9pMqBycqNyAf7xunA3pD/7vtzAL0aD3GWFljbHMBi74PGHKpDYvsMMRFna
/VC54Kg8V6Z/2xvayrm2tGaGSbWcUwE3E9esysJhsqOqcpmt7J5hoFAfY6WBxyKCwfiyNkvGYKkq
6jCWQgVQSMB8GjnlSMsbl5HYnFb4L4zlX/cmQM8NY5OJpXyEE3l/WaaytIT0Eqjkfb8DohCqwN5p
GYtFaMrUAx2E5iGgSTn5BU/FwUd+13af+6h97MFp6Bxg+cPr1NEPZWM9X/4lSwt99EPEtoOm7KuA
nr3GbYDON7unkXf0vPx8WchSMDkWIiwxzBw1WFRV47bNbpI+xuOtYdHDD/yd7EYBI9wr/r24utrs
bw53FUWflT6KnWEM6GwxopTM/E/VPEWet3LUrEkQ4pOVeZ2iAw7lViUNspMByO3grbjZ+fuBZc54
AAwLUWp3OGxO1XAsR+51Y6zdWnpkKCdnnChUHp3yq6Jl17p3DaL6RmF4+h2bdSR19pejxfOsOs2y
cardZGDUurvJ9E8eRFsTfDU0CbfJpmQ+5bLI3+0mYkC2DM0iMdAMHheFgOwxdA3zTNC4WQKPj3KT
9l8D77HwrmAESIObLmSITvrJ6PaKrovbeCR3/vuRrn4IU03hh8gN9I90bn/2srXS8qKD0Txly5aN
SdqCpwd5U/dS4dWuxv3F/JDCiKIeVpZvXp6z5ZsXz7Z4/gUO/1QNz2ZcPSSiQA/b0VUNZYbzZNaP
anuvONZWqX/l1nfF/yh1r0HxkL657w4zpXGC8VUaJ2jeFrzNB4d0KjV8AbIRGfya8h2bdPx9wdfs
aOwBF+H7zJwyRKO3K5fApQPg+PuCmzHuEicxYFNuO1K5BqIh35W6D2mDpTTbdJ7iDJIxcKWJRuPL
G7dkfseSBVfTA9gOEhvNcph2J6PbpPlK7jGvjWgZbAz3HqriNq92p5ahjIDqpGmBZZhAwX2ya1Ic
aD5/vFUPS5a5wVm6QfZtiXUhmqVp9Yr02lUOkgbqDbidlwWcO9EswDEU+X+HtGBiE+idzK13CBgY
6LhSQWEn732HjLmoxXAf6ZouxAK9T4ZYDfza7SHDivfJTAS/cmqc7wZqcEkh6aTq44jnkuMPXgdU
fe3mdBw0O9nnNNzH8UrudG5Vp1IEf0kZXa5aXarcVP8SaR+ddH95oc5Pc77vwOMh/2+lhM1oB430
uTA4IMovvNKRvVwx7sQk/31aX4/lg62spUtL2z9nZhadJ8QaMYbyHMJLumrX7sj8vqRB60GPfbey
OStCHKGUonTaUI+JVbtB8RESeAfGJOX58sqdRxquixiAQklLtqk8nXqjF0UlIxf4Oyi/UgNhz7aj
cz+C6A/inpWotqzOH1lCbJEHOwAkOSVDaa4slYekQ2SveOX8c0+Dy6k6QnCJInmYgD3h9IRiJoLn
vbV4SDLUjdqA0FOtXUkXsoQTeaawQwPAdz6oZ40b+M8e0TKUbuXC39TKrrGvLSxRSu7K4XZQVhxq
yW2Ptk3seYi8cuAf0klNue/ij6q/052rZq0Je02KemocndFWzJsihWxviL760X1QPXMWXTbBFbMw
hVShgD6idcDpdQM4WmZShq395p7TuSjyx8pNIZAOZgk6yIhZ2KC9QNmmrqgw//sXzE4sTVTt0Exe
XaLC8HnwQKlYeYJd/P7ceKDSs6OdtbjkuZ7LALw3LrSn2yB/mOofl/dgUYCqWxTCeJiQxQcLKQLX
ry81qkfR5+AQFZ/e8XmNSMmBaXF7ELa4GuSo7XqldkH618qtuhLEFn/90efnvx/lzDrPnvY08HlZ
hfzsRmrTw+Xfv+gITBXz0s1peXYhZ+RZG8EuqFwLDPNs+lRRe6LasG9BL7ssaTGAzRV6hwKAenZP
bG25lAALIq3omeYy/YNiAnNbqZA+Ny2j8sl0fVngwpUO33BQi+E1lYxMCJlxA3h2ZOrQfifGzaj3
22js4Je70qzb2PrQpzOdHBiL0orcxSXleYPa63wVOetEY7oUqhaqeX0MHxOghnr3kKVfbePmsn5L
0WV+GqQIa/CWJVq2Dx3NCIA0RcuYm77u7cNYvYkHfUXMkgmqFq2bXHl4GRffzCTbaBlw1xrXBLUU
5qz+Kgkn5x3GcSxEiMcFqGWNlMwUPRQFW6AQwRioy695dyiqldTjvHeGkHksS3RZqwSeIrKQlT0G
3gtAiIygH0YZwmjZla17yj8N/z+RIbfwdmG6csAtr6dDo9Vc0Tt7IwT9lEk/3qZdg4HIqW4/gJj0
9bJlLIkA0pGhOYPuNB7zT6MGYJFKrNVp61LW2zzCBLSyW0sWfvz9+e9HUSnoQ4CQdb5vacE2MSfg
fR6sdp9pV5f1WLJwetG4JJAA22fF3KS0bCbU89al5fcail1wCbmVtv3hsphFdQwuIfOjp8MF7lQd
eawhgJEAXuUesfHNA6SQqrqpqdFdlrOQkRKHeJeBf5bmcbHw0vWD5vtAp7u5XmxN4Oom5aYvb6zw
Qa125VpOumAETCRwP6RQrZLGC9FPioY+KtJmdE3/R7Otsn8uK7OwaAqtMqphcnBQRhK9iIH3zgis
gcANffBhSm+aCYi2lSX7XXYT8g/EUPRQQUOjq1sIDMC3WwncEKwZDJ+a/0p/N1hoz1L8pFsPqn8w
8mAm8tgUkbXNIboGWWqrMwUM94K+0xgKfofWuj5Xy8lYLPEJONfl3CybcHTb9IpJ/hjCZu82+nZZ
yOLOHQkR7THWO6WXo5EAlW5e8+kdl2+FidP/lBDWFCjoKDb8bHQZpe9Bo083WrLiuYvWcSRCsA4A
FBoD8A9UiP4FisG+lyAoBrzs7xZqXsijOBQN0jjBZDu6QX09UK+tny5/f00LIY7qzaD4DZ3rbtTe
MjrtdR8m596x9n8nZf4VR1qAraZZURiPbmjcmYG0NTrQZJxbfe3tZdms8FZSBoNxe0GbXO28UQ7y
ERDlnWJt1bc3jtGeoP/5vqAHPQ1KaPeYlTIdBu06SlauCgunwcn35wTzaJ0gjk5pOqhG15/2ngKs
CwgPh8tbsSjCoH+E2QheAyxhiTTbT5OgBSkb9lqt2DNvbCr7yyIWd+FIhLBKYD8wvpf6o5tWDyZw
5OXz331fWKWg0mIj6FHBabdWt8PvLn9/aYnoY9WYsVE0jmTh+/LAW2HXqJNrmM+R/O9YdMBarfR3
zN8Qg76BMdHEwClJI9XpTo+A/GRDWMguTa3wGLs+cwlRdG1Zt2E3rGz50n4YMzCCTsqORkKkUuoi
SPO+kbmW3NWytGX6ZiVKLd1DuCBatD3xCGlp4rxDBeps7nNHcX0dxH28PIsVeWM0IB1acBpFE5j4
9XdQ4G6naK2hbinnQC9GCADcNc6aJxrDaPyS7gbXqecubTu6VRkh0w8OCDhvhhywLJxcJjNksGOe
VzjdthT2j4mKq+q2urxr6VWEpuWy8c0bLxrGsQTBMOqp6WCsQkIPxchDdBh++ek77Js3fR7IsDzs
XLCHfsxS4AF1xZXTneVts/g6Wht/XTI5mwspT3A8Up2PKnmePoAyPLk5GKUpVDCQvl1ep0UJ2DLP
3UwRnk3YSJFUBFOaT24DzUfQRJsfl7+/FAR4fTIoHJAGocXpTgM2rTVAoI2u0UR7KH+8SNpLb57e
wZyOhcxKHsX7EHg4XWmK0Z2gf9M2qvqOSHz8fcFcm2ScotJBCc2/AqZuMHaXF2nJWI+/LxhrMqoQ
X8IU6zpcj5SC4Tr1qTHSfaGthMul3eaJgFo9lwqbOtfpQmmq55V93I1uHAEpodZ49ttVoThH36Ci
8Kx1VkkhxxoskBN7ylDxQcnlDxoUtslg7GlNWbkeL13PmdABEIU5mnk+UdiWNA00cMLL3oVPINvJ
DmiceQ6olp7Z0FSpabiFP77eWhJkKqVeOE9tPZQvqgk59kA9HJRreehWQvjCVp78JmErR0OmF6bh
N5VZuG3SH530XKoPtrxyp1o6KU7kCIdrOEhpKStV72pgEA3xkxzBlRFuhuKxtJ86ad83rzosepft
9Hx6xLKY+qbrgX5QUkMxMTQUaq9AlXVuDAW55fCkWEEFtAOiqBiuLD/ZTBGIX9kLhJyVVqxIXzjr
VZ4BqUCC+cKPEEKJ5CS9I9lW6yrOPxH0s3TdgfiW5XeesfJIs7iJTHbwNEteQXpx6iY1+NFMO2Sd
O6m/EnAg556YAizDqHhzP51FQ6Q895ByWHHlPxUUJfUEfH4LXXZ1kNJNMK0ErtkDhFOQBluOJ5uO
wfOyiKWVkp0PQ++2FQSomn41KdW20taes5fEGFgD2QPll7PUQdbGNC/1cnDDdJeGAPM9K2tzwWsi
BL+qqjBmeggRgwOI8FZSbq21CsKaCMGltAhk/2FChCYdxvCOQThlzYQX4i9lEKLiXPDVeGM43W/Y
j3Kwy+vBBZVIBk/97Yf58ed/B42jczBQrayQNT7ff7L1hyZ++7Xq5PPC6aGbTTp4xFDO8n0k3WUA
yPRvr4ifiFBPFwiaro6BT/bAh/LzN4h0u8nWBmZWdkF072lqMgde88FtQeOPILSKfl6Ok2sC5r8f
7UOoBHVnzf6gD9+k70B6vuPzc9M8JTv6e8TfHzSFbtegebpw2CQto5wg9f2dBEEBVS99uc6QEBZb
9UaL9+/5/HzP4IozFx1P1ycdVT2DRax3i6ncymG6XXurWjoq6IT9PwGW4GelnXS27nE62tYDSMDw
8ez8Kd1Jwya3VxrCf6+2GGNnsDnGhACioi/7VBngBSdwh8fWTSpXMfZ+d6NFr05x1an3gDLuG/XK
D0tmpPc9w7eR9enyUi7c2uYEiOAL1gtNeoKmha9leQWZiqtCTuh0gIon7XYOkwEAtrBoTWt7t7C0
VDSJYBCqUTUWux9NMBj5g1O4SgrWp3etBx+kCs4ACFQB6Vyxw/nXC2t7ImzW/siRSlvzgAOxC1fn
Xp9nt117kOonP/kRB69WDEXMoK2E0KX1PFZPWM+EFKcF4LtwvSz5Ujeg2AfqoanHW003QdYcN+rU
u5e3cCFaUD+au/kBseMiKRhQWDulM8hK4WbqZvyRr3x9IZc5+brgaxqQpllr8fXuYzJ8Gq0bJb5y
stfLKiz1gJxI0U43qu4dsHs1pIzjdQ/diR5+rn1YqJxfFT3U0EZKw5VX39Zwul+WvLZ4QqQyqsFO
4ZIt3BlqlVLfO47UE8XmpOHIAqUaMoeJYTqXpoMGhNW1l5753xct3GYuhiZAMidQoU6/7wVp1/Cq
nruG/TUs71X7toq/v32JmAIkc5bnyRgR2yKBlT7UgqRwk3so84xhxWOWduD484L5ylbEkNKYFi54
+133pYMP7B2/32CkgUcdpk9MIfVre3CcJEnL3VF/cOpHrzJXBCyFNJA1QSblTgM+l6BBNtZaZ3CV
ccM8vxtCIOijejOzW/u1vVeLfuUSvuSRc68BOCo6DRtiBKU2nTVNwJxGZz9LORRqeQJuj2ut3C0W
LMugFRCILnobmHARLAvawsIv6qx0w1+ACdT/Mtp1eV8WQiVT3xwEpk7XBIfBqelSYZukZkpKNwFJ
e1NJ+m3ex2AktoceAOcKAPRYejOYBB0axzIFd49tw3Egiy3dMv3pSdJu5hy+rNWCOZ9IEJYtVeBR
UXu0KgBatdNDbK/NDC6Y24kEwZ7THk7fqESHGFbAIDy0wNxXVwwMWObny7osmQDV1XkiiOMaGKrT
HaptyRp6zy9dY3Dt5kMJpL9xdVnEUiEC4Jn/ZIjgDnB5l32kc2BW9U1TQ/8kvSbArzvmo+59TDvI
uB8Nde2UXtwkLs6UA0DVOqsyyXlnxpB8khfYcAdfAYt/WauV74tNpyGkNWlR8f3E/qBDlTT8vPz9
hRAAss1/v98RIk7QhZVi+nrhBs38QKXauzi+Z7H+Top6uv1+0OW9H2pISbc1GO3whDZbz1wplqyt
lRAGYlUqk9ZGl65rvpRafu8V0fVlRdZEzH8/OoR5vS3/t1xFsK95Hm5WjrC17RB8PpTMWs81Fmqq
eTfaS5AJSZtpzRvXtBD83vO8Ri5lpFj+VQqBZbH7u1Wa487RKrU5tNOZP6dCXD2ZMPTb+4GT7NNl
KYvR68h0hZS8qguAGVO0iMttJ9+rDNHLhyh6jNZaepTF6HUkSYheOf0kmpbihA6vQ6EfXfUTRPI2
8GyqFur72PYKSMXUK0+Ob2ypBYmw/pyE8jWkiRA9Qo3aBdbXy8pfNhS6RE+XGJ5TcDIyljhP90G2
ber7+Cvjj5eFLFVZj6KDIlbppzIN5STGo7xWUXYkP8nGK/x2F9dhvwmKZIJD0niO2ew9CI/Vxg7B
42sdeE59ZpFXAvyy1fLsqYP4xWyEYFVKYDplX3Lf86pDnB+ktf7qpfsz2v4RIBiUA0DiRA5fuJFW
PVvgloU65AjAYpS1stdVeJl059ANxm2PlmrgHKhhXlWl/HR51Ze39s/PEKxtkuOJ12TOsby9tzqY
XQtYDxvg+cEQuixp2YP+kyT2y2eB1ptGhSSo0KfgLpcfs+A69+9WJ7SWHeiPIOGUcSyvatuOle3U
HfgKQBziFJd1WT7+/+yeKZwxsRf3mZdxQy9zSBiVVzN/KNOHUP6gF/CwXfX+9zEY95eFruklHAe+
ajcFBR5Of+deqx9Sm8v5u47OP0s3/4SjWGo1palWswgJWiWlap8MoEjHvD5UvXW4rM3/x93/yJot
80jW5I+0SpQGx3Tw0Kg/Uv3Vsj7NDOVyA95d8W+nvjrjt8S4AkpmxRRXjN4UnBt6ly7pNCykVq7q
5iA7rxkQi+2Khov7ZdAvCQAcVTmxSUNKtGLKmon9suDAfeKGsF05+mbnFG7RvML/kSDoYXuGGqU+
R4VR3TjttZ5vjeIllg5lsPeVu7FeeXlcjIlH4oSQBfKxAzdMzxkIURikXG8fQJybCv6oI8Qi8JT9
IjRZsDK++tysRfSVxRLrATRfxPKosFiBsqOoVT2G/k8v3Fj5vb99T6fHsSqaEIMSKFQUbVbFUANm
0fxNsBK3V4xLEwJQmSh6bcLD5ErJofVplf44dDeXPXRlu8UehjjphgDof44GqCefu2hY8cJlFXQq
iECHmGdzwoWaRgPEdIWrVddeBwqtfeVD/fIeJf4IEYKmMeSOljRzjltdj9Fjb7wnRzf+fF+ImJ2S
1m2W8/3ROBjhDSw4l3//Yqg6+r4QJWumDTmjWSSlfoqlWyv4qvpXVjqtLNPaXgiRxHJ4K7DjeZn8
fQTFj0lOtSJi8fw3LAIhTUP01qqn8R7euwYIEEr29rCX+l9xdmVEzANZ36DaWxG1vGh/RAl3s46X
2bA3KAD40fWof266Ly3D+rW1cgVcXrQ/YgTbyuCV7YEF5hjxv0BfLJl3cbxyhqwtmmBeagttbWaS
hvYNVMh7WvvhQ7n1antrOu+KKH+0ESxtLDMgt35XTeCDg4c53a7COi3ui6mD06vwz9lATtoX0sD1
hgBfxjtfu7ezD3n5wWxXMFSWAhcDDwAb02GgnA3kDFYKP000EHyhgx2u5LV9X8z+jgUIpmw5k5NE
HgdhW93H6fc2v0qsFiDt58Z6Mup/rS7Z5d2KUktrdyxTsOlS19QhhAHLNY0DxI1efFCtfVp9vhxu
luztWIpg0rzyBLHSopkqfS5H+Gvp6T6E0LauoUSsqSMYdtqYUVUnNbd2x3PTBlrLsjokSqBv4mxc
yWrnvERMk46VEizbslojzRuUgg42gD09vp0GKLV3vfxoq6+XF3BNr3mBj7JaZfBppujQS1F3Y0gD
8/U0fIiHdxS5jzUSMrGslWttTLBwRrOsYqeNFFHfcfDoDOPQoTPzRYizgUopD05scyK0pnlvFMWz
YvdXIZkl2FLv6B4zjmSJdce89fxBmbOl6sa/lulojjZr5GXLMeE/dcTSowSGDNzglDDs9EppHmz9
HXnAsQpCSGj9MJngbCFZAuRHLv+pIf67bFlrGggBYBoaCCoDJFiuNm2Ur3/3dcHxW7qk6Hwgn0zz
K7PeZ+85ko/XR/D3NvVj3/Rnc5KvpfaTGT9WxfcwWOlKmL9y7ul/dlnwdCMwWzjX5cL188c0/iSH
z1K3/7uFEhw8HC2LllVcbxgPvrZdexVfLP8dL5Tg2obsxZ3jsc1tHO/KCBLp+FNAi2NW3Enpoz6k
B9qON7b1XR9uO/VD4PzUtEMK6cHfqSncxfIa+AsLtkK3paOi8Q9y5V4WsBwo/2+raAo7DZR+UbSa
P19gVOVp0K/D9DAEH5Xo02Upl52GfvVTKR7p2ZSnSNG46WnX2riSAq59X3B7xQz7pCq4I6klgxE3
yVqn5KJBa3QW08do2abYJMGkkgkLecU1L+1odtU29lB994o1wolFNY7ECGrkoaKOpsapVVePVfjZ
A53/HftwJEAIXuGoRiUIIOSxcM5azU8z//J3AoT4NdlN33QDGqTDTplAdV+JvovmCvQZTCM8Xcti
03WnRDRDAfhC/882quB2vlKkfdKv5OBrUua/H2UPKuzrYV/PByFjCYOy742vOSl/Yq29JK4JEqKY
02VhF3gsl+8Pm9p/0bOXDtTOsf/0jm0hfYDJhLCkiTO2Y9/E1hQR9ieJPmId+6V96rKIRRf5TwTN
EqdrlsdyEnoTMV92KO1sJu9ztVasX3SPIxFCFEmtzgN5ES83/p0AY/h5WYG1rwvO51mSPQwjV/zG
f6ZVLl4JtGufF1yvkiq9VDO2QLKuMg2M9JX1XzSlo8URPM9rNLUKLWw2M6/sQ/71SVt7GVrb4fnv
R17hF11amvOztJFsx+iB19x87TRaXiQQNy2AmWdqtFMR8tjQQmSgBC/Tcb+NVx8MFnXAAWDppS2d
WH4qoCQBTZO4pE6URhuoVjZmfxeaD32gHJTQ2Whht1PyZ6v5Phm3sXdfMNcXOff0Pq7s1trvEM51
rW/KpO4Kfof3ODYHEwaWNYNYWksbINEZAV9Vz6ZtsshrMqPrUxp9lGsnyXZ6/fOyxywpcSxB8Jjc
m9IB5vnUnbRffv6glzca4BRvlGFT1APVQ7VgMAJ/R3AbI/HUvhvr/DUupPA6yH3zjmqPdVOMprNy
tijz5p+krb9lGQ51Mbp3z1ohhxiIsySf8te0VrdRxFDPsAW3ZNem12193ybaJociux7hjm7iZ2gt
wqS4VsLsXo+LjWep2zqM6U6XV5bgrBjAzzLJOugu0maACWEJKrjIRqnoyle/tjaa2eyl6CWnsVeJ
fjb2yo32LIoIsoQoknSVXVrpUL7a9ufAiTeJlm+DSN3M7Opv39hjrWbjOoomo2zGZcnb7qvpe/sx
iDaY6r5fHRpaXDybCUDuw3QgijMPhPTUaPOyfI30H1JRblPlY+j7G7iHd1m+xm9z5nKsHuPYmKnJ
/zprxi4tLwrBKSpegef+ZDThXRcHK0a6JkLwOSCLTV3i8efVa/LvsWRft563UqdZEAHoC1Rh/JcZ
2d9Xo6Od0ceuNKQ0K16bWN4Wn+2sXtFhwchOBMx/PxLAg4OqSFFevKqRt4n7W6LGYeidvbF25p4/
bgKWcqyKkF/5PDowuROzIdNHQwlAPm024I1skqreTfkNNBKHqGl2WhJctU60iau3PtUBamLDUQMt
3oxQKE5YlUZudXnQ56/alN0EKNvKKzefBfueG95twAPpHz1jkrTSQjHGKiheh8G76iJ12Hj9tOlg
xtmkteFt8jpekbhgHvOwu6JTk6LTQwT6tiXbDyIPiZmkckJ/H9ay7yUBED9ooNbOw8fimJ/VaYYe
GUb+2jbfxqDcd84aItWCATpAXgGLYlNSM8WI2sRdkzPcnL8aXHflp81OCT9djm7z+S0cJUhwGDOH
/OwcriwxgOAfcjl/DWGn08t+Y4b/ZkZ91yTDVoF8V7H3wxot1LJWf2QKoSEeGi1h8IujcmD4U39u
5JdQybbGcHVZt0U5M/IEFmeRSs1/P3LftCtakBVajJrWpx5Wzr0f0RrXF1a3TQGzfPtB4TBdO3cr
M/fJnMupuKBukwTkwPh16kueW5J9T0dSKb8ZoBDQMHJOfBWUQpmH0FMxUhtnkuM50cxlNe7ytSHF
JaM+/rywOaofTC0g/dFrkVTZx8rQi1vLXC3vnWVk4NXTdA21zNzMf4YQVY2pKtHtH7w2fXCQgmwP
A8q+UtZQUc8TJcZFTeZwdXD+Qa4TtqTShhzyn6F5Zf5rF2nXY/zNCm4N4052Dlny/bK5na8cwcCg
2XaGvgCWQojhtZm2k+mTAY6jv23puX4zQ4gNVRQg/9RFbLrJxVb1zsrbtp+kgj4X/WD0n/LkPtLB
Gpq+Wf1by7uCKMF1hj4smqqwitfU3Djpplyb51hYK4W+RKj16LkGuktIFX0tAU+NbtjXKPX6jS2Z
yaausjcf31gNkCqEZpsEQYQHw6yisZGb9hXuHLk4mBXz7Ft7Df5uQRXGFOasl8leshrhhlTTWqiE
/RS8el6vPlRDlu4NOyxWKtXnUixKSTRDk+wAGCB2wxlcwqbKK70Xv2qMHZwKVa3v3mq/pyKEwGLL
gdQrgPW8GMFzOrj19d99XggsnhSPZQOO40vx22qT+M0zTtwfGRdx5hfc+cVYcHY9M9JuaEr7xevK
/fjg1/r+zRqcCBCcwtRAJq38yn6ZbMzVhkLwrW+2ggZCBKngu9S5bdgvQ17v6NbZ/Ouk5EnTm2F0
yfXU+a4Bg4xiMpJ+eoSEcS+PWWGnr9l4N2ZBvNFG6t3q2232VIxgUOPQ5yN4R+mrelUGw06X1wBB
zp2CLjnGdiiwcuGkUnKqhzaq8lT1TvzK8O/Gvu7k/s1H+ixgrkTi4SR64o4bnhdrrRS/GslHhrYi
5VvYupeNav7EaQLGeQGkNsiV85CGeJxntZKnsd3F7EXD+Os217dNsC+ceCUYLqzViRzB/SLFS0bY
aOJXz3A2xT9htIY4uiZA2Aw7tuqiHhFQDNyTB32rhCsTYWcSgJLUqXnMzFUa6bCwG7FfaqPSmf0L
SGJclXf2tIYldpaWIMGQ51nx+cA4oyFKbScf7KQfXvR21/g739r31UpSuqTEkQjR97hpRZkZIULh
Ye6jswY+cGZOpxoYgs9FjWf5ds/nPeW2/eVFTAIUt/mbZyhmKURYMlEwjs+I9RIjTk2ILYaX8FaS
IZBluv6NXoGA+RrKyyaR6mwqb5Cnug61qXsZnzrzpvNevfFzu0bPeD6Oy0lBiGKudB75PJuPyhDv
mXavAkDAidEbd2lXbqGsfZxaeMHBN5Yk76CP+q+cUS1ZWjtwz99uf8s3qJeBOzLjSp3Gr6yc/Mgu
UxW0jmRTGMpO066TcdzyhLft9dsi+NCN92Hjw8x75YHJOYTXZvPcrsXpc5uZl4HVNn4zI4gXl6QM
uABGnepaub9tgHSug2RnMW+XDW/NAWaFFS6cMPWy3GKLaMlMghyUo+oan+XuWjbeWsUQPj/73tGF
b+oVeDAKPq/1w562+qBZYwJcNhnsBXQomXKviBFtlFJt26WBBj0XvD7f5Ixxe+Fed5hN2NMqXJiH
rLc2xeo8xHlsYu2OJM93nSPlvKmPtWTSVbeWb6vpQ+/f2eHTZa87j02I4J6MeuoM3SfYI8OWZZsH
quqG9aaztvG0u/z9BUNTZVya0w4QQu6xpyoAWuL5BSk7jxr7prxO7uoS5oOVg25hncBppraJCjNo
nqCE7klaEGqZ7kpVfxNK3X2oDR/Kcjpc1uWscDIj7DNnbXO3gBtJTPvjKpAbRa50msS+tvqNof1q
GIfxnI+1ekhKGpLktUHihd2hv0phThk3ZcpIUKxspixzMs1w8zDYVurTUK7UUxe2h1qWSijgnskL
hmBhU2VVQ+kFplsHT303bfJvFS2dhfFyeeUW9CDezkjHOiiKii7oYWiTZeWJZLidc1Clrbaixdrn
BS1i1Skp2vL5Wn4yqL7E08rTw5IAKMbnfn1woM8oWavSCSvZ8wzXrPLNDyte631YMOC54ifDmD4/
poj7HDteV2VtYrrx8FqFHngNys6x3pxLQRygYMLwHjPRf0bmk068U+WD6cp00jv5NvF/vHmXLbID
DEqG+xiszlNfH9UsVIa+tFxdObTBTl8DRF7YBWogrL7szNQA4ntJpsq9FlDKc1NmcXhW3Ef7tyoA
0jezQgQRhLAbpwqYrVMmAwigrubt6mxbJm8+rE6+f5YIehxUCeUEV1bump9JvhKfzp0ZziyaT2Y/
hk9WE9Y/c/raakzFc/s03JTO9OAM9YPVfbPWiG3OzfVU0Pz3o3NJr+ygA53dcyN/n99Kw36NrnZJ
kxncXQXsVTtHXB1UK+j8MqHpxMm2SvTV1F/9bqPU8srBcW5RlKKQwRUDcIszyJ6G4Wkl0gv/ZdK3
mXcX6O6bDYrv8+KmwsoCrqSwUEkxqGXdNv4LhcG4u47WQMGWfj9ZFUUc6iA4tmCwds8i5Vrov0h9
9mw0w20MsORKXr4iQzTaDIwcv4bQ7mVknraXD87/I+3KluNUlu0XEcE8vAI9abRo2ZL9QtiWDRTF
UMzw9XeVTtyzm4Joovd50UuHKqkpK4eVK62tc7uUAGQ6/HnbMnCrYRbPj5OTEUfKHcU+Nz6w183W
aeXaf+ZuI0pwOTw/bBenVVOTPEZQxD6P6a5XB0/LZE9rnxrN8kJN8aLb3T3IgzWCHuqwdxfkm02U
lKxTEweUy/bebJz9hh5f3r75+MJ8TGeidV6GmM+Edjl+2D7Kt793cxHiez3STFNSiFDNvdS4pXq6
fi/4/4tbwmmpORGZZi7e03Aa6miyUumsTgNaDsDuLI52dOzDJyeMbrZwESe6kCVEQYYkpdUwQpZd
B4gKO/kWWmDl+ALBoiKND+cRaUfB/w6tznJKyQjP9jcCen45vpkbkXeW5t4aoJwr9J5ypKPfidWE
5/qu0J3dpPW769uxckNmAvgML25IBVBFXYV1eFZIeoha6w49Y4zMr1TfVJtjqNn76/JWTvBMnnDh
TWmg1EwxIWrIH3HaHpM4O46U/rkuZm1jdGAOFN6YG/xzwkVpB5ZXSYZpEfoC9g1zI3S7Ojz6kMCv
wUleEESTTE+AFShDdE74nqP4Pr857Yd9B7gIzEtoVgqrSjhYfaLUzLTz8Fx1AErtmXqzVYuO4mi0
iTwGaHcWoa9Eb8fWrB3jrFV+p3iU+tfXf22b4SnxgDO47hdxzq4A7iAqTf1Mo/wp1emDqrWHiDm3
Jv25S3YhRrzgcVX0LdxD8Oz48m95qyiRnxJBV82GF4KcBkjGwXDo6OcclIwsSb3JIl5k4KHaIhBc
XS8wBkBb2UiQism+BmxRpCDEQE3i9EtOnccahUENIYfr27J2bpHrg9MNTxaoDEG5d2XTWuC6Ns9K
13h1se+p9W823kGEiydmOJBqrk/AW5GUoFfCwZomNOVh4BLdjVtKZHUaF0KEaehyRvW+gxDwMSM1
85Ilt+bf+Lm6ECB4lSXJ7TSKIKAdM1RTEPdfGAozAYL1JtcFijf4MoFJzHceLed2f4bzj4GXmmen
EbUV9KxcUKLHoaWdtWI69Ym0m8oNz3vlyM4kCDut6l0b8gZK51B6G+tdRY+3HyUoVw1aCjR9CmBE
wlEqaKnKTWKeo3A4SWgmUAzMVbv9zVcC3RZ0FFEAxwiGAeEsqXXCOb1D81zGD/ozes3dPjwioGjp
AEYuZBuE5Ftm1uHQqbl57sk3+1nS3v7F8IAQIo7DwcPiOxEXSpH3Lc4RwsXaj2T8dX34FQVoKYB2
Ohwu5CwwnpHmZHQqJels/jCNzlOo6ZXG6BXOVlp9WTQLkJiq4LnmFPzAbwnrVCgWnSajlc5yMu3k
fpfn9zJ7SoZDoqSepfkyAuJ2sfF8rBzhT9Z0BKkdNBCxBKGTWskSSyfn3EdvzDR2elkeaXSzIwjA
GGy3/xciPOWRJqP1GheSG8/Fnt4MjQVXMBYOiEjOyb44v6MmS/EEtt2zlaIXXls9prG8q7vsEYSu
Gy4zvwrCcwjsA6A8gNhYKNMWrkraV+mUtKFznlAvbzm/TDMI6Un7RpQtQPzKxvDjDGYlxUB2TkyV
yGbSVHhcYLh346GCH6VUKGOr1cP14718R8BObHISUDBcomJNUJIgBY8rPRyb19is3aCXt3p2ro2v
K+ieDeQLkIli1GqQDGMquqx5zbWP7GCUv2//fN57FOodbbrBej1XkC264gxDbtevzvDFjj2l+B/H
FxRwWE6FVtUYP7I96+vNrV8dE41i+Lrj++E7Ce9H70zDNIRO9HWUT5Wxr29+wsG5j6WH+8+BqOLa
O1kIRJOVVK/d0TKznVNtES4tN/fTPIeVriuIqoqpfEkdQ4S7M/YKhL0T7+Tw5ojhfHzBtm3kyAx1
gzJQ9qSPmZvkbEPA8pJh5UGogHAdotuqmJ6zUyWa7LwpXwun/Nm0o+d0vFZA/3H9lC7fECh0rqCQ
40UKRUS1xqgikPOO1q91/z3VNW8EBjgEYCBjWwmn5Y58Ph2mBXY4Bwgw/vuFL+tUVdwbZYPr3B2Y
47ItRsSt8QV1kdSdlGgNxtcif7Dc5OP6Qm0NL1yIwbDRrLGvm1cJOWDjB7p4uTcLAGBRh7dnIFS/
6NVl9nXJQltuXjMQh1cnBZ3pbxeAxxuFPZ83QqynLfJOT6axpq8ke292+c19WWGB4LYhFYsaBt62
d76/k2mPZlaW5LW1/RrdFjZeg5X7MBteWP8kkiC/wPA+NX6wU95+v3l1ZuMLzyfNai2Ueoyvggjm
Z2nH++vjr32/4cDQMHlTLASf58szjoo6TVJKXmm808eDEu4GdSP+uIwWAbOmAPvI0bXwI4UXoXUy
O5pkQgBZe7WTwmuq2GsIeI5tCyCg3O23CmtX7gRwo4BZQ0uhI4zoF+tdQavJjsmr3MtuHp+q7vX6
oi0FOCCbQeYYrgqSkyJqtK9DVKdKBgpc05fQ1ZubnaT58Fz8hUoak5Qg0IPhJzLsjWF0C6VBqxZz
Y+u3ZiHcDNz4ukBgIX9lbkF8NB+6vkj85M8Nv/kshJsxgc8QjgyGp/roGvo3aTe278D63qw+EEVF
hh2+Eqxx5ELniwXsHygsEjq8VkXpWjRxq42naGWZeI4PJZyICC5xRgVFl8FWHdpX09PbF6rebOnz
DjZIgaKzLTwK0eeuJXSb7zK5f1WShyJzvDjKb99n7kwAsSHzhoiiXYxsRjWOtTO+JslddIidm6OC
3Jn4Z3jBoIzJEMVRh+FV863NXs3d9WO0VFCww0CwgRoNNNWDRTzf36ocmWSYhfwK8nrprpCVzEWo
ywYKqak2eT7FvUYSFz2P4VGaBpThoquQTuF3ZUybXply+kKV4/WpiDfic3SYd2gQjqgdrJv5VExl
7CdSsunVzkb7GcT1ZaBItD6YTEYTZ5qGzLsucDkdTMUGzwrPrwO2I6xda1sT6jSSPojfC3sXsQ1P
eDmf+fDC2xEDOU9IheG1Ea2kmndVR8HxPt5K/mzNQli2VI4rJTIgptO90nYnZ+OEbY3Pf79Qt3A4
IqdOMH7uIA0+3td0w6sQjzAsS0B3cfeAQkb1nJh1VUJ4193Qd4HCXhXHt2Vc8pebd/pShBgJibRY
SiuENwNFdSvmxRtWzsoS8a4RKLdx+DUUazGIo7Us1bIuaOWDnT84WynXtfGBY0DSggMFgOqcb0Er
VUrRJHEXIMIJpjji3r48QGh81vhpuA2KYIKooFKyNTQJCHhRYYJa4Oz39fXnZtjlY4ctRloHzjoe
fh0ALOGMNklXJwbgE4FRnqQQVaBuaJ/w1qXS63VBKyuFKkLOQwdrlvcrmq8UgMEUNzpsgsR0w8hX
NkyPreH57xd3IbVsdFUrMXxP36T+h34rKcLnOl18Pr8ql+OPSZf3PcaX5e9KFZDg+uqsaCTAGxCT
RQScVy8L1rJkGrU9pnkbgLjlByvrvdVLrtRae/Qg2LA7Vi71TJTw7GVapiGZkLVBwvZK90Hprmij
DRlb0xGObWF0hWkOmI4S+yHxJbpzmCslG5dbtM8/9+SfRRN1B7p0JBUK5dtgqHo3KSQXrD3uZNQe
Sf4q7NQkW9Nauyww9PhGoaphUdk3miWaNUYVCcrICn8o9oCGkHGZ6qeYhuP9QNh4R5WebtEvLLDU
mCinywAo7z8MdMJySiUB/qK0SFBVqf6MruZmiNckt0Cc0aOvi+X87Zu43YfUZA8llj52c6kZa3ew
zX4vVS366IVkytHIpM72lWFFG+/EcrtxZgF+tnjJI0pW+O+Xl6PTkqRhWBeHHeth13SPpkH8qtjq
0rPccMhB1BclK1yLiO5L1Uy2kdaEBGbzQIb4lEul34M6MwEPQxYA+7txjD/hiIJ2hB0uI0gPUxdY
fcEOcSjLKImzNGBNyQ4WamDR5L1RzLsy77XdqIJ7trF1kDWyoT0yG2XGVFGiPRrIfAdGVP7T0Qmt
tqRSeswRinAJdVKgTzP257r2WLnSs89U5+uvoNwpZCi1Ceoxfmr1/I+ERh9qZ52ui1nRsegdhdcI
3Fvo+2YLYghpBmdUof3UF0vZ3dxnC6fcQp8aXvoLUI4jGsxT0hjmUKlV0Oyl8NUpg9u/HtlgYKRQ
D7FMOseqkjG9ZlVAO8+gvtF7t4+PTDAsJRgD8OcEFZ71nSWzLq0DPbknxzb7F4t/ObygtkNSG4VW
Y/jReDWyN7YR61jZW84iw/MdAGAsKj3HLJGaRJLroNJ8m+wiayP8ujG+mHxitZQncYjx+9TXQ7ff
sJNWbsDl51vCRc2bpCx6UNQEel2faIsejE7jjZN1vL7HS0WnwAqWLfjTiLWbn3m9C0VHWDU2hWxU
QW4cp8RwpypIjMpzyK/rcj6jV4LiQRGGqYPExERlpJinzbXQZJHS5AG+RvPsxtY8JTdTzymouo+l
xPFK0EztKDTXfezklW/SoYNuAhfvB9D71dmKh+9aOGZ/pzEhz+ih0b8WLE4OShfZz4xYw74meCnl
aMhUd6g0a+vRWtkRZGl4JT/335EZn+ukXsp0ObJzGnRtf9LR3/zIaDL5Vai9X1+rNUGo9UTGGcAh
bfEo6FmRWU5S06Au8+4L6gjkewvs9i+TUm7VRaxsP3Yd+E0dSNcloYRmDzTJSikP0uHYpqeofOiS
l7Hc8E5XrgoHkyAMyIs80FZ0vnLIUqBrZ2blQZk8KPY+3SpWXluwy/EFTcLQDtK0C4xP2IvqPDLy
ZKcb13FrCoLBorF2QNUtRMjKYXw2K//6li/tMFTBwB0CRQRMMUOE3ThZq8aNqQ1Boruq/h0ZU1nd
RfGv6eO6nOU0eLWNzFvUahqPms53opmSzDJAVRMU5Jjs0mpDm6wMD6wY75kNcCiSU8JG1CpL7Fqv
p2Bo/8bH6tYqBfTa4CYLHlJgv3GWhHM0dEaXypHTBTV6Lmhv+c140P8IAD8RoK2IOy3sgQ40iaZB
+6CvP1Trg978oALZj+giHF/YSgjVzVe/GifkG6URQaAo9NIDePQ3BCwvAgRwUx5ANOQqNOGU9lYa
AdLKhsBIDTeqAls+h9mtpcNYJB10eUAnAbqOd1VAXVDUhRGLJUbQoK8n9F+zEeVd6iQ09QPJDcJ+
oGdBomu+SlNLY9QbZWZgPNTyN7uku9Qpdobydv0qLCArfB5wTHEbsGTcwhHkhHrYxCyxgioOlN9g
jpb0ffW3Gz/APnSMig2PYuVqQBqnNkKkYIkl6PMYwdkR0toYHKlBkf+LbcFkkI9HghCPrBhYmSLH
LuQhbwKqmO6jw27lDMZyYXxkc7inwsFE8+Xq0OukiuOmCYCl9tQdGjFtHF6uHOYWAk8O4lDZKirr
gcqdCwCvkZWgHLoJzLgHWvO5SZ7r4t7+Kn0r02l3ffNXdmMmSzhjeSbFThtCllQgSJd4ErsVe8qX
C7wWgHU43NUVO2jrg6SbYz01gSE/tbV2tNPOHSwFxClbnYjW5oKgPJh5gMzmZZTCulU0gwtTIWL3
szEPkXW4fangHkFxOajdQgJgPnwER1yKSMojH25r7cz6ZjsdYKSL8YWtKJQYuLGQtEE+3UvEo9YG
gm/tWMG8RaUQPIFlwLQsNbS76tIuIPqfYvxexx9l9YvKP7Lhr6FsNTlakD3ybQeiH3gkGCRg/+Ea
+sKeNjqpn8C32AbO4Li5vpPJsX4ZwV/ZyG8m9Rx6yuld+Ysxrxy9PvRJdkZ5MPw3VIle37dF8bP4
KcK5KArHaVVJa4PRKtHl+6mTfozJDyI9pZT3mDCaYIqf1eT1utiVJwgXGOwYQK7CrBSpUEECr1VZ
GkMNvdc/gLIAFuK6gLX9BA0i8jY4NDyRNl/hoZQ1SQe9XmBZzY4lx8qpTt1Ueap+zJxkX9jfr8tb
nZDBofAgguBlL3N5ss0SWitOHYSG8VxJoT+U49fuZsYPvltwLxCNAFMD14JzMf1AcqaWcL9AXiCV
B2kLUMz/X9SuKB2FZQYLE8EOwTTQJzAiSFFYBXL1UMem349fWvvBLJ8b1uxvXzGA/xyT5wg5qnE+
lbzUwzZSVTj2MdN2k16objz2DH0trS1yVb7ZwqxAhMjroBFqgcEpiDJCozCToW+DHhxV73k61Dsl
fivCXvNVFm3RkK+sIQe7qUjgAc8Ao2E+MRPgDysDcVggMcA0E/CQ39nqMZ5AUnezx4S1w3H4LE7B
cygY0jGxYr2beCA42tGm8TrbcK9v0sqrYX+m0ZFehech0kjUSphk8Wg1QViEeJj8uNoqruInStwb
4OpwDnCglx3IHULJUEh5HzRRtgfTnmuR4UnuyLEbnefUKh5NjTFXjuSN47c2M+ASEVT95EgUZ0ZR
ehN1qt0GqTUcv0vmFi3GikKAqww+PDg5QOjLwk1V5WhEu46pC4ZQc632He2IvWhUbt8f7uMgNAns
Oa9Tmp+1amjCTisRO0y+Kb+mn7duPiLOKM+Fmkbt2wJ2zqs57RI51qDr0nsYXfcIlG08u8tVmosQ
zIa2qO2whkIGX2TvTYV9RN/uR7RW2oA8qFz9zk8Z5MAbwa2EP7uAcbZs0EeN1klAw7pAP7ChA0l8
qHvW1D5ZTnHSlfeI1X6tRju7MqMHFqbjzygh+S8bnRf2Tmr27gAqkkNl6hGndencosh1v83taO9Q
fQvltXy+wDOK7eRIbOTGRAMhUmmvj1OUBAnJDpFeebZyyKfx1NnDyYRZDXTl9b1eybVAIrQwZ6Tj
gT7hJLUdow5IPEmQUlnxdCV1C/XB9ZvS8Ylc9juLRr2rSo7mE9sEwinSfldMH2AjpN2ub5J24wFf
MUzwQZw8ywIQEOXVwlM01Qw5VZRiBYR8HSkSTvKOpfdFeGf3j3GjuVSRd031yzG3EoVL/Y0KZSij
T3ZJc1FzHU9qPzErTQMDFLZTObyBnLNx496u3LTRXnKt9jfWfmW3EVpDcA39ylbMQVUtywy9lUmA
9nvuWN9PZerFzrGLDV8f3lp7r0uP6Cnla+odBUl1rrw7DuhIDR8puGT01Oz9+gctdSNH46PtMfw3
VHiJUdg0A5XFFHYpehLv6+gYbTmhK7d+Nr7wbjFwODpy2qZBw17SOnfrlrnpJnfr1iyEA1SmhpOi
sD0NosTYleynskmOvjEPXTD6hmw0I2Os02C0vao4DerB2gLlrU4CbHLcpIRRIZb+RBq8wawa06D7
IPbeUTbcqtUZXAwv6N8axqxDwUIUwOfsgOwEjdwWxc2CBxtcnTxxjCwpjhS0mrAPvWHSyJT0NEjG
u94p3cbYZ90D/lr6Mc9SP809q33Rp/ch3CLIW7nKIBTh1ZZQ+vAfBaWWG+pgVHaZBqrzYKT7ZMo8
C6aY/IyKhA17YlUUf4K5u4FYuSBKVzskG3SGjSr9KPTb1A3DYxq6ZXdzRkkDd9o/grixe+E7tqrB
cr2EIF15scvH+nT73TfxsCP4i+CdJSashr7qmNrQz7vfpvt+48CtLpOpYTtQjgMHg/9+8fVV36Cm
1KjSQNI89HWWnrSf6PSWb3WuWzvX8C0RRFUQQkW8fC7GTHRWUh2Pxzj4loOcsIuK9+sLtTqTf0Qs
cmKFkqmdaZIgynfY7UJ9sROvC3d000TmOyoYL+AJ/+9kPl/KizUj4Rj26EUPmIHiNmRPu/2Ippa3
dszk1/RSiqAKqrJmdt7ZJGgSt+/dYisxtjoLuGFwWABMcyxhS1LZ7iXZjNMgnDwNEa7BzbOTUQTX
d2V14wElQhgH0GKUQcw3HtzEBfKXBnYFvYrN6Js1nEAZdl3Gmk4G3xknBQdEAqLmMmAbtdpolHmA
lkxKsu+28I1rK3U5vjCHvEIh26TUeTA5Xw0wiCYICkZAlafOVledTydbOFogY0QgCnEvAFnE5Sqz
LEwsOyoCQuPatXr9O41t9N9QPbkEzrwtjibwRakWH/KycRumu7VGdrV1axkUDh/K59AVGCoHMRsx
XJNQPbVNgsSZGu4qa2+TDWty5Vg4sGhg0MCyhVsmLGmaDi1jRpYFKi2fyjD8nTrNKRuSDXdm5WTw
qhsLnjLPyIquv5rVwL6SGmLi3z+Nrez41uj89ws9kExVhVq6Kgti9UtqBVvA7a3hhWOtDYBCVAjL
Bc705uxM+vX6rVnbgkuwlPD1PfpDRWNTk8BoYWq8SsbrrbWG/BBdShAmMKHYRq0Zl6DvMn3Xv12f
wIqVjkSQAYoWQNJQbyg8XXUH3vxBS0jAstgFg+idlb6pwxfJ3IXlSe23PLK17cCNQPchdIpAtE8I
I5ExzYxhigF+I/vQRaL3+mzWtgPZP94pBgn3haKMFLnLho7ihcxKP7fv6/xlUs/XZawoMmQYkTUD
CQkeYRFGVtelXsXgKAhKq/FKdEMNu1dAPr00lfzrkpaz4eR6yNDxKlOOpJpfjU6vHJj7UPtqWh3U
/GurKiDr/3tdyHJH5kKEAzCaVYP2qHjxgfH0qPaqF1vhnK1pCI5ROIRSrQ+QQLsejfieHcczi/Jm
XTifhvAQm3Wdm3kE20irjnF5mop7eYtLeHUeSI2j7PqTUFFImipjNIH7AtthSftpUtwedf2OerOX
inlcCBEMliFySkR7IaQnb0n8UYUbQaP1ScB/4FdQW7DnTEQ3mDxgnSQ19aqMgZkAacBmyy5aCXTw
efxXjgjnhT3fgvMc5l3zTlpXT/2cHYZmb+97y6vf0PZV3cLzriS15yKF/THUbkpQVU2CJK9dMsaA
8J+67EEijofMYKHsKVhw0+ZmdTCXKmyYNvRT0w+Q2nFSM78cjxZ19dsTnQDIoGwRTHPo2rZoETRW
jRU1hYTl7MHmHz4p8e/b1QBaBDpwwjhwUExcSHpVtHEiUbgwsauEX8J4Q5mt6RmEc/HIIE8LPJSw
O1PYo+USYVkglXehI/l23h6uT4FrqrnZp0NHwlRRwPsB7SxIGKxRndAomQZt41OdejZ5KJu7iSSe
k9w+GR47tnloEYamiAPJMuDCzbKPgkgpdlp8b03mxmRWlmsmQZiME00jbSRIKJ4qbVda++trtTI8
sji8sYmOF2aRApEII2PZyXGQ16fCK9ObnQkkIUCCiWIanCngcuYvV65PiSLHtAxY/5OCi+/X9a9f
UWKz4YWHEZ05y7guMXyaeCGuNzF737y1pxrwCyDxBJUSnC5OkCc8jAhgd6Fdd8VZ1v0iL330n/AN
cmzUm83ruRzhedSHtMykFnKs6tyXeCA/ri/WcqsRKEJ60EGyAJgiMbvqmBkFxC5Nzs1v07wHKuP6
8Hyt57cOUU+Ou8Fl4FwYwkFtidXLHaqOAKuzv5vyuCdfpLg6IMH1/bqg5aZDEPxSsJLixKK/9vxM
RSy1xyRrw6CWvuTtPpr25pZDtbJU6PEEnwrwN+hbcS5qoTlDCcjHORp25a9iq1Jxa3jhqdBznRWq
g+El9mb/KpsNmNVS/yF5BYAVcty8wY8Iuc+rOlcrtaZntNzStHOcvTv0bCZ+eLvyACcMPE4Od8Td
0IV5GECvW73RZOdSylzDlFzL2l3f65WVAuMUalDwYCBfYggXvNO1xGx1Oz8/g3/bHdCm6n8bX7jb
pdPpEi3D/KxPO70/5v3GVmx9v3Cnge7vkRrB96vDMR329sbyrFwFIBnw7Ggo1kZ3VcHYZQqT8ZIW
9Ezsn0yqXIMATJ5sdX1YmcSlFDFoWudDXmVKSc+S4xa/zbebt2A2uqA3Ur22i8zM6RmMGNOwq/Wb
nyDQioHqiXP5ITgmAq871mN/nYSe0WeVEX/cYmxZ3YOL8YUt1pSwSakR07OFfnAdHAIv2wr0b4kQ
tnmYJKQggSU4q/reif3EPihbndpWtPflKokIH9LRobAAOj2nttV9jGhkHugMjT2Mugx3MLGm4/Vd
56sivBagzwSBC+rt0FtDNDMHEFZIEwqnzsYwoDc08aPhUBh/aiN1c+29mm4loQXkB00IgA+EMJjN
4qORqmFG0A2enivpZ1L32ywZy0syF8B/vwhftW1MNbVkOGbVi8lOrN9fX7Ct8fkZuRjfMIaoGAdc
9XA6ouPpJsRxecbm3y9o2iIibGodLFCU+aXmd84TvbXJPPYAOpzbCIYG21wVlG0eGr02orokQIAc
4Lsiu1mZY3zE34EqQOkI7M35EllxVGRRFpmBWj2VR3Orbn75rM6GF239qSwrPU8lIyiq8snWpT+O
Re5ASeUjpHGwO+Jf3/DljYQPBp4PsMjDz4d+n8+GMtoOShuOAfXjX2W873JvdDZkrBwqVCLxeh7k
YOHuCQ94BnJppzY6OUjLL8Ow07agaVvjC6YaqxJLpRLGj7WgbL6o2saO8zWYaxEHjjCnr0DtH+w0
Lv/yUhDuklGzC/LiRZOj6jQk1RMogf+gWvAvG6q7Vm/iOyc+37g1qEoClyQwcDhqYHkRtiZWOmmc
YrUN5Ia4he4aVezK1reo+/gXcoCDRHSG92sUp1dp7SDZMgquExRa152fMb/US/flupTFzccsQAOt
cmMXZKuijxYOrcUyUgArlh+Q3o0tXytvVV4QwevfOTsRh70IbySqNNtYAUt3gLbak5e0/hg748ZZ
WJw1LgNpFvDXoCEC4tjzs0A6m6Izlg7QbXjImuO364u0MjqqS9HHlIPFlmzZdg3OLmnMxgDF4N0+
Yrv/aXhN+Hip67qaThi+tx+UQ0tuNUNRhXvx9WKZB8lDzaw6DN9I+2hn6LdvL4ZHehVM4rz2Sfh6
SkvUEZjqGHQPSnHsotP1xVk5oLPhBQuRqmbYhRaGRwcE237UyWNyK0cXUOpw7UEbBKgmasLEThem
lKCgsmBykNShm92NzhYSfWUOEAAMGm4zLoKY72iKQS37MZZRYxq6kaS5Q8a8rt+KVawcU7TJxGMB
aKbOKVXnl8BwEEDAfZaDzPTLwbe3CmDWpnE5Ppd/oXCHTnbKeMD4tfycJV/yYj8lG5bhJ7vKTKlj
L5Cr5/uANOOiDhAU4jaKirUpSKN2OklyWe7VWqV+WHdRDF1bv8S1fdDt9h1vS//B1InAmOhllrpp
qipBIiW5p+upou/ALhqjyt9OXaeuyYnEEfWAJ82f4jpOPuC1OoOb6nIv7VVwefqt1Zt39mR1+y5W
8wNie2i3MRb0BwrY6XOS9+UAFPfUPFmDU7uKZEVeavdGkGpq3dxlRuk7FvMbbWSGZ8q9nflWPtb7
sJbHHRkj6QW+srZvqRIf0ISd+qXcx7GrASa0R+/l6Jc6xP1LOBg/pLobXAOgRJfIXTvtytoCwFqN
PFkZ6HFyqom4mkqUB9SUSm5TTU3pVZJuvcVFTHd6nMT3VUoar4pp/VIW4/QR6Vp3X8So006zqfXs
RIk9W6rlfQWOUQ/4VHbObBJ5FS1q186Ubo8GAbXboKzmt9xboCwpTD0YtHLqXdAfhd44FuYzmnko
v1PbHohX0pG9QPfLESApRme4Uhg6X3oykD2zol+NHtpb4OrlYcSjj5uLqBwOPJyJ+WGsJqo3ZZfo
gaaDGwN9D5NdaP6+rnuWF2ouQzzwfcuqCoCbQEl85ylmN2tODM+DTAhygD5WrKe2tVIrisHSAnOQ
7mqvAAb0X3w/8Gm84By92ETFJulFlTcRti6C4WCrQUs2ZmBikee3FTO4EMB/v9AIHYq8ImUw9GAy
/oDVyK1I5LIUtT5boaBVQYhdolQb7uIC7dbpwLTTkOlBap/74aCF6Fr+bqtbvZvWDhU6DANew9Xo
AuRgdlTte/i/qE6s3bi6IwDjkurr9V1ZuBKcZob3W0EhJMwuEbnHUnQNqapBC6ZB8ycrc4vhiekn
pf1K0j/XRa0dYMArAbwF1hUZd+Ftrgu5b+S2VwKNvQ7Sl+5wffjPZIq4/+gSBMsO8X04LIJTR9Uh
UZSwU4KWDq4z/k1Zf0AOyYvTO8f+UOs7wh56OfKk2tqV5f3QfEWZisvMajflgZI/9c1Tzn5rExou
bxg9azv5z5eBv35+Mqe6tbXIwcwT8oVN7gh0ZLdhOq8tLi9mRYEunlswYc1FUHMgGekrFRXxR3m8
n75cX9xPH09cXJgLuGCmiZpQEZQhy62s4knDmddkzypsN1epN4C2jRwprT11pD6THi0bLHeR3/V7
Wtp7JfkTgkkiKn4U+VGtjtKWObacNGqfwdYNjlbe210MpVjmZJs1nLEXmVSem262p19e9Pn4gsot
lS4hNcH4I/vba9ZOV5vdSE92093sMcwFibvHQk0vewjS8DSBNzpNJvf6Bq5OBesEqB7gGwtQTczz
+xFqJV90vfgCIqlzU5annjU/qmEL97AmipcaQjuCTGlBPNrC+QqTtjDBRNQ/mU10qCskcGuHeqoa
fb0+reXNUjlF8n9lCWGDIkwNi1DIipt3DbcZnV3LLR977ZQhYgtII3rjcJbK+dVKnb7XwyQ0XpiF
do9N4241hlubBKi8kUXHBULmTbAe8pigLwTem5dYH1wZWr4M+x0uz/WlWp0GUKG8BxKMWhGaJ0nD
OKVgz31xQDMsuxKavVwXsDoN/oygQxF6c4hRKZPodWg0E6bRUvRMkP2U1K+tNGzclSWOAx13EP/6
rxzBCbPUzgZ0UzZeEjv0Mg41z5Sdxs4tqk/prutab5QLt87eNfvb9RmuLCGvXcZxQ+wAlWDCRjkK
iVGRZMovLILn5DrK/vr4Kys4G1/QN3HUDCYbML7Ueprj66mXvF2XsHI3ZxL4F1zYSFaSOknUQEJf
7RX7ewLA62+yVeywtkwaGDHxWqDLK4IscyFdCFZau+3lF8t6pvHzVkXh2ippoCZAwhV1zbBW58NL
kcniVuvkF0dDH6luR0LbJVv5rEVWAEHhSyFCYC3sS6mRQ8whmXI4EL/oWHiW+UVhe5Ica7axLcsp
fbK/8Xp+CF1oZxQmRUxOwwmY8F3SnyLNZdlGOcOqCCQ68ASAU9kWc+6xkce6wqYJUKQD3LcuPSbt
hgJYHi6kNFD5xzv0ICYp2pIRSBFKLTUm4EJNT6n2qfRkqC/5cGs7Nx4iuZTDv+PiEFc4X1OamlOg
gJfqY6o3prE8vryZlwbGO5DQAR8uHN+kIKAblCqwgjBvoj4Kwa7fwa3x1fnns8FuELqorSDNdoYB
diyqb6nIlZ2AnYZ8NedD5dDAuYihidU4NUkYDMoU/azTMHzJbOsnBQHBW9ahN2iqFSqIT4DidLNW
mva8vNl1iHofxvmpU2WvY9KfykBfydF+vT795UGc3Szxmagqq1PkYoAKStizlZs/7Z7d2VW8uy6G
29Rzg3UuRtjFsQJOth9xgafuXgsPSR3IyaPqxEAXboW6VkUBCYdCdCCwwIc+X+1JlZRIa1L5xUz/
jtnbpGZ+P3SHJArykm7EpJY7i2mZwEoC74s6bvEVR6liDRLGXH4BJ4Ofyz9DboLDulJ+Xl++dTmw
rIGpQIWmIyhZKwNLmGw28guNDoqVeAXZ/R9pV9YkJ650fxERiJ1XoLau7q7GbbftfiE8XgCJTYj9
13+H9txxlYooov3dG+N5cAxZklKpXE6eTIxnnf64LWZRGWYH/l8xkpkdjVFrtUaoYRsnfq6kwitM
xetJvLKcJTkzFM+aab+BAJvv5JnJwCtFrZinJLSdfawF1eS5f6HW5xLmX3AuAV3OBLk8EjY2MLjF
XkQAXq6sYv6Vsk6fy5AMH0bYT0U+QQYzPHsM8jXyl8VdgnWd4ffzlDgpQo9HZFRJlJFwMr5hyiQ8
drdb0d/FJYDEcjatyDPJ9Zc87ku3SwoSVlnndXsHmb3bGrUmQNIorVCZmTeChL35ud02YoUO67rD
fe6c+bOAt78/O2cjs2qutRznLIojR/24afGc6nb/xebd3nLQLzwVu2hoPuetHVAFg3INe6OCUKay
2IYZ6PpiBaYZ0CFIMHS4EWmQsWoFUr24CUgHzEQp2GO5/gw6/bQ2K5eEXbJx4gB9FH+xyX++L9vw
GBM8x4hZJEzJjqYHvmZRF38/MDJo/0Dq/WoiLKoSWdxFGn6/9clpPn66/euXbJvh4H3E/+Bwya+j
NbnZWBexNjuQh2lw/dHatX2y6fsuuC1pyYtEu/kbUxP66+ULpbXC1GOhwlqP9GC7+YYU5mE0HL8n
SuuNA5qlnTXK+MXVncmUXiMzd0Q6MshEgcxT3MNUHDWde3b98/baFo3FmRzJjaGRlY8Zn9RwLF7A
V2Gar3H8F1kLEIP92T8p4OqIaKBokIHs00Pbjw8tQVGsQs0lWsNPvxWkrozrmaxZJ88uds5aOxq7
UQ3VIQ3m6YLs3uab1MJcgrHaTBiiEoNosqi/lMNLpSIGeL69n0vnhomW8B+QhkH2UnpxG7WYdDD0
YD9N+GQncPFjAm+3NpZpSSMxEAbOCor4+JckxSiFiaoUVtknD4ye6uZB6T6K5CPIYTaqWAlrrvmt
YSzPpUnGmHI9GoYe0tDheWdiQEUKspnB4D58mA1RqwM3u32ZVoFT177qTK/DkAUNj/eqToI2n77G
teM3nK+Yx+u+jMvfJRvxsYqbRJ/P2mal57o/9ejAbGT5Wk/N9glzPZXQTbTWk714wn/2XvYTE0dL
04jjZmrGGFSJ8WL1SlClYhPTteGSa6Kky9kAEGtlDBenGbdF/1T1Qcn3+lpb6+JjeHa+MoFpX4wT
x5QeNYwwVY+SYRtZmVfl5T2pI2+M0X0cowstHT+YRbZtsuJJDNbdyMF2QfMtjet9jVYImrBAjzOP
0qH2eR7vb9+rpXwRZpYj6gU7NwgSZDbXPq1cQd1Z5bO7ssT8QmVLjENb3481OuLz6D7h8D0L7g0o
gd6WvfSOnYueI4czm+KwNrWg/mpYiw27o8rm9ucXLzOIyt6y8kDNSKbeQr1WQTgAk5X9cuGk53nr
pRQV/eZVH74lyRo2ZEHePE4KlLUICoBNmLXubDmMda5QXIqkSLRh5Vb9VQ27Ud+a5GO8BjKcLYNk
jRFMzXyNOkjlwF12KSrJmOpaSY6ds8ZftTN5FPwzhZN+cCIVnVpdHgCquR2UcXt7SxdeNcjF8mAh
UMeV51CigyapozxRwy7eWTQwE19fm06+oBQXIqS7icRpZ7YGlqb0hU/4ZyDr3q92FxKkZzNVu9pm
Oc7JBoMQGGDAodT9P0VIr2VWKH2vjRARsWch7tJ3o2Qx33KeCwStxgWyZZyQFsdxltMMMTXVgm7a
ABMTvP+kweoGAOjcSH5Vj246M2mZq09hwY1X1mcB0IE/i1WE3pJCOQThOqoUGH8j54xpndAmZ/YU
Ku6da+24knoTmv5ur2XB3IOJ+Y8Q6TSUAlYYRdEpdOzKU0qM48AEa3LP0hWDs7aY+e/PDEBW9AV1
mYHFGJtE+G6OHsYVEQvJlHkECmreQEjPde9LEQMKMGVjuFMYk8M43MHl6l56893JUDBXA66JOsUM
2LhKhtaNldidOoUj2dX1ri52gPbcPpIlfxLU2Oj5tgFlBCOstFdU1QWeo3EMqabtIzX2UtaeWqB1
OmpvuhJ4c6LtctH+anRxtKnhd3XuN/rakS1YG/wM4BSQlwITtQxNUd1OcQyuj6Hl04z5xlT6txe6
oHsXAiTdS4jRAXJsj6EBDHK2qYx/RKZ6ef1eDkaoN7CDaC1BwyagF9J2RiKuOlTiwLsP/kXPZSvW
YMlLAFM3Yk5QdIBdV+4ORiG5AQGgMsKV6UB7S/dcz/3SPjJd2aLV1RvJoxVlXm0+qfb39+8gelyB
igEAA++qpPJtpDEkLVQ9FNa2cb7bVYL0/1ZfKeEvXCxUzVBfBEkASqYyI1AH5OLEGdFDmt3nTR3U
YwpymF9F6fqomv7FimZKM8xGs5Dlkfx+DRzI+tjqRuj0pyn6ZrWnjAAdRtcgMku6B5QncD9AlSzk
CWrNSLJsgBwqNoZ5J0pPbz00c6zo+NIlOpMjg2LFqGV2hwaqsHce7ZR77bsHGkC7zwVInhyKTcBH
6RCgsjt02GZrEP5rcrBZAAgiZtSwASyR5ImmfQKyvVI1wlLL1J0w29qrSJt6qHjn93qMPFE0Cb7j
VvlNEz3xEDpWvgCWwHOTbq1QNN9VybnDNSa4xvMsMqRkL218bkZ6mSi9GZbNPcfgjuKeNCsh3rII
vLlz0R6t3ZJVapsmBuqgMkNLVN8yI7533BLkxObmtqIvKgawtP8TI1mlnsXJ1KgQkxrgunX6YPiL
fCb26o+E+QqcPbl56jSpZZVmmGFO8GbQnm8vYMGlBx3izNuGwvZ1cJSSKUmLihih1QRmdDRSOClb
yo6YxbgKp1k8kzNZkg6OYsBTgUcqLFrNyzTfqYBzXUsZLZ7ImRBJt9q2Hql4E9L4P9X3o7NxjdDp
YYJ5Ds6p7DhYFMXtLk1gcHDWeqnca/Z4uH0iizbtTIS0ALvX1ELhKW5qUjpH9NYK31JAQy0wjcyr
jGLYvl+ejZS/BYgzXj9Ven2A1xJWqxaQ1xgBBrh5utH6GBUYiPdj/7FhBDPc5sI9hlZIRs4eq0Fx
q8oIFb6v6H5/ex1LB4+nDS8BYh+wg0tXkelWluckhgnNPOVbvkYfsqS855+X7mFRttaYzsfSGRuT
YVb3vWOswAQXYl44i39WIN0PJ84jDG/DCuJiB7x8WaBCsC+UDRqzS29YG3a3tiBJzzDTI4/BFQTM
WeUgA/7YEwJg3+72ocwfkS09Zs/o9lyunBmdLq0XKMKMptCpEabsuVMwXhStwbH5j6a/VM4Tgxm4
LW7p7qB0D8QsIvh5wMelOPT71y4I1QwgTzRA8F+sTgnSnmJQ4ea2oPlD1+v6I0javAjc7hnXIGhE
L96doMOpTcAax5LsJUc2I3C4vubrLOo3KADAIkrm/0v3tHRFX7GBGeEwPDnJJm1XfLbl7xuIUZH8
QJOXdDtLNswkVpMRmsmuyjy3X9myJX0DLSEsgDbruHw/UTznTlZVWqj327bYoiTBspWwbun4z0VI
dzRL+j5DC5AWJhjhMAWDdlcm6ItYUbKljQLjAwGnAQbyosh2qWTtFIO6WtO0kDW89lKiT77b8DVQ
oCQFHZAg6wdM+m0I+jVex7KalqLV1j0hxaUaT6MT3tbgNw/oTIXfBGCzgMeHdwHrL+mTWpGq0RLh
norcr4nfgyLIOPDRZ8azoQf8q1puK91rUh+UaNMaMcTS6s6Fz39/5tU4zTjWld64J1pO/B+XN9mW
U2dtQLZkfa6WKJ1Ubjiljil07slMDK+dbI+0T+60L7JHQi04tiu+lFxW+C0PrhSQQ0hTACV9uaoe
wC7O6945WZEG7JABtAkgX2BIM8FXXLOaeE4mxBFlfLEjGncOucrqj7fPVbJMV79BvgOpJZy0a52T
CZSyRifEkobro4sIvRBamJk8uC1Putb/ygNYCmyf6LmT81sd5gRhAGnmnAwuNgXlXhpFQR2vpTSX
9xa9wbgWoAW8Ssw2SA1oXQQ5Q1w8gg0aVH11eWxcgH47PXlqS/sb+ldem8j0DZGvbOqsjld35Uy4
dnmwaoMycummzkmfnAda04NL85X8hhyhvW0kID3QGlS9rxNfjBtKwWrbOpnqk1uUwRTd9UOoTSdW
Tl6fb7S230Sa6xMr3jVkjX5EMp2/pVuIAmaAOGiYJOvvOgDh8AHS867e6lP+y3br7WRGQZ7xlUTE
4lEiGP1PlrSbzAIredm51qlGyOkhDbhrYuOjVkwfmwZYpngoD1XVbu1B3U1Ijr3PfP9eKYZ5Imsw
r1XmpEmSKGo0qlinZDiKT/pa4LmkKu7Z56XFqVGGlrgEnwdHtbc18cd77xteT5gXhCE4JrAOXaoi
x9f7aOjtU1n9KJreH/K9qfy8LeN6DfMLDZALYNzox5aTBfVoNqNtd9aJedQ8YJTP7c9f69rl5yXn
yRq1MmYuPq8nytdCax5jXt4rmjhyq1oJphZXgoEqOJC5G1WmT6L6pGHyzGidJrfBeOTEYz9ur+Xa
3GItYL1BKsO2UKiQPE4FvPdmYbRoQMT8CNQPOWrYeDa76qg7a6Z2cTFnsqR94+WU0g7o7ZNWxNsy
F4G5xoh8/WBerkZSrkTUzZBYWA1Fa6sdFJh1I9yHFsSFVvvTWaNGXVoP6OqRiIcTMtOvXKrylNlN
Yg/UOnXoH+WRu5v6j7dP53fD96XlBiUqqILxPPye3XIpI1ZGZ2iMMX4CJp3bmFCuF/tcq9qgwWst
/MFsTcCtnWmTa339sbe7JKADjw+V0AevA+fd06Bw86DyLH8qCpBfxA4zPtOUDs9l0Yw7WLD+c+uA
i6PAzKN9B/jcvtItjD2Z3MjnqsCc8pQllRehFrFhKuEbZjfjsygEzjBKDEDFkuieN7zbgfam22do
rAocC+P2dJE4m0LYdKt3rPcmlSV3LGPo3rCHFtVku/uKhtBfNqQfBcnUp8aq2TbXmLshmft14mqz
qzPaYZgQAGZKa0xbMP8bxxaMoZ0X8Q7eXVeOp2yw4pOZC+ZPICfyOSZcb82E/jNg4oJnlwnx40pv
A4NHyqM7Fv09egjYpkYX1JFUDENbetDRTWlfBhaqC8CIGuiqy9TSL4c28rQ0STZuRPXtaGvVh6hN
cj/pmP0SKVa5jVAc28ctEAGci/5YcYoyxTRoB24bXypzSHw08hreWE5xaKtR5yux1vhEpJnn1CQ/
Klz9J+5JEhRCeUaicvrprlUil2743GqAAgrae2F2LzXIbtBzawCR+hR1JkbQsKNp6R7TjE/OKHYF
6d6XuMTzNNOHABIL9DnoHeT6V2MLYvbEjJ/sJNnmSoGe7fiY2cNfPCNvBTYLE87QsCPdvbgBRbw6
WfGTAWoXpBqSexz+qW+t7e0buHTH0do0+8PzXE95OTSisRhN3D8MlhkipJXXuo6WHhPQsc2cjuhP
RMx/eTxgKYzABS7iJxo1XqlOHmjW/coGraq5u70UuUT0djToPEIuA9VDNDlIe+aW0TAOehM/od99
79Jhh5t7rJDFRAznKVQNRN4Dr2B8Y03+EGXqSnro2tOGKTsTL3kWbdy26ZAOMGWj83UytRczaXZ9
t5ZDWToxzAYHRebbwDjZKnc0yXW7jKJT6ZTfDfAEeA2JVpzdJRlIokIKMDmwztKdqhstV1EKVU7a
qHgaUiV1tpLNWHAytbdRsv+KePv7swiTtLkBP6ZVTp1VWV4Mfj3QPLF93LifNN6GVm0HrRgP1gDz
ppgr0peUEvmu2R9ALRvF10ulZHRyzNSuotNgZ1uafasatsnGb3Ra2cdFOUh4IXuL2U1XDWlpM+it
mk/RiRcYWyA+gYLIa+0PRvHltuovnpcNblZ9Jq5DAudyPdWYVcJCG8kpyjY6e2BrPNYL38fTPbdO
YNzDTOR4+X3c6xRd9W50avMPaC3OP9z++Us3F98HrhJAD1hXOdeRKpPrFFGqnGDMNWhEp/uFosd3
E2DAD63OukAVueNhoK7YA4FAgqIfnD1q6mso08WFgiACcSz28orOs5/QC15oDFopAvvBXOuNfINF
Se4OgG6o9CPLhqq8rHilUff6oOvRaWySaqOl1uSXpotsWAGeDpqR7MvYF0WgFdzZodERXB1dRHdV
qpp4Y6PkRwMnYzuwuPJtwUGlQdpsB6aNr04dOwEjETwDxkYvLxVMQqzaX6lrHtPO/Nmy1niYhNYG
HU3RkWmO/fsfLKzMnHMM6JW7mtZtcFKkVHWikwIy6yjVN3Fmh2pR7m+ryuIB4TGBBUS3CKaFXWoi
vFRtshtoiu5EHij1fb4iQMZMzq/IjEX8nwQZaNDHVdZnSqKcoqgPCgbYoaHBV9Ltp3wyfacpjq1Q
vForAjaRnWG3T53pHMfe3cdWcbDM1p/JbJ2hf0BpaMPydE/yNQ7GhacGZCZwC+apKw7+vNwFYnJO
Y+JATasHywlKAiaNccXRWfCr5k4T1QVnCqJxmfEtq81+rFSinMb2Q6R+KrIs0FTuTS7GVo0rBmAh
rkFbiw76MqBHENlKToLFjN4s0ix+SiucKv+uOFaQsF2b7kZF863m8H4lgjwHNxwpP2AtLrePtgUX
4EpVTsP4SIEk+XH784sqhOB8RlYgtAX+4fL7SPCVotN65dQPJjkqkaX6iakLn1bgH6ITWvnyxtXC
qazpfWQ7zc6Y7CyIm+gLotg4mFo92uRol38GoiX6PmQ28avc6LzeVhok5jv7aNQ8XsmOLukUmdn3
HYwJnnFRlz+aw7fU+gyb0jifYgstMxrQNNEaJHbhRQTX+n9SZIZYc1QYq1JTOakEiuXT17Y/UrqS
wVoUAvYskHHP+XP5fBvH5NZQFDASwnQDhJh50KQYH42ZMWTj8HoNTrN0VRCYw6gj5zOj4i63bsJI
SERBpXJSLOpVSOn27q+MPTYcM8DVlauyLAsZSH2efowI5FKWrie5K0qsTZkDtTb2SN4G5WThLQCr
crdW5li6mUDv/Cdu/vszNy3DOOLKzLC0iZpeTHbu2Hi2+9JoYVprXl34t6/OojjASQFan5FJcpFL
74lLRTU7ngVoXmBBMezJ2xkmWBPX8KULGwlLj5m0c7ZuTtddrsxsu6TmBL5Zm/SgPklfu0jf9Uq6
qUWKAtu0Yk4XHq5zcbLi132al4kz4OWfPPCCte+cVTk/Wxffl3Qws0Vujxa+P5Xwk7x8rbwpM8z8
FgCOcxezeBxMS5B9wGYGTBYtFiCMH5odxKU37cwOzskGZjphXtrj6eutjZq7zxrlr2reeSbJ4GzY
L0Pf3/OqAs4yXbnrCxqDhaOBAHYWhR173vczBbXGQVPTEh7VFG07zCfN+J0CQBRLkv0Q5wDJrNXl
F/XmTKC0D2SkHdMdNTo5SvdgMveuKLBuF57VOAaTQlZuxJtLKLmMINtEIhxkDRhNJ8diQJtEBZt6
7HtnoiW8aB/0qdiq4tXKnkuPg3auB8VVt68mY8c0nHtcrU3EWtxjUENhniP4x66SqKPSJGCxncOY
NPIM5bEdQP+5tRrM5fmcFSvv0HzvrtY7zz5DHA+OTtlFriuAZNkcmwH0EhiZuXHIfTz8KI3Ui2AH
csePrJUw7W0ww5XMuRkfY+wALn3rkzpTItI56tiWdXRKrA/lwLzKIkEKopfJANKuCe3hizPuFHDH
4b/ddK3rdZjWWo2pL0jpK4XwWR57ZYIYb3pgthq4mBFcE+MRI4J35bBv0D2VT7ovZjaBaK/0mk+N
o82PqTrirUg8pQFrfe6p0c4xHyli7rh/TNNvZrQ3GeYcf1Pcz6N5mPghGfrgtsV96yiT1w71gslF
vQUbIOmzSHoEG10aneLhVXSbfDyhRdezk8kj03drLLyW7DWre1LMxwJQjZIlyKOMGw2EiFWvepZK
weDm7G//qjeG56tfhZ+EOj6IABB4Xl7ryMhGi+TEPVnxw6A1wdB+duHxM4IWJK5vxkkB4ndbTcey
etU1vEkjRgbxr4o6+aYJhn76Tyy4b6SVPw1h1ziBgdmaYtyOza+I3rulEUR8LTPzNtv0+kfDh4XW
glhWdsubiNstpSbmtePXFLRCSz4qDvGvop8Cjdwp/UthNAj4PjfVQ5nbG6ZvOuRvtGSnq9vcoEhf
6iDGeTWtAlNTj0TJdln9ONkfq27XGSdRhsJ96Y39NLx2TXawih85H5DadfZVsuIiL5Q7NcT66MWf
cbtgqpCeR8eZiiYRkYE6NUbiJo+KuMvZcaxDEypPq5eG/zTSAwod7x5YPL80Bkw6MGhoMcFoNkm0
qMe+7mLAt6zoqa0eqvC2bi04umBgg2sOAg6kZmSFNwTrkrbi5gnMYQ/uAIZNC3m66Z0sKL9Xoc8L
mBOSV40ltkCysOK1eQLzYNBE9w3hKyH3gkuBhfyRID19A0hPOyFa8wTYcGxigJX++fZOLQkABTM6
fCAFMBTZNBhWMQyNaZ7Qz+V5tsj+YgEOOl9wEIgJrtJjegEeGYHs9CkHf+g+//4Xv/7s69L21LVw
9bbB1yv+sdAeHbFWk194FpHZRsJt7tyA0krb47aj3sUFt05VZzwYQ3uig/OJDtVHqkXBaMf7wRRr
zPVLyovUh4k5FegWuEogAX3ak45CeTsq8CgKTAAquyHeFBiAsnI6V6Jw8efpYXjx8fKj3nFpgqmF
JEjK2yxU9bu6AFZvO7UrgLA1EdqlCA1DVbsOoxDCpBi7Q6uhl6/GeIRTqTlrsIIrtw2rQfpyzi+A
lQo14UtRU1wWNE4gSu3jgPfNTqXU9lyrTND3oP9ogem8rX5XQegsEDRImNqCPjnMvbkUSHpu6pFb
sZClnxPrjiTfalygdC1ftbQuADhBRo0n53rMG6YYaHnbuiwEaqPeNkm+rRxxdKr+O8K2vdnYv24v
a+nIdNCmI2uO5NMVhopPeh9HrsVCMVqg2kvYRxEbp0pbA9suysGsMcRm6BBAj+Hl9mVajmh7mliI
bhGvFnA4v/Nmxb5dXWAckX4mQ1I/GgMpTiOVhYgQfxhG/HnSrTsgH1Bbb75rcfkIqlxz5VYtyzQw
0A46AYoVWQ9R9xjLwWB4R9HfkzxbfQUe6FcUQozuCPL4FXHL2/ifOJkJRMnGDl0WOgPZI3hGEBuq
Hcdsw79QCjC+wWGHbcKRzUp65j8DORyzNquzMMOIyGKwQ3N0w6lfS3suXSlAatB7iOdIv7rDvTNG
RKdVFTIBtm4jnszPlCe7rv2YRjC5txV9UZiN6daAkKKlQAbOjWYRZ0gPlOFY10FpoDRVpge3z71R
WcOuL4mau7GAs8CcdlRxLrcvMyo9bXNRha2ANepfRgzYFNN3hAq3l7Ske3PH9kz9B/SqnDvKzbJl
uq6UIc9islXYTLY7mZgyTX5YGn2G13qvNkazspFXXgRuGcZN450EchltRZIhTBQqVJtCaqPdE+Xe
XUkArH1+3twz3atY2hYpj6uQez0NAOS8vWdLF+j810uqbdFSKFqJX++8lhxxWzf41krheG0F87Gd
rYCaddZa8wqmdKOI1cbCtc9LFqenRp3X6CUAScteeURT6+0Nmv/zi6AHx4suMSDSMUkAMGVpg1Sg
OzrbMqqwUaZdmd8N/bbKv9DyQzHsTW3HxzWBC7cFDx6iE+Cv4b2783rPtqsFG3bR0roIC5UDrNvE
yr3NajTSl5oSxCP60W8vcFHe3JiHxwglcdlzGOqpjHg7QJ67pc8of/4s1toV3mIOaRPxDsE3wQhq
tN7Im2iOJLUU8G6FuYWueg80+Yrf4075ACmhZ/ypTpQNLXtfydxPTa5sajM9ZWwE/QFAQD1/0kxU
DauUUA9muv1YTtNwbJ2ExaBiiKtnHCEBr7WT6QfIGTyrQsNS1eXqfaWbaVBxS91URVp7Fv6TQ1QY
vWeJNj3GCY38oe7Zk+BW7DWxHtmHNuro56JOcMylb8VGkCFhak3TpkDqpPPQ74nBAjR294mqTveI
5JQDIHdRgPOhJ7AGFGSr9zoS18CeeKhDRNTTeP7aOy05qZy8OmX0tUoVjEOgeQPwYcrUTa/YmP5r
Y7gmCBFto/B06vwiehe96Iqqee4QW2SDiP+jVQn2IasMGqokcbOAWhgcHE1JfaBEH72ExOQOjZ7R
N5dpWue1MWaBKizV/MwozLs8s+exoKT2CEY+PObDqAd9yfrHOs9t7Etfr+jWwt0ELhE1lzmHiWqb
fPXtbsh0BFZ4MNv7n7kgK1nnBd1FNymARCjcg6fDlbwos3EwMsI08jA2Si+dXgl7SPu7Dht4+44s
WElkKHH5UTWHByCHQrSf2jpq0iLMRnC7s/uqdgDfWEFtLGwWHn+EIngjEW3pkruWEB2Er1Wdh3ly
iJ7tcS0LeG3I0OMNoPxMe4dwVHqFy9GcBOFKFtrxp55FHiYubG7v0tICwM+CdmjkA64TG+itU1Ml
KYow5b7ZvlhrZdSV78ul6ypPxzzq8H3D3bgb5B7/Xz/flJQpdllkqiM+bx+B+m7WeqDnh0KygaAA
Qisahuog8yPbQDFmcZ2wKgsnq/VF1R50/QTfHKbuoK6yVC9t1bkw6eI5fWbmzC0zMEwcHZgTbSWL
vXTxZjgd8gPg/0GS4/KRMlg+WA6gBGETb0omvJaWXk6Ccnv7SBbuHYjh0SUE51sFUYp0JF3S6Cj7
5LgSUxzopDgZtbmPBu31b8QAnIPuMzAMyUcDB5ErppHmYaK3IYoMXt9r+8pcI/dZcCVm5ghE6FCC
a2xljL6bfB7OFo5K72luu7F6ujHIQzKdLArSlK73orWetAVFmI8IPj7ytWBdk7wjahTQOVLWYfKk
5MWmLsv3X/p5QPrMmQIiKExvudSE3Ka1Y5clD/UKiTrPXKuXLFwbU0fafmZjwqWRmXjS0tUZa7Qq
NLUg//BheKmHYG3K8YI2m4CWgZoabUTA7Ulr4EZLMppFVQhmxueu2mAEFrCoiuNN7yRfwhuCNODM
/Aitxp9yKGQXxOAUE7DCIa/8Fv+EtzV56bhnKuC5Zx8T7ORS/ShwRAXGUYRjkvljMIxrW7UoAAP/
MCEMHjESdZfHrSqw8MBF1yEKQTzI8M/7F4D3HIEizBfedenGZ6R07T6vsUG2tm+bZKuTw20JS4d9
LkF6Zhubk9qJO4QjIH2LbS2A07RRun8wVOS2oKWtQk+76yKaR5ZHxh4n6TTWI9gGw/gbT/buGsPP
4ufht6MWA0gG3JLLk7CVLlZHy+KhKF9G7mv2WqvPmgDpqGnPqjbRIcDId0TdRe+b8j5fBdRbkSdC
iw/G8sgJCKPluWFxpQpFWv/SBbx6rXi/ywPPHzNj5jII7IekTOj3nQBT6qtQb4HJBtJt5YQXVOni
+5IqCaK2SZPh+30iDkzpPyF5s7WidI/03spLuHAYF6Ik700fBJJDCUSNtadi8tin27q68NBefH4W
fxZ0lu2klbWCS2FjTo7jRShLrTVgL64APdwq2EqQ4ZfPW0nrPGlitwwNq0SZHZAexR3fOfxlVirk
PIE/Reuyg7hDeu5yu1VKKypxIgbfTEK8CsPYtk2+iaq1iQaL65nx49AslBHlbBMZ7ARoXqcKKbuf
9i1bCW0WT+Ts89Lts1SeaK1l4fOCHWx1I8imr9mKLVxbg7RdxMq7AUnwKizyrZNt+/1trVr5vDxL
G9FAzzNqV6FV+GA6VdaAG0v3D7kSHe1vNjIXcl5Wi5qKJSVUihdd+jgI7aeSRulTw2L1YOj9tPK4
zlsuefDwP1TgxWa2miuLVYqxG3REmmDyLMjD1NiJr7HO9fKxtX2CxyqIWOq8ZnqqreHUJC8IFTjw
lc++48xIfY3oV9NKhwlItRD17E06WQc3cwN9VEDZlqBh1ub+u07utzyUXJAQIkAiyzXqPorRHkXA
UW0Chfe5W6M7kw7u38/P8F6Q4aOTRXq7tLp2p5GgIdwe4+jFzgcdnmmdp545Gorvmr35Pk38LXCO
4MG46ABbON+2M/vWT0pJDF0AlGrc29WjuQYfk27rv9/Hi4YE1wzXmm/C2fdrTAMtmlxFhzvJA548
RcnPucf/9qEs7hoqU0AOIuFxNW+stltNKXoLu1aZHrqnAj1StwYDDHTF9iwJQrCAcBWmDT6YtBrR
We7opDj9tgPAjZnsk9ZrwtMIRt3ojDQryrak3OfipMNBBd6ieTuLM78mzqcs30bZtug+6e6X2xu4
dEqoQyCcwGAwkDRJ/gABJxfTXQW87u0Xu3+Npm2drng1y1v3R4TkEnAN41SmDiLs+pC6m2o6GOJA
0t3thcx2+cwSvanb+UIkb4AUwqF5iR3DfLtp2MZHdHj29g7wNf0X+A/+QhiUGo2XIKuHx3ap21Wl
aI2u4LLmvBkPqpWZz1QVNvi6cnIARQioiznvrQA0o1QFsGewV37A4p4iGwxTD6DuFYSLOw6LEifX
QhK3D7xm/wwiQt8CSDS9LlpTxkUdORM2/5izmxxzFOdGJYPlqzf1j4Luy7Vk4nx7rg4PERqIeMDJ
isG+lxJyM5tKd7atnfkhTR+tcuVRX17Bn+9LK8iQwChzlWohAJee0H7UxX78i3Ej6En9I0PSiXyk
k3A7yBDRNKCNefoMzde8tOw+31a+tcXMb/LZcXRoO6TEwn0CWHwH1lTgM7sgVVY0bO1IJD+IJwNw
LQakwL6nKMfb+6hw/saoAsgAdjD8gcaMy5Xk3ahXHcaTQrGC+EFR/fphaFfWsbhbZzKk3bIxwlhR
0DSAwRWvybBtyL7tfv3FgZjzqF7ggrSrzt3MLWJGSmyVlt0V0dcZt6r20cpLt7iOMyGSFQUzUEYa
PcI6gP6qXY8OGyO1Vp6dxUM/EyIZUdryNNdNCNGUJxvkse8n60MNH/EO0mMorV1llTDsuqNDb+oI
0NFq8q0HkvT2UVwvQIczijkoSOiDzlKuFE6qBpZ9hejhcJzQZFo070z24JmBycWkEtBwwE9zXOla
RGQcagX1ldCk6sYZmI9M5e0lXJt2lG0Q/atzgg/8+OrlpeDDMIHzAQA/vRrje7TSf0LmDKNQsvKD
W6crTuB8wy4NL4JPJCnRxAx/Gi2Ql8LiqGcWA0Al5E0wsa/1BEPiq/Grrq9cw6WDwU2GDGBgrkFE
QHgmblo3Rhg9YOBAVKwY+OXPoxkROXHge+RIemg00ZkUVGkqOwK5mIrn24ey+H0kJwFPxKxJEENc
7lNddJGppBgHK0Y/63Zohrn9/evbjX0BymWGomNmuZykTOxscKibmCG3QQq9Ty2MJHr/1UDDHeby
IvGDirMcv5glZtxxkJuFJB/Ixyp1+1dlSP6PsytbblQJsl9ERFHsr4Akr21Lst12vxC9mb0oigIK
vn4OPTEzFmLEaCLuvS+OS6q2rKzMk+esMcnMmxemA4LoGEQ4k3gqApPZAfEYKm1SDvpeUx6UmJCa
IcZPpRzEJW+1ZaLQXe5EetcotMWAeJ3/KdqVA7SwVkDVQCsST2ALxMqzX6B3Go8tUyP7bWSSXZVe
iUb4N8Iv35/X3EYwX7SEQvNr0Idt3DQbxRKfCm0DAPflXbE0ElBnmtC3Av0EEkWnu87io9AqhrvL
bIbNt7ZWm6u/TwG0w/WLvDIaI2d3im6yrEr73Nhr7ke3b9f0cxZ+PoCk6CVF4yXkLelsIVqHlLoJ
FOPehdRW/2ZeH3GhS+B/vn/GAR0XzLGFayDX+DlUDxDMASxgd/0U4UJBiyReyWCsmS2BQJNqYum9
AUyn7afIna29YM9PPsAfYINHMgN+Bcf/dI0JCAOk5Fm314ptCV2I1E/j8NoxwATocafEHEXX1CzM
ipOo6LiZ9CAsfo2SLGjkSgB0fmXBAGYIfGxAzaHidToGpwWbn0L2fW8U1RaXVFBXYaNtC3flPKzZ
mf7+JfLlkJHTcwU7McJ4oYWGwbeRdVOu1ooXFwWahOATAILirE4hdVoWqqIdNB1ZKCT53bWOb9jJ
78sLs2ZmOkBfxkNBHjpYmd7tmTS3BlKZBa9+uUbx87KZpWmDhi2K0tAQJGclY53h7T/ytt1n2d4x
UmiPlGARG8JGXK+uNuE0gZsCTAu5kjn1C7SmpS0dQ+4te8es5867sWPpu/lLH/8csqtTF5Mx4DTR
8wvuujlFRWPJHMlBTe7r8SZx9uB6MpqVq2RpgXDmUQX3UMw9Y+RExpMWoEJq90lm+pwcJs58l28u
L8+yEXREIGE79fzNvDBQV1VOTFPukVgyVYgGNMtd8QBLJiauEITeeKIig3W60UgCpJlmYj8X/EUC
CMbIk7nGJb20y1xUGvAAsqa+/pmNTKBijFJED2+c3znc/OZV1pZ3IuSWe3t5xs6jVkSQ6IIBgRjy
BWe50hTNgkjNFGrvjq3vlLd9urE8Ghr9CyrvK2HT0tR9tTV7P0bCkz1kj9Te7F9d901UIF5IXy6P
Z3nqpk2GxC9UnKbf8MUPAANDFTrJ+j0a8vR0q7I7PgbuWsJ8zcr09y9WLD1meiZhxdTUTo/BQga1
S4d+I811+FwESFge7DNU29FkjWfMqaE+br1EGI3ag4TXH5GXKoaVW3lxUb5YmC2KpbiXZ55Qe2H8
VtVdlEG2bq19ZCGSNQHRBt4f5wbH0p7NF4ukcIuBwYj6ngxvJb0bc3tjegV01DIf7dyyfEePSaDR
O0EfRFuvDHLOkfNvHgFTQccFGlhAUDILDdzYTbLOof2+sfl75xh3GdOPOa+fRtfYGKgWDrVxb00Z
RhtCb6MtPi5vy//lBwB5R0AQ754lh7kFrZqeYse44sDop951oSi3tXZL2u9utmn5jdQfTOPqrBDm
HWK3/2V15g/ZIIemtGF1sLhfIzCqwyH9FVsrTmTpOHw1M4vs6qxorWyw+33tvtvsg4NcGUofzvby
HE5X+OkD+3Qw8yt+qKwEmIR+7zmZn/DUT1aAWku+EEIlNm5CYIHOUtECHR5xNvTYJCLjAVFNGI/F
TvPcTUriD82Jv18e0HS0zgaEx910j6BkPfdVBvzUkERjv49ApErrW72s/Fbd6j0NwXPoF1eCqf7z
EEzUbjYIlFB6me0GrwTu14hjtefvWfRq2ish2HQrnQ3ny+dnu6BAG4nbVfg84c+sTUKQsSRgqkdJ
yZcAHnvgodJWWuDON94kJooH1+Qmz19dhkhSpG9jVP2rV6+nvplt0tgIePp2eaXOt96UDgHnGfJU
E1R3tvW0tmMtOLzYvvLtIQ48/HvZwPnWw8dRCwP0CZEFQLqnfn5MKFPZOLB9svX0jf3pDaiHbYoV
N3ju6ycrSO0gzYV/5nEFhIeTMe1gBTybvm+AYeVKQCC22ImF+YO+yrvCcicLurstYoTGK/O0sBB4
2QEhNhE3IT81W4ikMZqWQygcUeShDIx4//9YBtyz5tRgBuKm+TKU1tgnRo/PO+ABS3U/7z40LdS9
EPiV8LKtpcUw0Jw/ibVB9WB++lVfgMklyRmUEo8OXhNsA1mMyybOHQxIlFFGgbAYytIQJT/dVaKz
nDzp+mpP0jzU27tmfLccjkdEu0nZVgMJ/mV7S7v4i715FiGzW8VVgU77Gt0BoGn1Kys9mqWn+4SD
CZWhU/mywaU5hLw9knGTF6DzlIK0Mw8ExYTtM5J+pypDmJQFQ+GtjGtp100ZsEnQCeB2c+Y4zYy5
ZZs6OP4j82+HZC2fuDgMvCembnRg6OdvCq0bSrfsNbYH7AjaFM5fnYHrSkX9KtH85INPfTSyiQDU
ghYVIE7M2umOMBSFC0gycCGIwpf8Vqtv2Tj4xFYbQ7ux7Vuwy4+tjh9R+VQ9FWxzecGWdshX+/No
00zbFmx91d7O+U9h6g8lSHJ9gE23sWDPJvNWMHpLM4vKMsTnUJXXgfo8HS8FRavbDDEIn4uAAX0m
9eGmzv4f2+OrkdmkjuAHbEBd2qCnKtRqPzpcnrOF3Yc9ASAjcijweHOf1wxGi0J0KfaWn6JSteaH
Fj+Pj9MpqQX43DSFX94y6PMRY8QGDmmh2G+679VK6Lv4/YmXDqUEQIy82eERWpSpTOD7EX8r0Tj+
enl2FlZ4otgDvw5YItBDN/v5UaQ7cVtmQFe3ydYmYpODcnvNsS2NYaISxgNmuqTnMlIAYTY1kmWA
y8U/ZZf6Uq0EMmsGpr9/WQTSNVaH6Invqf29Nj89/Xh5lqZ9Pjv304323wOYzVLWdElvyQngWUZ+
Z+0UOsqse8LfL5tZON5A3AKlBBAm8q9zUHLVl10lR6val0RApFWYtU9Zgm5t43vUue9aLFfOxuLq
o0EEMDKQ1SGQPp03dCNVhXT1am+B7Bspa5R66ti51zxxJV55imyg9QR8HEqWoEKYy/oNFei7maL1
Pm3D4YWtMYAubQDTwNYiaJ5Ch/FsgbwoL0rXximJIV1zp4ZSHao2ubJB4N8gvlqZuUOWDF0EARW+
r4h2l/fmI2/X8CELAwHrAEohiGIhvDMHjps2gMRdTOWe/FDNnWJXJ0RQO/jy+dkFMtZwMEmKz7cg
uXweye7yBl789RNlByDvU7Z6dg7Brou0To3Pxz/M9sPQEv/y9xf2K+5whGIghQHSbu4MM+5qdTIU
7Z5AK4ygZl9UobOG31oaBMRW0T4Bl4gK+Kzs7aRE6+q+bPelxYN8E6XNShS+4E1Qv50atPBemdhe
T09dVaVl0lqR3A/2veJ3qbofIBpnhtfPFXA3E78NdBRQPTi14smmjjMNczWA8zNmfwHApVBZu2xk
aa6+GHGngOmL4+0AaKnsDnPVWO910LKVy29hvSEHiCc3RK6mcz3bTwpSoKIlerPXol1GA7EGGl77
/sxt6Jy4ZWXh+1zead5LbwQjX3GxCz4dj3obZI+TVv3ZMlBQZurKzeW+wQoLfQhN+t6wg2KHuP1+
9WJ4YEZxgT6FdvVZtpM0QkerOBf7d91DM+zK4+58qQE2QK8MsDLABZyl4NrGsyRNibkHpLm5ieRK
qLnweYRnuIKA4EaDqjnzrfpILZ4wZcCDx74Qmb+GR180gKvBBh86Xlnz7q6WaNATsQYATOK/d13y
59q5/0+NTEBYUGU+o1YpulrqetZZ++GxaL5FfCUAWfjxE04JDUt46uINNduopoHmcBC8UTTB0a3B
xjfdWSO9OfdKoBzHa/cfYv8c9p0xq0lNpgM1KPzECoQHytob60rWJfgivP8mlhbgEwEzmXdzDmki
Sdn2+t5Fc2phbzKHbJntXu1hYQUXKKaKwD3NycNqs1ZupNUUIJber5xbbdjwYU/MlYzn0pSBKw5O
HHwmiGxn3q+KbWeADAzdVzq7IRZegmhb+4YcKzTO3evF2pFZRacooPBw6GjBO3W1rhsnhRY12t7x
mfieRG+XN/C5KwR1IEgtplwAiPD/ZeC/eHKIQLu1XnN3n3bytUULOhOG7+na62UzCxv5xAw9HUVa
WOZQOrW7L2kFkke/UytrsmDARpUEOcCJa+us+NfaEkI1Og6iKX7TF5qv/P5plk9fAjghAPX9y6Lh
LTM7iJGRUZtV1NqXxe9Ybvk7qR4U3ZJxm6rPq6cK6w0UMiWoHp9VlcHg3qR5bQCJtSHxXXZl/890
EuEIUYudFIuRsZ+FOaNlJGNHNHvPqJ+hfrKWLV1aiK/fnyUD3ZRkA9FTZ68fRZT7brymFL5w+hDW
IHkFDNlEHD5bis5rPOZUsb5naF/qKwne3cyveQmikpurVwLgLcS00IdAnvwf5/qXs5HlWtkMvCb7
5i7rnqM1tvuFmTr5/GymOlpnqZY3ZA/q08jPxIozXPv87MiB30mQUuHzqRVmSZCuUWNM8zw7EmCu
BWgArBIA38yLrHXWWmMWZ+O+bA+t/WzmP1R2vXNCOxKyyoj8pyT/bKkHjXe1VglAjjPXb9BQBQIO
U61U+xbHgTcFok1wcuM5fOqaEpPko11kOriiYj9Xe9UYIDV/ubyVFo2gtxb3H8AiKIqcGuGG22qZ
iMiel0+j9ReMGWDjuBorguYtFC4RNKNgDFDdqY02a5AitAALtOldnEvfGp96ukYxunD6pjwF+LxQ
CsHBmA1ElXWURXlGoLPxWdGHCLQoGhBXr5ena2HvnliZfsWXk0cGxxRVnZC9Yf2tyHMebS9/f8Gd
gyljohmdqD+Q5D/9flJkAIcXjABEfTCzN6259cpbAzTp0qp9ttZ/tDQaE4EPoI54Vp6V0XsoGzrg
qiN7yIVtnB7Eyu3aJl6olEPdeuoFgrYEKuXzIlXUobxbl4LsKRl+iZ5u2hLM1WPEbwoUsROrvnGV
ubEre0PRnSZwm608CRd2OJoYgO8DbBzx5LwWV/dDRjTTG/dCe7WGRyO5Lbrby6u2NI+oJiDdj0ax
ae1OV02mEddYTMe9nTkPRie/RV638pZa2t4AQU/5JESSZzBrPYKUqigmE/UvWho+95jfDxZKpCuH
ddEQ8sfAKU2R99zrSKyCxesezp9Ay5Uzx/TJoEI7NdKAc/V2eeaWFgelebylpx4RZy7t5qbguHDB
uIW2hzSwOiRQ0mOUJuFlK+dvXgQUX6zMbhy3SjVLQD90X2rWY1m1vgRNvdX91FK5s8mKizgf0r/Q
G6hPsDmgeWDaLF9cBPjNY5GqZNxnLUelXA90E4K42vvlIS1amShUpmAfZHOzyyFKbBSxCmfY65EW
Qx56fB57BmW3Kl65hebiZFO2BvKz/23prAZM0oGjWw+WdOqX5TFyvnvlp5W+NA1Y2lv08yX/hzTF
+TZEmwdo4OAy8N+z/d7mGjGLng5on/bbfFO3YNLyoTl0/SxOvQuTq8UbY/7Ij6it0PumcKrA91YM
Ax76z172+7KRc++AoXwxMvMOVls3IOoaxr3WEqh49Q+W0axs8KXd8O9yRUIHYPX5bkj7rB3txhr2
jrcrR8iwP7Xd7upRTOwbk9gFANOo159u6zFHl1WTNdXhyRWmj4fIiptemCUHDwtkpYD3hiOdzRIE
9oA39pLqYEXMd3Wo+a6s9ZKBSUoFiU7kH515+wUVVlbiFcwObREObJusHPuVz8+ztHlUw5s6+HxC
X+Nxaycv188/FMWA6p3YXs+gyqkSYDR09fIwSvBBoaZbrUDIlwaAF9i//i2k05yZR6FxWYghLstD
7jfRe1Vd/Q4GwAPkM9C0Q+cW0vGz/UMYd1xF6gNlZoD+cMLW+hnPYydYcJCPR8oIb+35LcxMpUu9
0usDZMcS4lfefab7pHxgGWCwK7fk+WTBFnB/U2kHbB7ze8vo0p5XRArgnh/4cF+P4urjgK4BUOOh
FmYC3jUPBGkCqF8yWvUhGfIQRJh+sobgPr8UJwvAW5nw7lPy63RBWqmxEXqM9SFsvG+eF7ZtYPv6
mnbr0kQhiYqgCKDXc+KTkjhpE/ceP5glCaPRC3BpXHswMI4vFqZt8eW+VW6BKo+ChaJlQZ+SsF+D
m57fRbCAcuE/9QfocExj/GLBKx0rrzzCD3V+V1aApN007Z28kvIG9yxSRFOKEPlmpNTIzMHGA7Cs
I475oZF8C7EnZq09LhbWAkYgDwTgywS0m7lYJ8kS5cVufTDSV1Y9N1dHwdCQgNyHBxIlJM7nHlyL
qlEv0rQ8DNGzygJ2vYPC91GDnGT4kHI8f6pK6XhFVBxkUoeRBUVo7ebyVlpYaGiWIa8CSN20ErPX
l26BLGWQdnFozS3XHm1x5+VhsUaXsmBlwq5YOHcTTsybLvMv2ymy9aJw+44dND8Xf//m3u8157Fo
AVTdSE+AMgDe8NSC3fKqJlxhJYw77v5M0hf0+KPlcGW6FhzulP+YMIgu8EdzJEuOLLSyQHR60Kz8
IeutUOvNsJbeVhE0Yft18355eRb274m92cQVSR11IoO9Lhk2tik3ZK0R4DyOAoIPBx2ZtUmpYM7M
0pFsVLly2CGqt24EiSPXr82rAykUjIGemejUAUD7JzbzZfnjSgfraaRXh3b4QelfaJ1enqWlMQCZ
48FdQTMOOZfTxdcLx2kLl7KDczSk74n7tFipvC1aAI85Mp0IacA0dGqhAMOtaswaoQ56f9w0DTwL
+mfZWi13aRcDt/1fZuYUt3WObiphwUxVbkz2rGVHNACtSYot7SnU7lFdRx0fiWd6OhbwwHG3lDk7
1N7f8tiudWItfh7lMbzRcOZxS51+XhSdA4wDwYbyEJH0xQbUkSvrvfBAw4ZCvz227vRsn2e+CK01
t8l0dnCJ5uvtjeVGYcz/Zlm2KTXQPKP603Pic7XGn7a0D6YeWfiAJZ4kt0iYaEarPPDxr+G96vUb
HT4vb+aFIAX+HsEcYANAOc67180kbeOyR9Rrl16gV8YPJ853o8X+uDWYruPr+Vwgd4xzCf1lqL0g
0D5dLlPigdM0UXno0M1qcLCQ1frG8FZeIkvzNrWDTekipJDnwWOVJV0x1LBSdw+us+tUSNf6o5fO
DkhQ0egNlB72xSy4U3GhZU6NO6Yt74Hs2KR16Tf9t6ZfA6csLBDyRHijQx0Ll745m7GemgxoxyE5
yFK9d0wPEQr6JNZ8W3Yb1Tvfr94PSCMC+IkQA6/2uVK6V0sDJO+sOHjlnmC/Za+cGv6Af0n0ctnU
wtEFBhlCePANkxDF9PcvfjpXJQLkzkIw4Hy3/Y5ef5mhVQQcYOjmQRQw3wTRMEZCYlkOxUvaBtAu
vfzrF/KuyBRicwG3B5o3ax4txdWIlREIizP7V+wEpcp2riyDvNtKsou9bdRkm4p9i+haxL+w9U4M
T3//Mm/CdprRMSJ+UFr/KO0+dJTxUJXRLShaVg7SXJhtiplhC/KIUwM3QttZwEaqpAAFEyJzAzxj
cfbNpY9m95jxj7L1Nrb70/ZejJSHkS2Ddu2ILUQ/SMUS7A34dUgbzY4YOjpjXdguP3DzjxT3nvGA
NoyNM+yi+ibux7WhLmxHxAuTx8DT3DqTaBW1p3isen6Iq+dBNQF3FRKzPIjzMiisv3Z8AxLLBn0O
FPRevH72jE3lfaxsqoXTjjwqHP6UTIfsxCy2SHnt5CbtxcEi8lbUbeOjQhVGSbqlsfFilHTbNsY7
SmPoP4Wws0E2HUQ8YjwIygHifhLCDHoK5j5hVD8v/7SzX4Yn8tTxPK0GupLnEklx6XbJGJH62Ksn
IGN8CCIKsTGTHYmvzlTBAO4kb6LpmVBUM8dgKN63QrT8aJRlsONxvrLUS0PBG2cqYyGvCxd0eoDs
QRto4kp8X/crCl5mJsLmd1P/TKpflyftbE9NU0XwXrOnaxyDOrVU5Jk0FDPF0Q5GtSmT7eXPn50Q
PNdM5KsmEBgqgPMchsXooI/C7o6W8ZmzY6p2REBV+BBZ4B8yV26GhbGAINJCOyboIs5l02mr9cKw
K3FkIKUld/rz5bEsfR4PZ3DxI9sDEOPstDdlHnVmkYijMD7jjcE+r/88SkfAVKFOBdnVmdOccvdu
blNxRLP2b7kWcCz9+K9fn3bcF5fM29JundQQx7r8GdjGSmbvLJxBPuHr12cxrpnJuDNd/PYf2XDQ
fvTt2/Vzg/wRHI4Jxpezyq7W9EWHQlV9LNiHhL5sq5tXb9SpjRmvACRW0Xk0r3lVoJPR9BSLm3iP
SiFsth9684/h3A/jjdZc/a5BlIRLGXgwvDKRJpldWpqJi9GtMnHsEyTcShmUbGs5r9FaN+X5qsMO
NAQAhDCRNpnHzsC6eFUXt+Kop5sq3fTX5ounYXz5/GT+y6ZShBQNK/D5tnlI+WtxNQHX9H0bvfKg
zfBwLuab1vSyJI7wfQLFWlXFT3VdBrpeBsQFQbDhvlzeZee7GKAdRBBIT8PomcRZ4TXSiUfVH4Fr
9PX+b+y82f0K3+fCikykmAj9IQ0HNrzZkPoxzhFWZurYQ1rHqkRIr3aCKBEjGMeU4ftn/RNx1BTg
mW57bGTo6T0m2vXfR1kYZJTTswVkGbMBYOrqwSW5dZTbxuPAy12NoYKaIu7w6bRD6vis42Qs82Kg
TmIdvfyHlR3Tcgs14LWehoWlxtnDQcebHB1S88gNUPcB8U1qHpsDiJJD2ZSb5Gq+QAzkq41ZXqGT
jsRug400pWHav9XGWt77/HaFBQAKUZWbcrrzJ55ZtS1aWmGBJ2FpfMPFsi3YXzLcauYmJ2sQh4U5
w2sLDUeTBOqUHDs97aTtKsBSDHp0R3KTEwgtQ6g73l0+g9Mtd4LcwmsVxCUTncwELZ17xjjhJaO5
S466/ldBPbFXUNzqUqQx2pUYa8ESrpTp7TC9jc54UvoUoBPkUoajHKin+XUvunsaOfRH3qdeiPAr
ujp+QK8csCGI3fHiQ8/56fy5YzTggpPmMWk2UBaXa62z/7Jhs7lDrEgR26I8OJ2dUwPCcCJVVcw4
6p60NrFmFUGZFi5eBaJ5HCGJo1C85yCcdhMeh5rS+1uzNx1fjnp9P+pufstZmR50UUsorot0h/ep
8y0C5cSDUQ5E2w223T7pRObfDPUDpGLA5do3uW7JbUHifsMEEoEp4Q7kuq2seSKjE2+URbRfTZHr
hyyz1wjIFtYQNSXk1kAKjjfRvNPRA9sCsUdhHF3wLXjFy0ChKD/uBrnitc9fmVPxCqYAs0A8i31z
OrUqR7q1TU3j2Fmpb/TPLRAXpvtraFzwO8R+rB7adkfLW7sOS0BYLp8JPGAWro0Jjzm1GIHE8YxF
tRbtGPWRbRyBBnmj3OOPLCbFjUqhLAeEJj1ElayfWpuWAfawsRN0AE9wjwZH3xtLVQaeIgPkGj27
3imrLB5qKX81rvOL5MB3cqvw5EYvY+fnqCfp6wghYgHNe5SDA9OIImwT47dtovULGDvjts6Zk/qe
p7IwExrf9C3Tdp6w1SFRrTpog2f/NJFUqf22cLSt1LmOzqj4k9fJtnUykLilmKO61nJ8HQr2Xewg
eewp/TaNsl+ZlkNLT9rC98y8gJ5LUv/Nld4+KNBk3jNXIiEvaPojYWjE8ZNhoPDdEjFCEZvbUaDh
P6gT64copYWSqZO+YzvbuQ9OiaPu9m9F31Th6Iz599JzqrBN9W6L4RuQ72Mq6PRovEmLnPiQ38s3
PNIQ/sn8FYQ68UMzaGRjtNqvcTBd4XdypInvxG75qQ0q8VsbfsrMuf2ND/ortNnyVwEy7BudCxq4
VusUQVyMth4maHQzNq2f6fX3Npfee4/qbrNxy4zsdN7+zOvuu+4x5evVQO9dD5PuMw/qpEJy9ZHx
ysHiVNaIxuSyfB14hTwA1bzodjCMJihpZj47aQ+FO1ewsggZM9y92dIe1bKkDKK6BGIn10X87BjV
8Dsl3V8u4mZb8+YHG5Ej9hNDi3XfJAkqbEXnvvW8eFON+52O45D4aGUke+nk3AcyFXTv2hCHZGQu
98suBq+l7alKBK2msT+2C3xaEUdx0DURO6TIV96YnnhBz8UPS1f7mGUJDftGbdKG/JV6L/yostWT
14y9DBu3tarHRqvaXS/YZwFfFW3R1AKqi6azXuy0q9sg4mBECHVpgFQ47tzGDVw1pEfght6ZLRli
LM1WSA/2h1ykP/Ta2Q+Z5I2vZey91/lvldRw/nliBiwHA01vxX0Qmanjpzxxtw23xa2ntTZUFFLO
NgXPkjIk6Lm8l2OS1j43avCuxAb3SRp1G9vO0l2VjbHfWZKHOpriP3mu+G2el68QA4x9UuUmpCHj
722jGW82o9XtMDR/als2nW/zmN3xYtCCVlo/2tgYnVBzjMa9KdNR/wPnE/mVENBcTVu5oeC3Fnu4
Y3AK1iAuK/u2B2loXiHWT9OwiJGYQS3zrdTREHIDXuA4AdVB3ppPEQG6ZmzE6NeWrEIVGTluWc8O
nSL9tLOahU6TwULlWgUYvWpWbIGqGbGVLOrTnjxkg0GYbw5mXd82Q2n6oDnUAzvr64DFNdjzigrC
CTpo5wiapwKkV2VIhnxPEzhqaapfoFKud3ZRxkEfmVbg0dqg2z5BzTdoBvePMWpN+dDn4jGHzsMj
61lGsTXEKy3LhyHT9oVTcW03drixgsYkHRhU05dIFR+6m8Hx9KlljqGV9u8cDGX9nXDT7MHqBNxa
y/JO9zUdPO1lliWRnztx/cgNgla73Mv7V0bKuL+Vlhbf9BaPjwOoQzT0ybUcbxCL+bkWGzvc5vFt
LUuWbjLNaaMdtupTLshORlDYbGn+7hCQPSA+FKGNXxA0Dq+CJNfa1o9jmj5SVyXPQkV52HddV28G
q7/vSY3Tx1JOeMiUcn9TRJBblUTkdyS2bbHt0LawIVGPAwB6gieVmTQCYA1apEwS95tIaZmGeWWJ
764whhdUyX+BDp3cl7J7ZgVWQ9NN8g7EngtJoLRJAg+qXLHPTTTBJ0nD/LEvVFAAFPcQWxB4KSyi
frZSRDujc8tX6A6+jiz7QFcZv3VpbT3QwjYe3LoqtjjOWtBZXeTjDpV+ppE0RNkgAsMBG7Yj0IMP
Wh5p7N6wu075RTn+AoVWpu0MVHfon7pxXDBKSpOGea/6sIW394vEtENU0M2wtesa2DxpjSQo7Mrz
+970fMMtfne10QeF1sG5MrQ+QVs10cvHfCKbeWhL4NQGgDeaUBSaWYGb30q8TVWC70NSgouI2j2C
WAWWxJRDiqC5MdrhoxoKN4TUTepzOpb38Sgemj6RvuwKoFP14peHAAp8VcmTdEYaQoTV2FgWlChI
D89q9Z3pNybXPnBxfA5mmpJAVlUbunQQmOEOrx+ftYRzDD1K9Z2D+y8PRwjF5rthYCX2aRJXUDyS
RhLINi38hHlozLWqVzLUnEP3FVlmQ0YqBJjqJnO0YCzQ/K0zBnpU/ERilNhVRW/sKs2gmzShbpC2
bvZoqLz0i7bYcSvyIx3rIjv8MFzV7REIffJMRcwCdK3jkJpdDWKZDITlfl1I9gam3WLLB0I3VppH
2LRRc7SVAgNoxOt9D0zIjQFa/AeAh+NdocbEd2X/OWAqA9y4PHBRHX62wXyxm1LqYekZ/cYw+67F
IkT9R12A24/o2TPQW9GGaZn8gB/sP6DqO4Rw0dVd5SbNwYXILpyDY9ZB5PT5N1oM43uaFJXxqLV6
/wNs3dQfhTACwIpx3qQefQhR/tYb29racAo+mdRtO0WjgGttfgtd32LnOe0f05AH0usIrswacCjN
Pbo8M7Zum9giSBUgIAbqdUha2tGNbogmjHhSBeBaTQMz8ujDkNiZH9usuYUbZj7L3GqTp8J5wV1W
f+uNvL2zcpDN5BSno6WVkwUlUhG7PjfbXUTz/t7zoth3E+VSPN7k6DOX1Y9ovjc/DCgMS+omb72E
bqal3Pq+gA/xaZahVbFB4MSdGidHIZp7dsfa4xCoU4YfZwb700jihPituNCbpoBee0T+xAXq3WHH
yYspVaNuNLvL5VNn6snvhiKU6QxxJzy6l2aZPoAe1UOBv/bGfKdDrEQEYyUeSOoccrvPsZX1wrct
8RG78plndXWjeWUKpaNkh3jNtRQ4YtUWjnYnmra7zW3NDHVN2begD5QBgPm1L0hHu21agblP6OOE
1cOVbQxlE1AG7oTWKr/FoxFvIjMRG6XpHf6PJvTin6JxyqCtNbHBFgEFkm2EKeeZrzx33OG6/TQG
/VfP+y0oRRj6KFAEy72dmblhHVl/YoMRSDZGaEdBM6vviBTdTlmJXHWa+F7WYxA2lwHyHeMj79Ij
75O/aAMutopDwrSjzXcjr9OgoPbHOFjpXS6tp96g4Elz+WdZMfdbFpP2D/q0yEPqRu3L6EbRTi8Y
yC20Pntlsaw2ZUSGm5jbvbcZzIJkjxCwqH2t9OJ7gikHTzBa8l2nr/AmFa0lfaPSEHrlaIPZeP0A
/LWL68xibYXgTYPQT4O78p0PuOt8UhvJ0QSL8hBoaW38bHtHfNC8+QE64p99bEdBOSYNwrYMOjr9
SzRU6lALiagvgXt5II3seFjkdkGCLOuVCFxcSH+UO7o7MLJ3PxEyiBCpTMsvzRRVxEyKepPEWr2x
omLYQFM6uwe5g3iiZU+eG2mn29rmFhbBzvMgi5vS83k6RK+55ICzRrQpnAfZOhX1Y7MbxzB2NLrV
KPmMEtk9FZS9CtsuN3C7eDCQtL7RmR2BB6gCWK7Tyvhn2jCJCFX8B2nnuRs3tnTtKyLAHP6SnZTV
CpbtP4Tt0TDnzKv/Hup8OKebIpqQ38EMMIAAVu9Uu3bVWqv0ktmpLH+f4Y6cDkTMT1UosxseDQjY
jYLfd7epmhTyS5zraXpAyjagFR+RLQr2briL4iLaRIH/QrX5nywixsu00FG0ZsDfNbwmrPFfy2pr
XLiGrzH49XQd1bZJZEZvoBHN2zGXw20fQgIYOM3PtT4Sv2dF/TOQtZrP1o+xVFjE9UbNA2honLSi
weE2ixO0FlNfegGwYdZ7aQiDkKAvpW/4TWQhJh1zcwtyQ2hKKa1uioKAcUx3XifCDWsE/UfLAv1w
Y0vz7rSaOosB+vIgBn2mXuWtdE8Zv0WUs1UyJ1Eb8RCHmtJsfbMk6ekNVA9hL6j3hR6YUPPiP3Ko
EcyiO3kvWUFHMNj51/RQzwpbIjv7TWgy7ypQXK/b5DKCLUKqIxIGEya7tooEd5PHkf/W655pC0bM
PIBKQ0cuz6DgSEq2tWTxl66NkQgZgwBY7c3HvK5yuyp9elRWY+BEXvgiSkPg0OP+ORHr14yS1rVq
5cR33lhzv5uV4/pJ8pCJSer0JC3eUj19HHOfQEyk1ZreiJxnP/OvJO6LfSDl5h49E5nDrJgbkPnp
NVqeYvkEsUu2TdUt0juv84vkHsGWp1oXf9I8q2puXa9WzaMriihtjWIT224R/0m05kVU4le5KDX2
q9q++aKWv5pxJeW2IA/jW642/X1blLdm4ukbLsqIXW+ZP9tgfCOHkPopd2AuiAdP14SfYRqKNokk
uA6BUcj+LqC/6ZOLJNKb7vHr1SwzfrdjQ+JBVY4olmvbYci/ZWETOGnIuUjM6r1qTY9Tlr2pXZ86
0shb0O+LzDboW7wv9Dh1KgW+V9Nb4gtx76tvqsEbsv3GLwTs/OtRkwou0MqI7bh3s3s3k/vGyWJe
sDEspG0MeOW2QXhM3Emj5z5lZmqlGzpzpPlhVJunKtWj7jaIJknWWOdR51vwF5vOfZfa4T2qm5u2
CFFB15NfgzE+Z6QtIh5MeZvcNb75R3FT1U4KsMTbwm+4jjpRatBpNMGXmUaKyKGJ7BnYhTpjwWk5
IF9ZdWbAHFOLKy0Tf4u99lu1mtDJUhykloi/5QpCrowrsseAyaD0mgCC6H3mrHDrbyP4LGcwJZcT
FLf/Fuoo2LFmeM5QGiMvoNL3buu0ba5zRWgUO+ryW3f0BIirGhCrUG41aRN5+lufwyGRguGxj3Vj
w9Oep14XhDgW66UU3TchDwTb0GJ1PwZx7gyjEh/GzvR3Weg2/LSgOOpd2vKGzyemjRuWP1FgqDfB
SITN+xSH7Q/ZfW8qjKGDeBqNcfsidGP8K6Kj3HeIr2l7QICtfAiB2tsyV0/rdIb6PCKb9log03Ew
yOyFjuyL0S26etprHnkBJ1wva+CadOuyiReVHzlYz6tR7rtm42aCUezSLNH3bVPstDwV33gQd5sE
AOB9i1TstkqyCtqJIv2Ks7oZDq0HW5+3E/BWD0/BLWjZVi0WTmVa4z7vze9MvWsTj8AdMglUh1F8
yWK1O0QBr3+jPfAS3FlBbV2LpdHR9cMNmvu6jkr11qL56LbRAvk6qMzSAWdRbtSu/kbJQDnogvzD
8ove7jPr1W8ZmBJptu5rt24oPnduTQAeeX+MKv9BSGZsR1+xrrpSfcgtYCq9EXXPuefX9bYsxdgp
xa6MHUEU002huMGmNHnP1IP720C/zdGEGMFKNT4ksXyQC/2QCUNSOoTIhW3o47YgsLL0+KCU303l
UOuVLQ3au9x75a4qculG8X0guZQi3jUyH798o+b9nYpes9HjSUc5Th94an6TKy/aRm2bEHFW4a6z
jMqOmiq+JXf7HAyF+GMQgvwmSQwj2XRu/ksSxm6PXw0OpT/q966qdseu9FyelEgsiUb4ktTjn9DL
tH2LZvtgV4of3oaoGb6GY5P9iiutfzFj6zUVxNgHTqiTcYuDdhNxLJyolqyrIhaSTYhCV2aTclb/
uFwir8CQWukwhuGfnAjhxusV8S7wyIj2Xd/aIj7mZjRz+aGWEpVcTSKIdqu66DObwndL7h7VcZT2
Zap22yysg9tORkjahYJoB036r+kL76WWqbZlhs9GhLBdTqS8gdL/23VTpHVdMHTuGBhXnpbo+nWP
cN03dSTfVZHMuWp4ddlepr72TalHm9YrTdPRPKmmQ3w4opGh5cQDlkCHTjcx7EZqcwTzw/w1SD1s
+sZba8ntpo1N6anrlPw9aApa6bh4UAQjxvF7zrWwrxWetruep+Cx1GXej7qe538qJUIztyqeSqmW
UaJGtdqpQ7+rHUlOX9JI76+5balq6wUivmQwdyL/kW4qyMnkv3svwjnpbdccm0ouviOhNCL4WSZb
rxSse1rYertwTN+jkudiCNPWsEs36ckbWj9JCoSOVyfV2wjU8UHvZc9zTNMdGSLhy7UuF4FINx3X
2HXu0DliE9JrQTa/DVUZvFukQB/RF3sj+a4fRnlQHFLCIw7FH9Tt6OpvEjm8eMTR6rQ2QGPSj/40
pVw7gxVWMWmFNgw2XS4MT5FSRe/GBMQJ3A6naHnKz5rH540wmsU/bjNtA1F95HdXm76k5OAUZMw2
NL1vt+DkihfX4mErtdaT3Pqu06qZYctKxuFMk86O1UB1epzQrlYz71cICOgJRY/6SaqqcSeP9V2r
d8oj0M6wsTs5mB4bQqSyvZS+x+3yKi7aUtqnwUgOBBg7sJucDNX1qFCyUMVkeIQ/at6pHZ3khkRL
95PzeKrLzho3oZiadmwJrU3qmdPkKehkS4CkdKeQlGgFp7BUhENyR5rKfVCc5ujHPFclYq1BeTba
t9HYtsoh675e4UXOB6wOwi4wqdRZ3TIyTKKNJFIoUW+k8OCt0fSXahkgp6bqscQ/c1iiRg5LIdek
PCfCttIcaU15eeH7E6YCVBMEF9qrzhBqSSS6VlRZ5nOt/catshEvl2MWluD0+3OEsF4ZHYk3vh/n
LTmjg5peeWTgLhtZGYQyq+WRnR9M0j4myI1brhZhpcy69HkgRvRUAH8KI3L6+wlyQybbQ28d3QBP
f/3urbWg+Px19B+hN4D8ol0vYmnnXzcHSxGUoFGeAUUKV2ZyuDw3C1W/s8/P5oYnnSpXPp8X81vL
uGrHq27YG9EaSGdtFLNzQIaSuodQK8/p+GfsX4Lfl0ex9vlZOVjOq9wDPaE85/WBDLeyssKLk0S9
HrkNsAG6NlsDFPBSPcg1fr24MyN7yG31PVsT410aA4yJScCbZ+MnUSs3l/woDwGDJD235JDZ9Hb9
+ixNEi6THizg/znnOAgrStJoQj+r5CQDdZtkX6Vxwt48NWCc71U9zMYwR0juuVFauzM3rrjGKFia
JKgl9GJRILFj69yCULQKmSdZff5GHs3W3bXy8NL3EbqZerpN5I85CqSzzChQ8kZ/7rgPieKNTlhZ
hGkOZsCCCbDEzwd8/LmjbxOp1FHV2nhuu/vR26BH0u3LJyv9+ok4MzNDEQpJGHmWiZmc0sHGi78O
+JAB7GqwumCRfOrzU2SkQHw/Mwiatbuo32jJXqVkXJKYubxnP18QYFjAjkAYgMYOM+d8wWtdUtok
t3hvqGNwO2jpMzUK7SFvWnXF0mfiD4A14Cs6hxD2BRv53JQyPbxTU3SfpYfK0JDm9YBe/MnVVyvI
HCF3pIZUw4ocxOf9BogFGALsFQzLc3aZ2+iZafS5++x73t4VhN3x8vQtfB9ONcSFqR8X2nIzrIUx
iF2su3nwUmTdfSol14r0VW1mfvSphcl3ntx+WVJbFdqOwUtDSaneCvqXcZF8H2DZBDBDl9KcrUqk
0ROpUaLgJQzxiM4qv29xhhB717lhAcvNGWtWkzdijCDesySDBEj2qNv+xRKcGJjt4Mrt1XwoMJCL
u+pFlFe27effT3BGQxbAtvDPP4kUim3tKhnZgWdofVGOqvCXfTrfZwXQy53C5DkTIJI8oc46V3hO
jJtU2nfmij/8fMBBo34cu0kIFtGa8/0jCzUNICQtejHHq9R6CfVdOlx/dQXOTcx8YdoXmggGIHrR
hA3UpmRN02VhCT74p3DcuL8/HTIP1eJIS2k+p4pXyXXmffkEWGj5TYoqUxeHT1C0tvPjLhmF8CX9
44Nubr++geCYg3rEQeD7jNnsREUiJ8VgRS8KyUHZzt6+Pvmnn5+9IOS21Guj5fNJemM2d6Wx8vOn
/XF+n04U+f/+/HkXY5UqStSqfF9qnNygJCvbpCepFjqBuSYUuLBXeSUC/gY8NmlgzY5yH+q6H1tJ
+mLor1nT2j3tzdaYSZ9jzUli9n82ps124k+LpEJUBfzUi7DNu8But9KUutl+eVHOjMyuBVNPIf67
GMkUGqeFN2P65XuNUaBBBVEXvhwg1NkoCs3tqzBNX3Do21Edrt242f/FGE5MzBajq1w9dd04fflW
DXd9+OVrja5TyP+gbqNx+czdUhS3Ze9R4HpOot915ijyCgpywWdAPwObbTFR8Ndnyxxn4B/6zNWf
e3ETXIEE+PLknH1+tsCRAJMVuL/+3Ab9DhGwLBpWzt3iAJBKRYaEuAXk7/kKx3Kgj+3YMUEl+C6D
ZjbdioXpN85ONmgJ7jW6SpE6mcfioVtJJJ9M47krd4B69GjntrvL07Rw2GjqwXuCFMfHqT4fRAaI
Qc4o8Dwjauuo4X0m3ORe6cRf7l+AHCTZGbp4oto4MSvP7eRAhwOkIc1nL8xv3OtkNUpa8IJnBmZO
3Jd9vxwoVj5H/4KiqoOdFjhGDFd05dDNg2T4FhTD0a3iLTzBoufs+FZS3SrvDeGlNojHZGqs8rXQ
fDOgLjTN1WgNG7AtJGP9w+WV+mARnOyGiUgCuhzYMFpY4Nnnma60DhTJc3vlZegprUPLjFTbo/77
ao2Dsg9oME2qNvsW1Fr37iZy895lunWT5p37b2LpyXXqit9yGmLsEtm1bEEZZapZLegbRQBJWBcV
+hRD7JtPfl3Qw6yR/QcUejtavCO17yTXreLAMukKjzJs/yqYKeXZvNrSa97aUwTO91KjAIgDdHVV
UauntUfUA89NrCi+BV7nP3WW9gKtU9xcnphpZU/nZeqFDNwQvDYdSidk9fnWiv0mo+VI6B8t/bel
HcLgJQmu1dKyC6uyO2OtR8bsUCJ1gzmIElPaFHG0+fpXGQBKryt8mq9eSSVtUL/1ytfinf+YmK4O
1tyEOTQ7LJHUFYRspncEp2dKz2n4Ne7A9H0Dt8V00dF3OpXnM5ZK/jhYlFofC/DekvoiN1/z7R8G
iMenVpqkTckKnhuI07QR5Eq1HpNuK+6M9mu+/ePzBLQm+VgJ36vNzrpk5sYgeZr1GLf3t632Fz8e
gikpR7T65U9Kgb2opJKYGdYj3T0y7a1LVp5DM5c7/XqkHElZ49ZRypo/6ENdCJXB77xjpdlu+EfR
HdmyS+9rIf8nK7Pr1bP6IO281jvGcboH5fPLKKOvRQj/3wS8Q4JmkkXzfpGt6LYJavfeUR+GPcXM
mxKs7uWzvTxX/zMxO9uJh3bV2GPCk68VYWNqjp/u67UcxMKR5k4i58U1yK61ZilgS2nzooUJ/BiX
mj0oiPVcFc+XBzILFqa54o2KBC9kd07EvMOtZLr1WMI2fqxrRy0PlMguf39homhbQXqcoIdXzDxJ
noiBGQ21yInL3kWhA5Nwnbey031R0IhxsHeRhZFgLTNR5uzo9bGpeeA6rcfxTx09xN+a9sunDwM0
oJQg57Imc9FzgMJpqXmm+Zh6t8FVoX95z04X95QBpmLJNTrbUJJQkamJZfMRKslwp4VXl5fh006C
gksS4oNDRCZiXi3qNcF046CQH5vsRn2XuxvJ/KrvwwJMTAjjKH1NDJ5z11oKvVsKQ6U+5qW/USuA
A+PX8h0K+4glhjOJfCk1nXnTB9Cbpl+GkvqYxHabXCXmylb9+MDZhc0Kc8wUyjpk5dA+OB+C1npt
lbr5+OjHzQbUvB36+7oHBhdcp8UAGPE+GJ478YenbUv34BYrW2CuZDINELc+yctICAHJc2ZbC9el
BIo6Pkrak1rKG9/VkCu4GYECEck8lOXG+nf0VnbGJwfAvuNRy6OZEFghzXM+6E4SiI0RR3nUUwDJ
N1G94mDmDuAjOlQokaH0gKTdfNU82cIZG63yEmg33/dZeht9v7y15wP4MKAit84wFpIwcVXVlig2
yovYehsoVmUrb/5vFmZP5iqpJVn1GQKttYS9+xcDkFHxp0DDpTt1mjlfAT+lcJJVEp9XhX0Q+oeV
qE1ZWAKUC5CnUJGLED+pXyhdQOXELJQXOpkif+5G0b1nSPmrVGfeo6gh9ihoI837MjfcuIgnOlqU
a3fAkgAytJ1R7Qyl0a5zOdKfkiqr91Aq5X/1rrtzhzg5iHJnAuEQwk0RCvmVNVbSPtQEGGFGQ1JM
qkBSm1W+a2ugtS2EM+DVfu8MAeIADpCvys6jRvynoBeD3bi4v3EgcAWfuqbQvuAD2d+URnCvCxX/
Jg4FNWny4VFEyaW5U6trwf9qAMthIjwjS4SgMwmWmQdx085SXFXsH2P5H0kJQIC/X96Kc4rm5COw
oPG6n+4gMr/nm0X2ANJ4RdfjZks7qDu4r85Y2139IIyP0Bd/aKG+1XoA8JV3uGx7cf4mASJagunw
UGdXFCn6TMyCvH9UGusbvZK/R4P+rJRrz6b5eZ5GKBP+o25L0w+CkvMRJgPVVqRoh8eqEFsWKiiv
4iheQ5hMX5n5egUnS2XhQ0Z3/loKrESo2lAYHj9AhjW3ovhO3xRHExOg8E+XZ25xSCfGpgN6kjnU
PUB/ae5xsVQArpIN4I21u2sqdH8aD5WAKQgi7zMfj1TS/dESNDa39WzGAD71eN8UP3Kps0vZd5LB
s5NqJ661IFmcRsJg5B3ZlJ+4+S2sgwh5n+HRbyo6h7X6S085K9Izx9WafRWLK3fkbA+qeC+FEjwP
XdjQxGMzX1klURomfZEeBxU1qPpQxgcP9Nvl5VoywtmlXcSUUOFNfb5ccUJr2SbIpnbj70n+0+1o
K/Z22cT0iZPl+hjHqYnZOMwIrL6lYyIPfulKcBVbe9O1nN7aJrK3a/y1Yu2iveltBxmNzO/8SeQn
o5nKQpAeW4H+yaPqqMgTC0m7KduH3P8jrMWbsx3/MT5ypwrPbBmE1VwEe1AHQdFbn76tMGPzamMM
2fbyDC5a+OiaRtCEhsYsbhFcs9MVv4Bk4u484b0zvvZO/c8ITr4/u/TDXI3qFKGBoxoptty/R+Pm
6wNQqWdLhHqUp+bquE0dylkjCuHRUByed/EasGdpFwObJiLntChox53v4iASJSGlIc0xshy3vRKE
baF87Ub4mKNTE7M1AG2bipZH+/KuK7Zm0x2lpngICmN/eaaWRkK+GelNaRLXmss5B7keiEbWREc6
11nxrqv3yRrEYM3E7Mj7jSX3lt9Fx7gd872JNuaeVKG7jarVtOCaqdnRLyYUcV/AEmbdHo3Ov9f7
q7FduXFmId/HykzVETzytPZzma2iBYFetmJ0rNJtqBxG3RZLx/19eV2WjuCpkelyOLnWcpRFTM+S
I1ib1j9QmQfYlt3K2i/ZIGPHjcbrRAZTcm6DlhUSnMwwPtKHYWJ7rHV7WFiNSe+cIi7XFO/6+RYW
xBFGYpAfheq70Nc8IJ5qCIpfnqgzIzNf0pe+GXpSmB/Rn4CfIgsrF9bCJJ19fzZJvjCWnakxCF0J
N1r7FJX6yggWp2nSgOSVMr3wZ0sdJEmbJJ5Jg+zRHn4gLBCt7KVlA1OmC0DrlEE4X2dDgQebtGN2
BMN+qw35tVlnt4WbPl9eiYV70ADR818z00yebNmoJfZEmio78ii223Y/6rLT9409ePeq9CPwf1w2
t7gwCFVNLWh5f82LrSlXYyZKjKoLaof0qy1XfzOgEwuzeXMzTSyqSsyOUmoeLNoOSPpD5eVObzyq
ZmgHyffLI1pcJx7bdFBTUVqbw4IrT4PtqefZcZRD+ITjv0NXgP1xhavLdqYNNQuQDEKV/9qZncsA
HleuFU12NCa+XSy3+laqBnQXephJrVELTwBXk5WX8vLgqAtolJUn0PD57qDoVLSezu7oqC4V+8a9
9pqVsGLNxOyiCYpMyqHiZ0cLjpR+7b2E+V+d1Qm7LWpkXT49EbVeb5W6RJo01J7S9t0q7oN8+xer
c2Ji9qDJkxGlqpzwLstGJ9KOQQ2zQf/Hj/6Rws3XTYGKnfrBoH/E/5yvSUoXATUu3fTY+JYjZ/Gd
m2TQC6XKjkf1TUogu182uLRCBDXqFGzwxJ7fCMrEB1IHIz3KmYSqAMoXGUIU0Vqn3DUz8zsBly35
BuMS5H/CrLOV4o8m/7w8lKVDdDqUmXNIxmwgo2hig3YnlZxvtJgus4VNbWSrj0+XjS2EHMapsZlr
FbwxybyYAVmsjVp+0waYRHK2dfOVI7TkVFV60uAvwXR96vgsyokGItzLjnKq3QiKdwvFbMXE0uJo
RE48LDQUP+fZeMPTh9AL2AORlUHRfxiFb4218mRfGsapjdl8lVInuNBT02PSb/LSRoro8nqsjWH6
+8lVpw26CsGa7/Pss6sRJYG2RbFjxU8vrTpFtil3zFOPzPm5lZY0VaHrfXKUenkvqA+IN22U5E/2
RdjMFNAaZL3QBMMv05FoNpoKvRkKZVFydIWnQLtyx5XZWhyHjodBS/LDb56PQ0m6ygqg6h7FcV/H
ud34ZJLj/T+X12Qp/CAPA62J9BkZwtkFQ97T61HIyY7CmDp+fmjGn0pBT/R2YygeVZO1wPMj4Ti/
RtnGUBfI0EwagOfDyhQjLks9zo50YB9vDPK8TiiUykbsJWEfmoV6QKfmFTBPts1lbdh6ih5uIeGJ
domYiy0V+uAMCvAJORAyJ5Ct7NqlQr25PC1LW5WMImqB0xvvk6a1AW+tG2oLl5t+i+Qcre3vcvMX
d/upjZm/pVWMKEiikB5F+SgUD7AsbSFfOdKLy3syjtlsg7FJPSQtsiOaodeG3D0ZyjgR+a+LMN/Q
iqygi2W0gudbm7uZG0kkuY07k7krvyfGfZls2uJvLADA5400If3nzpDGLqOBiAMhX0ZutL3y29/p
0K6cv8VhnBiZDaNPzNEYBjc7tmnuqEJgF1ppV+HLX2w0ojs4HhSjiMjPj4OBqAqKRzoLhEhGN+5H
2XAknjSXrSxduwRfiqpOKT6wwedWwrxQmm4wiPFaRPgQ7Mr2iVXaQ/Hix/9cNjVNy/x8n5qa3NqJ
kw+nXiJ6Q6zX99+69l5Z+fzSquDaJ71ocnhAOs8/b6RabESg2Mm8xLeeKe+kzrsSfPNrZZMP5462
KzJhk+TDp97MhluQ42lHzqaKrE0mCo+Caf6+PFNLi0IzQQoLBCmfk0i5hByrMEbZEe+V1DvL34n+
XslRTdleNrQwZ+TcWHfa4JB5+ajynixJmXmpKyhGdIzqP3G4LaRdZKwsy7RNZ6uOOicB0IRj4t/Z
NWJloaAZmhAd9fzfzoV0bzmWgABMeoWc30ayHoq1TukL1+OZxdmzJYp4DEZsAvZZb0fKXeH5djLq
ji4OK4dnafrMietjULH87G38oAUzgkLdsRYSuw93JfKDibkS3y0OR/1oQI1EAAfofF/Tz8AfjdIn
q+R915J8H+mHsKo3UrbW625xNFBXdDrHwBxUp/N7shmaskjRHmMzqMIbagm2ZH6vi5Uof9EGvWfg
4YC+RD713IaHfJM3+qxNOmn+bBT/QezeL+/ppfmaHvzUeSZM4zw7o2dFYNINNSZtojlmVNui1G/E
iDBpWDmm+oJHsyb4HNUknaKSMnPRSKK1Y9mU8dFSg+qx0JufReKmmaMpYQLcPhEe3dR9ALW7E44h
xDYh1nYZARDiOKiQIvKbfDckMdpa9VjZRR7qvE/H9HviDsGhG+Xo35iqwc4aZesu0kvlukWWCJ1D
xLW0XKNQIcj1gRJyfwRNm9pl1/X7SFDDDY/F9ljSEuyu7QREMkTk/LK4Fm70XBLQaaoU64+YN2qP
mpfZbJSmkTfjWHT/1mpYOko+dO8lYk6vXqKFf7wssw4ZsnjXWpYAH0OOZQ/U+jVs09bOvNE7BII+
7mn7ou5Q5kE7SfBHXr9tZkuuGh3iKEjfGwVAsYCOJYJsQLDR6V7jTy8uO+eQJoHgq8DcnO+sKkSa
NvBrzmKxp+XWfS/Yebi/vLUW1xudQnJYoPVUeebLsjE2FKT3omMCZvdeTMvt5e9/HsMEGyJ9jKQ3
6NI5L1XXCyFVK04gul/vSP5s6zJ+63zpNpGNFdf1eShTcZ5uMbD+RaAcMyepZUh4t3mEqb3bUHBZ
eWrNa/9ck3wfjBh0RNKTn05hlkkjAoLUQRKqk8jeV0RJxUj1KGt3KMlee1l/05fiz8E1b+No3CMd
8V0Mo5WfsTSh3J+Ib8MeAQowy8yJUVqKEH1xaaJ17IPwILY8+LWsOqD+61xevM8B9TTi/9mSzzeg
Bg9D0QIlOjZjuctQV9XHq2isd3n5ZJbmXbjmrhdXkMwP0A0Zxtj8Yu2a0lB5KDDDrbuDuH7byvqX
9ztDIrvErkTO+1N7Yykqrdok00jbeVyF914la93qFgcBvJn3HqRA4HLnk9b6QgowRAmP487Sr8s1
zt7S+gO2knALMhi1OdLAE0o501qKfonfPMSxtZVCZJACBHdK01gJDBdtTZyC6eqc8BrnQ+nAxEZW
4YbHcAy7K3RO+11pVP2mNZDk9K0iP17eb5+vUgCYJBh46UCOQp3/3F7UDq5ldSF7W95HJvKSpMl2
l00srQ7y6lOqhAcI9NBzE3pTQMY3Mkz0nrHzDDnfNkiDrrx2p6/MI0TKDYB7RfAtiKqfW4nlJK0Q
JqQ0N7yErVMjnRutMfI/22CyiDM1EsH0J5t3l8hiSY0QLaJmCttETL5pxW9z3EnUnjx9TU1l0Rba
CEBvRbyfNtvTVQ1XUav9iJx20r7o5DUdjdc2tTSE2/cIhBq/R9fXVlzd4nY4sTpzPxaBh+TC1z/W
fn+YIgh6CjWSQ2OSbOXqWLRkAlYnFoWENE9vIXkXRVXoRUct+5H2Feo8T/IaxHjBBlsacLHKerHN
Z5u7Q09tKH0rOAa848Z2Y6XyRl2rDCxs7zMj099PAl5vQmWEIUaSX6pZbEISH5fPz+IoKAWzLBqj
mYfu4pCJcd4U4THvik1di2/5EN/JXrOS9FgaB+RmKE06tYBPoEzYKU0FHptxIE32KgTPl0ex+HkZ
HwqTkRTpHGJkym1NUM3nXdoD6AcZscTLBpaCBV6fU8UctuSk/XG+EMjXV6Ms9sFRQZ7+NpaFZ/iU
ya4k/kRHnfDd6LPfpaBpd4hutWi11+m1mcX6bd6GyKZf/jWLw4WpB3pD5fE9f6KkwoD+Xa8Gx14W
Nm3f3vmd+3rZxEKoAPafkuSURvxcJxq6UioGgY0XK98gA29iUd371W0RWhsJ9f1cWVnBpX3IAxws
Gnh06uKz+fVzPW5TI+FqcsunRCvvrSI41J33/fKwFm7AiUFNLEWlY6Ea5fZDU+dKcCzd8uC14k8/
c8HY9segUX9cNrU4Imt6c+HAKLfNRmRWQaplgRkcjWJjiCAh7rvKuWxicR+cmJj+fuIdiinWF9GH
ObadlG0mjBhq+vHa3l+zMg30xErZl57oFQaOLjrIyr3WHf5vo5jW7OT7Sd2WWWXy/REtQgW0rwaO
+usmWHXwYaBSZGQezk1UmtLSwcLF/aTbpNyEK3HOwnVKv3SSLODNgVHOxU08pcK/qiZ5tvog6zey
+WyhjNrfGMrXox2cHLkJhSjhc8KVJGlY93XkH9tR2LWWtVWU+Gu0kOlVhAkybrweyYHMLwTg6zVM
zsA/+i8o5n9Rv+rT12drHVtDoHsBX7dqdFZvq7Vs4Zz08cnAtFQnm6nMqyHWqunnS8Umo/lzVEmO
EA7wd2nw6SO1lzT9+9DWd57av+b5Wl506aIA+mRALGS3ASCebTV8flwPTQGVLZIftBZh4t8pvGE5
RvW8DmInVLR9WtMdWkLh1ZOeI+kvzuvpL5ir/dE7yS3UlF9Q6eqjmLmvbWB9PZIDCkd9iT0CuX+O
h/N0tei6UvaOonXbC3dJeRyslTO14D4xgVaNRK4Pdz3zbb6pF0as6N4x0HZVgqjitbAmDrG8VjIv
FNIAE2lnhulE2j9q0Hzyjiinpz9ko0V2dJDag2DWwi0UPG+vIldqZ4YrOJ1FWsovaCBhDJ5wFSm0
ib3spBZHPPWmNqCjTtnu863b5ZlcIkLsH2vpMU6+a8W7l60kaues9ul4wOojxT2xmomLZ8cjS8SW
yDgNjvjbfyha/vE9FXXW97podpKe3DRp+YryKC2Samjil8e3cI+QHCZmMSFkcS3ObNemH0ZKZPpH
sw2c/m0M/JXrcHECTwxMMc3J2RfKAQEOGDfHfLyVIppLUpb8Gm3xP/NHNzagGaDqPoXLjdi5kljl
BJpjse1QL02Kl7+YJdgFEvoJ1AjmgaYZNWldCW1w9MLOpV9lL9rIu6+hchbX4sTK7HTVoaqgGICV
sJVtFQxLU8gry70QQaLhY9GPD8AHhNXZdrZyM7OMMglIciNqbAcIDj+HNIK4GUc/Ogy5NDzQnkre
KEa/ljlciPK45CHh8fQjLzDHBaDEHVqdSrAuFM213tfXsTm+yF376g3qyoZY3HMnpmZ7zu3Bu9JM
gxDMqF27bfz8Xs7GzjHFcG17L64Z9TzUACm7fQIhj1qm0H+KqN9o9ulzVK+EYUuThkbAxD4hhAGW
en563CDycqsZgyMqE3HW35vKrRQ3TlHpK0HMmiH53JAijkjmmxgq41e3UW+E6glqAJyNNbjG0oQh
ewAJlM7LvDtn7t3twzpMM8E/ujG97Q7DSlJo8fMkT4iRUNEjEXA+jsGLo2RE8AJ4wn336hZ/cQFS
XP3QIQGeZc12FmWjXAqH3D82mgQTc/Ty197Tulu9hG9y2ecsXoQS7C3ojBNIa57LyAdEwvNe9o9D
JdSOm4IN7KOovDfcus9tJZRsP/D3vU6fqKBpN1pIe648EvV3pWvWWPpTgHSea4OlBiRpKlqSoFJm
4+59Pe8aemQdG7pabChz1I6vjPlOMlNzYxhtMjULi+nIZb3S4rRf8VpL5xmr/4+0K+2RU9e2vwiJ
yYC/MtTUU1U6naTzBWU0NoMBY6Zf/xa5evd10aUqJe9IJ9JRdNhlvLH3sPZaCGmANVjgM+ebinko
0PKn4OTwxuDOKjik7NI4K7bXX/jFTwC0HJh/X+pH6yAxKyHWMfdVdjJl9yMQElT29FfeoOHWqRuV
l4sLCgBbdS3zggCrxI1MhgC0KVZO+2RopvpJk6Y6DM1wS4R32Zn1zi11bEQXOPaxeefvbjJ030wc
XpR5enxSBUA6pDkS5U0xGy37oWWNGztgj7iRslx0XwzqgUwAbeGlN3VumBrca0wxZoBlVcc6o/FC
8NAVEwhs67hDG7LwIfXlK4rRHbuLQf6/SSfn74HCgQ1gmL/MiAAZsUbDiEwG9VwXJRJ+SO2AZI69
Nrcy/kuO88bGegqphrZqagewMeqtHPqQeHXoTXtnEDeOhEuHGwAqmAZHQYuAufP8ldoYP7LyykaL
Ot/5buSXz3//BSyUYIA74X4Gl8L581FintrJE+WpyPqtar6gLRpa3Se7+4f7GZTnHrhuQeDqrjlk
mA2lyT6dypOTzeFC0wvwtgH00N+vBkkKTlALifk7+WnisIrRvC9PLVTrbBDy7SHU695Sbr60+W+t
LHv2Jr4FjVpbOQ6IagbI3LWkjYvxm8iysDJ+/sNyUCsBKBiS3Ri+PjfUm25VlZCKPQkn9tuoo1BR
/DZ1/3LWomKy5JGokL0rm6RAQLReo4qTtrQOaQvpHKf7qkl+I+u5dATCxh/i2YU5ZXUuCT46dIRG
y6maFbI5hzWhQ+V2LtXL9fd28SB6a2l1dwEu0bfUGouT5UD8BFwXwgzuB4OGeUH2nHuxx8zNPAfP
M5Ql6oJDIcq68WFd+nCX8iY+rYVQbt3jY0ooyyjm4uQH3VdIMBxldgtq/ae+vD7o0fCw/yDygMtb
XZJWTSDPyKvyRBvy0W3mOJ8h2dBgebmMcNkAGO8qUEqP9w5gQPlID6UU+1HdYpK4uLHILdD2xYjC
+1qLALcZeMnKk7QbKL8aTQyJoyxWABtf39iLhhCK/AHuIUJanVZ5mXOuNU6rYcxBT0o422AcFAxp
qQ7SG7YubiBQr0AJLqHB+hbN55Z10KAFBFxt6WNX/EPUijbjfx+/ctEy9TFKPuIG6S0vHKCwpT9f
f1fL1/TOOTxQY6AIhd78uvfWCu31lc3KE6vnn359oF5klNXBmUkyqC65buzixoA3F1x9wIm8Q09Y
lHWjRQF19IMnDLaEpnoqQGl93Yh12QqCNUQ2ARa2ugw7Kn2chqo6KRdkelTOTyQNtlCH3bis37gc
ms/hFELqFXKK9mw8yMx6SmW2A1vdLRLbS28XbTTol6K6iKmx5ae+uQPKNB1YZWFiP8C4Pp2s10ZC
QnJCspCMjf9bZ4XxD694obP5gyYFoMg5tyjMAeSBaGacJuN+ARVR/sW1v11/w5duNoJvGLBHD7iE
9YFSQ+eu60fE/E6wtfPEyjY2hXrsP1Qtl4osRRwMzvg1OZfPINVTNG55QgNxCxneLSTCHueCx9cX
cykMJihxoTy0BKS+ff7CeGoh1Ka0PJXWK/WyKGW/TKjUZf4X7ZWhtqYb7nnpwHhrb7VBLoQ+IdYa
4MCA0hr5bUNT8fqCLhlYGgIm7mg0V9ceIHt8fw3Jl3t6z9kdOf7D4xfibYTPoEBfJ0NlGfRIJ4Ic
cfMQehBbrptbXMMXV/B/JtYlcdTaIeAVAOFbZV25n8ameLQzaHZfX8jF6upCVbMwA1k4jFaBhh66
qTVbwEQIL/3XKR35zuBGGRG3H3ZjnuZbkDdZUIAuUsB8uLup9ARFt+u/4tJhhbI5WreLkAemY87d
j/WNLjqvR7RjzBGAPV/yedxVUGi+bubSK12I6sEog28KdYNzMz6EzK25XCbg0jSaUA8YblUlbllY
/v7NUTcxVWUY7i9OiD8D0GyQzb+sAJwUKIUDb2Ounk9SFWS+NIrTHDwU0I6+kXlcqmOgob3MKaNH
/47HtXBkL1SN6LZ37wPRhZ5PIuhnhrgbMuOeCjsi1o0VXTpG35pc/v7NG2MItbmkAPt2CE0COUZl
u7fRxXP63fVXdzECfGtp5WSz2wHOV3ZID7m/q9p8B4njRJdiozk5DGBiCQufHQJwGFCj+1xVXlwF
xkedihup/0UfAYYagSyuRNzN5yv2GXSw5YDQ3h3VCy2GA5DoN9Z6yQRGKdAeQuCHf1YmSGN4si4B
E8XoV/YxSMsUyrr9+On6G710aYAJYAmbMLOPyarzhfQSmBlIBuen0RvjjL24AtXXB0nuO9KHvvHh
urXlaesYbZHjABIHeBbwVZ5bY+bM1FgCNed4FWh+ewo5QrrP8uKB5c4dBSf4jSvkUl92oTD/r8XV
x0YNhf65ALptEuqhr8ssqsz2MPUzphJKfTc2bGP0Xji1PeSsfRdiiN0QX1/0xY188xNWoZNdTvPM
5xIkHm04OnFW3kgzLz8fkSjYXtFZWyN5Se+Ac8hqcI+xD3bxA7rKN17ipZMdcyr/NWCf7xrp8s4Q
LXaNlxOUMmW1h6LHD8e9xeqwWsjCQL3goUFEvgzDgBbq3E4uEN1n3uh+dOzf9Btzbrj6ahnL45HX
oH28NF7fk1zVXRrQMkidj9AHCl3Iio7jAfwt1zfbWn1Q/7GCBSyoWkyovQuUZx9ck5S5H/3Jj2Wx
TdUXuu39sHO/QmwbUYYj4/wXhXqmF5fTT886ef7XHqJXRn+jArv2/f/8FMwmoziJWQkUos7fp01V
WkyTXAiY5UPbFMngZkerniHhTO7MbH50UigZcx05GJG3pbzh96tb4Z35ldsA8ovUlcN8ryCSnodj
dTTqO+bemtN7t05krNhQBNYLEBfzjas0aVaakhR30CMPxifD9UKvBln5UOcbp2hEAiDwUxPwL6OR
WCo/mu6twNte0vA3xxoAMZgVWAofFPIkqCyufkA+ONCgKUz2ZGvIN0pNrcgGI03MZP2xbMziARm+
3KMN7cYGCtJ7+E4HJXZwK+ZQpyLmTgcFi1gPXtBOkFiUrIYgOFjEvBYBnF1geveGly4H7foXo5Xs
Lc7hBO9ApGbb5+iqYMZIdQZJ+Gg1H3g7TnEvKLQAPE8/olFaxaqtfNCnelAac4ZNDUF7s+5/8krn
f+krmKHGp7K8O6AKrXfppSPMoi3Kgp8GZld7sNF1D77FSVRosPjM3LulBbf2zT/2gMyCRUxAvGs6
UlPpsmVSnLIsrq2w9U5OHg/OjcRvfaCtray+AGHX0yw1rFjWTwp6R5Qkru/j+khbG1jdp21fjABV
wECbLtj9F6v/0N5iQ3//eWFvFnQrMOgoCwH5eX6MgNM0a2k1AhEzTHc5l4+u4Wx9o8UUkdZPowMY
MknjlKdH5CihqoKXv18kAKc+wCkY9Xs3/N51AYeOMNAyoOKPGXe2yn+qpy/XjVxyiLdGlq18E8L6
wsgdq7TYyZ5As8BFmE2Q8DNORv/xuqFLWwZe5YWrG5nSu6KwJgMt5opmp7bxv2dc/sTQFwgD+xv3
0PoaWjwDpwpmLZZp2XfT3lY1DpJXTnYSnCP5z/qd0tDI5tZzXQwQlHN+N9atcxDFhPWxAhZyoHsw
rIxmFBRFVv7Y15DdJfk8H40ZEhkqzaffYHj0GSRnrRZsUznYywIQZ/KxeJzzqokNURSxJEDl5dB3
BWOA7qOxBmyj89I5QYA4gS4MQspzpSuUMJDGLjyEza7HcFVYOJV+ZtqBrK8u2h0v7SBhg3If3Wmw
Tg4ohuKu6IMHOQb9rrDYJ6dWw+fSdcafqhQQoTD8oUggoCQ+eFleJmpEn9AHeXRkkQFEm0H1vdYW
JHsBHajLWEtd8TAfy3Q307rcGKyT+4aP3o65bR922pvjzgObEeXTlDQmkS++ynnkNsJNdNYaT9mk
eAQBcyuGohgkuLO6ftCzpBhg9+hGFdo/pD2EuC1Z1TFkHsHvSIUZWqU5JH4TQFSy7wx7Y6eGFWW5
F2B6qtSnwWz5E3UhHu+67LcMTASxpC2eipEA7IjTO0pNTOKzHGweEhCIh9LJ3aQucxqPDhniBnrd
iW67b4AIisglpRW3wWTF4NRB1yIr03sQqZiPpV2ZH1Tp3jOckzVUzadqPLg0LRNOcy/MqpbtPdZN
OwdKALiurQ3z/GXSMPhJSDnHXLQ8xPg4iwvBzUSYBK90EEZCtcq/VJidiJnOi2gklYnPHIouoeuN
vnXfcf4BYGcnKrwxPWEq4bsj82E35X3d4/0rCr1ufFE7w9UZsvXslU4tiHPHof5izTwYok66TEdt
O79OrSAqqqygfDICY4gBGbO/g5xOufEQ2PQrD5j5aqMZnhhDa4jImHz/xZ7s6nvql9ZHGih5b5Zw
xcamv1qz6j7PzpyFeD/P8I4pScvuV2mMxvMsQcUNJ+EvQSldtOVczJESNrde7BIehHBEW+5wcv/O
+tn7MCgIbHNGIVMfTGyHvLWPeqhI70RXWKfKFEEd0kboT8hn1Hde8z4yjQwnVWsP31KFmh8Ino04
hW4Ig6x2ZkT9WPgPTjM88wKC71IaFmTjXc22vDbA/TZi6BB03mw/lmULYqnOTawOvLnZ4ikT8SV0
0Kdj7coe75n/yJ1JfK1YoJ8WSEQIwLz1IhCMefsUILHN4NTe85Ti3Yce6lsoiuvs0bAq9rFo6q+2
X5efVW2/5im6T9Mw1ZDEnqHRPRhqk2OXZmMkG2zS+IR3Sz87U2dHUHuzYu7KDjQ0k9xARC2IZW6+
QrWakHjqFITUuK4jRWr80YLoixUd/QRaEh5auqxiE+joxB9N9ZXh86wj6pfswW06jYUuVZ1gAOby
uy++9+DVBQNm2Du/WEHmkGD0M7aGUmOT66X8o4vQU77YWqVQUTDQPp69VMako2LTTW4RVZgpjjDu
bm2cvm32jqRunLPMf1GuMA89T1lUsIlFlXJc0LAENBzmFIrjbDSjuVEYjOd+e2j1YESi8ESOY1BB
HJUPfAvW0uaz6l3ju4faWji70Cgv/bqPbF5gZjnjw3YughIFl8oN8SGbESeijGylIeXYcFc9A8yq
oBPPg21ZtDJqtT/+7kH3fNcC7vVdS17sHTsjIe1kzqCpU0IQHXrOO5w+ZiRJNmAEo7c+CadSMpok
cCJ1PubfiYGCbcgh1RA5op23tPX6gyMasq0Hw0+Gwuo/2zrXXTQGtRUbfd9t2TQEO7vq3KgYM/sz
Mo8gFHmbf7TLjm9bjuSoB9vsXY/u4mlMdY0z3Bh3KHsGkbC0+ahzQTaFAeBW6XnTSRRKx7oLupBV
sxfrIJfH3ui8gwFOsF2njTlhtZd/UWwod2KaLMiukwoADdO/m7iUB09Byj1FdjuhOhYUd13puvdy
KkRsmN2JWGMViZSemGGlMVSof0LRjYd8qNBjL4rPiIpKTHkbY1imXhf3pcs3puHj1KDV/JgPHQ+N
QFph3jS4HdTMH1QTqAiaC31oFwAfyi4HQY+bVokqZI0KnSLi0DY2fhN+1H0vOr3hXa4fZltRTJEH
beJAgS/BnPUUgZpXxhmZ3B1jprVJAQRI0G8GtQuz9FdcvUUyZYIn8widBd+ooTnPDZHUOXy6l663
bwFaiEbPheaSAdbaDP2sh6bXReS1FY080F+ETpe1xzZg7Yda1OVWObDr65ZsgtSsQsry8VPVFX7c
DN0cYn7RfEwzFE0dLcx9TtNuWxuqTjJfjwfa8SEpyt7btIB8bRSO/327zM4abe7tXUg5PetSD5Gh
0B5EsIfZlRrOo3LfTvys9+K5BOW8MQF+GQ01WOpHR7EYXTj0uNPOvS+mwMD8Ff4gqV9FU4YmGZVg
Ry4HnBqTkbcHj45WIpoq/6AEINaOauoPrSxqDKTO+qVpUZuxpsA9tcrCj67aIumNvvuW6ykLx2Bq
Qmr1EJMg3bCttM0wzoG3FdqUVQlBky7Ma1rtCzsFdsGRzV1dQfDBmSjftfBifNO8e3YxPPVDeFrE
fev3O5vTIUxtMGSIWf+UxFEhVL9EaFvwszGX1h2+2TSCGpG9qf0824LsAod3F8w7wMPwlQEwFouq
c6KxbObQmQt331VG/wgcp+cekDZNQ5iJVGwc5T3ngtWHsddNIjsTTuvNGK9KJSijtOkdaub0m6Yk
fhj0dvkwAwIfear2Y0OSEjJfiK3Ac2dGzliDFZxVr3llAtnizu4ejF7ppkGzZjMErg5NswjCqfIU
ukIaDcqa0KQePQp1We9HMPc/WiBvX/s+tcAuznHmadvctr0USMMgdTfxGlwobe3eiSljD8rI+NbJ
tfyUz0Ya2UR327yonKhUtI0bxkVsQpliQ0zZbitIGdwjLIAPTgDQjzozNxirpwlqISfNMkpCDI3z
qGhasuWphDqZxExBPC23DSgrsKfTiCBizN0Po4tqspsbYNxFp9eI3B5TFI3dD3Hq5WOSKsV3FZTd
j7Mo0p1UWj2WM4o7Rtt5j/iQpmQUjD1JlZuPbSUzELfZxkZYxgAEFVLtCToLflgWpogx/F1vRN6l
Xay1r58nDJQXREaFQ54aRJmJpbPhsxfwfookOC6+Ov6kjlaj859u3eVf6OyxhAg6x4OZ/cit3ApT
YyiiPAWtQNVQJ1I9Alp0dxEKkJ5uujY1ExSEs7DplR+TORiTTvMxSkuMF/S1yzbCwPQviC/cHbV0
lxSGBacDC39o9fJ1khTQzJGWTwEwz7FTZajmuvOEkeE6CEeIsyTMlUaSWRNPPMIyEwQ9tU22bjXN
/QY0tzU4Lcc0dDP2mc0uMGtd174ijshI4iIzP2au6O8J1CSKg6CirhHSQlYDdQEdCxd8H6Sl6pEy
/+fQ5kNYSzi9m9bZZtQjQlPgC3YpHXDvlLgHeSG9ZBJ9t0fRUUN5HH1en8nq1bEL/x6wt+6j3xnF
QSk5Hz2DcS/MwbQn71o2ExMZbdpEQqkZQTfqSU9qxIGQ2fMYaTDf4E5BjQmDvx1GfUh+VJjn/4DQ
DFwiaV1sMhRs76uxD160VaR1JIZaH8aRYYy7S82hCTGazH9hBlEfXQNot4L5+V3pznPsSseywg6w
1KhBdLdNZWdsaDvhZCDci8AYEcSzbQ27QjbZTtJBxW7uf+3gBg9pXXegVUjLTyPm1O/7TEKxtVx0
aKaev2RCT5vR8WSs58ABZWVjfgzsmh9tZnDwrPAM+VCjt2U/YQtLjBr0RQNNhbmsIlojRK+o9lGu
IvSQdXOVSFZ/NlSrkkp45X0ldH0H8cruIXN6tquJ0zyRoh2ffa9he7MV8BLl5PuGiN/4v0ScDY6G
0iE+S5JN/ZZCJXyPfKs5NnWDqL61AhTz3CFNspz1x2KSRmgMvkgcuyvC0kWOUaKn+uKkxN54LTGf
KL7pj53pySTL0jKuxJDF3CxByTI2/Z2Zz9Vm8vrpA3fL7oMLDBFOTtcKq0GrTZunUSCCPbD1n/LU
NWItUM1j9pBHoqz6R3tEsqRwEkYAq6mNbRfuxqIdiRxlDtuM9FacdtWvNG81zom+OciWW4/SDkRU
mCoeF6aldh561F2D7t6xsu5bUSkASHjjPIBjLkADq7LiHKgmXNNjfshMmUesy2qAncxtZhkhWOLq
0Jjt+TBgBiLpUtEcDKrZxiEpCCgBafgAyTG0+QCjiseuLe+WBsGmqAWLgnkI7q1a5HEtKEWlj+NG
xxjkR9eqfgreBU+mgxPOozVClqExUAJxiv3EePDNbq0S5Z9Ux3bXdk9eWbl3VkW7g6/NX54vcTbr
1jqI0QFJ6SjcECXpYjMTaIpmUHCLKAK/kLRySjytOXh+Ai8xxtHaMmLqkBeB+O3aGppiDjOeGi8X
By51ucnZYEYYgswSNYg5xOltJKrFncCJqoCk6BCAUmhkAvTcHqVF5p0xuUGY5XUQg4HKiHKaFfue
QLdoDLI6TIc6CwGkql+7BuN5GKxJ97MNdPdsFvOB2lP+DaVxbxO01ngPdtffk8iLF9cx8C5J/mmg
ythInf7QSpXPrSPqI7rqkMscbfsobb8PEYqypLe9aosgnEULv1iMwsgQA6jrhBb2Z6+5AflKUNoc
NAPVTIiSifloQnMm0t3QxYVVPWbWYO1Tk7oJo5Px5HaoSnjClXdQtpIPvSuGU8mN8YV01vPcldAK
rc2SPqfUfXJ603jBCLUFRZ5CglxG0Ozo2g2Cf6CJ7iQwiJFw09+0yvUdIOnjwe6bau/iuop4NiJi
MPJZR6Y9V59SVnyos8k/5EKAS7kSdVRxMwgH1bIo5aS+cxrL3PaVGURNHfSbMkvzqHHIJ9TLg93M
i+o36DhIOE/dkmJlRZIT1iP1apsnr8OEemfTmYSytuYPHqr4e09bIkKEa259v/zdFjnd9XaTxyPz
EIZx5dw1IDLclIZ1n9VDGQWsNo+N0y+vzZ/2HTVoDKqZbyWwc9sCydZGtIVGEcHJo8JCtamqDETY
yLjIAVW/8UWi87lJZxMZ5CjKL7lhtJ+BoPAOHr6HLXcwHkLqAjO2CJ9CnqcsDpoGtay+tHbQbZ8f
ewPTAJkk8kPDUeFHppre5UFgJ2U9Gju384smHGyVIZjwQVfHWolbv+hCXpc0qSBfEzLd/Aq4bsIC
n/XOQN0gAfMzJv7G1kjmuq5PiI/n0EDNPmxMeBGjZAjtdrQeAmDq7rOy5TeaZe9L16jk0T/DZpa1
gM/O66HtOHhkpsF8BPbGs+9nubleBr30/IX6F0/GpAw4VM6fXymmPBSV52OnH0exz+zn/9fz3RVy
coACVWBxPJ8+FWk03oLcvK/iLqOMC+x+wbq+A0uOfoB7bUzn4yALlAcPjrmZxK2+66V39NbIUuN9
U5NWpCSD18NInkW5Ed4ifrn1+NUWULRV1Njh8T7qjPLUsNe/3wK6SHQBXQVaxnU7d/KbyctRbTqW
6utROTegexd+PSB1AByDvSpYIPbnLydth85oe888gsjoq41yECpefwfyQK8BUDr0PCCTBd40WDk3
Ad3qIa9VTY6pWT4RAh5+b3J+X39JFxwJNgjBv5gaAkrg3AbG96mDfho5gu7RUse2QmXi43UT71sb
WIaDcQfwW6DvECx//8aNtCtddNYlOWrci2AMeCZFj4J88dXHnMUNqMD7tsMynLpAEAGsR7FtdWxM
KCw2c10RXIrjLi/7w5zqE6YXPtqK/TAnjfLjLT24C44Akx44UjBDZgPHeb48szbGQLgNOUomwuKQ
sZ/XX9+yA2etUngB2ODwjYOnE9KnKy8o7BwxTJX6R7v6OUOzhk8haqfhiA/ftFD1uTWuvEbz/XE7
kJGgKQmzyyD6+YJITWlRZaZ3rHrfSho7xUyR1x5I6m0HmSU571GirT6OjpEMVZ1G15d76XUu51qA
l7roNix//8ZbUMXtDA/f83HqzGgaDsL7Sw7w/6zvjYXlk3hjocedng3C9o4MCsglXNL/eH0Jlxwe
nBhLKwraX4BnnxuQCJADFI/gEdBJRGNlcNG2ASMt03+p2LLI+AGCiNf1h20co/znliYLsf7ga+eo
UDLLptBA3fb6WtaIt/+YAF8zkIKLKPja/TBq0Jpd09rHGf0xhqSsOlbtEALgPtfNhpTqs9GVX8zU
3SpabTPU79zx1/Xf8M4lAKfHMY6RVjSBHbKOBXKzIcha6XQEqjPKs/J+dtQNQbiLJsDZjskvTGUB
OnL+ImvkXygdONNxUPVvs00Pfhlsr6/inVcsq3hjYoV0g2qxYEVrT8e8+2ZVmKCvnsaqCLO/hHcu
G3ZmZ3VrI+cIApnCDkaZkC5zxNo3DtlLLwvh8yKlZKErtR4zz9DvxdAhh4Wl8scw74Upo5vIuXeg
FsAjMGMDbi6AinHPrs/VqXGbprSHY6t8VkG3GgCiZmwDZPlUqbDKsmZXCFncTaPNX6THg40zVN+v
b9oKMLi8TKC1lqFGwMJsTOWe+0VpsEpgggpilah7+Jg4CGwEvq4IHUtFfX4LSnTRHKws+Pk/GONz
cxhhsn3tOcORgAsPtJujhj4JavZKf3ZvcWK8u1eWpWG2A5C9AA6z/rD9FjS9lhyH4zian2zCNq3n
tSFBYwphxiRCMlQx94of1nxLs+SiZcCVoO+M6BWgz/NVDq5TtxgWGI4aqKxB+1CysiKv2qeYvO9P
aqii1GiS6xv5LjDAagEzAmEiHApH2epSy3po//VWMCARlXNcTeWjB8bMTIIsJ+iAv8RhBs1E+y+Z
R//4DwFlAU5pMEHCjc6X6iqlMXVJwe2EO6D0tpnNQmHYkcbVjf+Ufylq8sce3BUbClQR8qbVOVbQ
UaKG7cBfgYQuUQS8pc+97M1ZNIL3CBwMmmuLVDra6OcLcgpJKt1LfPtIqgOKIcwOdeLur6OAxQz6
agsaE+N267AUnwCwFbYaj7Prx+NMnkB4ur/uERdOMZjA+UUcfxnwWJ3H2WSgpdH24zGvpT5NAQrH
yEfY83Url/wOBIDoZYIJFnKjKyslTVtCDDke4ZJoee5Iu/TPDrXWkSa7sX+9bu7CJeO+Nbc6/Ds9
9RNPm/FoZcBtjL8C++NEvc0sfly3c+kTBl0PUFGIsa13QGpt1jRjpBqPKGd9IGmNQ3h6FbX7yVcW
RD54RHv/sWT9LQHS98EpHAPfE3SoIUS/DBmc+58s+qKADN505JBTslIDlaAmIUShOvezoS8SsSlz
vru3kHSX3N4HpAktCqQx8JZzs4ZBSae4NR69+cVC1kLa3/Wt6eNLodYigbOQ4cLnESqcG/FMjnbl
MI9HZj4RnMA20DpG8aRTL+K+Cq355FU7x3zI7N/GsP97tCCOYpzK+NNFsgwqlHPz7iDbwuGmfWwq
sIWh0Mt4trvuNhe+uTMTq5M/6JqlVj3bx6BUwL9vDft03cCFC/TMwOr8a12n0CTDGiyBTpGzyfR+
wIyOEK/avhEaXFwL4L64PdG2Ma3VboHNxXYEGoFH3/vhpd9uKUvfePwfzO+bLAUY7jmYqgKPD2tb
hHNxq/xywaUxcIHcYTn/kEasXJr3LrpWmGU60rZNd82krZcGqKBDPljkxoSAtTxrdWv4kC9EDI9Z
UvBVrGxNUlWzJc352KE9b/FX17mfDb7J5Cc3+xnMS4us2QVAs7k3SigXjt8zw/a5TwuSO2wkej62
gj0bnp9kzud0OHa2gqLKThc30ohLxxPsgc0TjuHhAls5eG2AqKAp1Hysbfbdy83vNYiZ0b1CuyFj
IRfVFoNDP+a0uXd64FuuO/8Fl1nYulExAm03eONXHqlpTYJSQ0XbJmEKKo7X/9fj19QVfZXzKbPx
eFQNQtkkXfD7Hwwg5Mf8NHCjSDbPN4sprkQw6OlYMgiljSYibhbcGmpeHrJ2RYCI/9eIsyrMdr0p
TDo0kBpPYQBS9B+qnLygav9zzNDiMM1Xg84irIJxe311l743DC+jjudhj95Nk7YtmgdWKuajpb54
iLG7LRqo101cuP2X+ej/mlgc5M2Z4SrPG3tVzkfux+631gLn506RGz5+0cswFIaDA+QDiDLPjSir
tB01w4gzx2SCkuaN93R5Ef/3/NUnm06GWRPM0B+HetPTLbM2A9hFb1XtLu/G/1lZxbGqCyZd9bDi
NInphPyLc2sdFy38CWAXGvh3lVXpTZhbyv7k+2YfF0H2tbDVo9WS5Pqm37Cz5mgIsky5czNNR4I8
bgSRDEPvOiSZOv6LHeRswFVDVH4dL6eVAp5P+7AjHyqgpNUReJTrJi66FrS5/9fEKnqlrPVBcQUT
DMAmlcuQ3JIJuehcCBsxcgK19HcjSQZwDlIJD0UYhI/VYAOi48WQlhzs9h/WgoMYVD821HRwoJ1/
JjmmBqbJcNE8QfkUULsbj7+0628fv8orCiSttASM9ZhpP7Z/9QDguv9wmiyEC3hLCG/QhDhfASjR
HD4JaR6zJuZ1xPZAnHi38vJLW760BlDIhCojRmvPjfi9MQup0CcLZkCSzK4ORUBerrvVpU1H5Q26
MCjHvp8xDYo0BeadmcfAHxIq2p1IZciplQRic93SpdXg5l+EJpChID06Xw3QsihAGBNaWm3Qby3o
J8QM9cYbg3WXrGDyNwApBTTV3ml/mNBf9AyOaGpQGyMB3uj6Ii69rkUhk4AUEb3X9QShVwIQkc5k
Pk4OgKKsiQrfT7Tced2NsPCSD/8ZhgSRCS6tdZJvq4q4YHAfj2jph33+rQKqpypvpBw3jKyPR+CN
laPrxYgEd1/zuXdRFLlVrrhoBGkTcR3QIIBy6XzfEatXPUKVETvSRqXxG7bCpnu+vi8Xtx0B3sLr
iG7durdlo14naIDaTgBQ8EHNtb1Nmf593cjyS9fhEXbjv0ZWHpw2fqpbD4lumaP02LxWAB3Uzit2
hv4PaWe62za2dO0rIsB5+CvJkmfTsRMn+UOkkzTneebVvw9zvu9E2iJE2AeN7gDdaJb2VLt21aq1
8o+Yon6KvCH1s7MHSK93qTNZwPyjYUSBQ67uHEl57vLpAbmtzxWY58tDW5w/BwZRus3hxBBdTZFU
ehWX+ujKRrGxFR6G2opTXjw5fy2ILHUxWcAaspfRdaxDJO0m2srBAa4FYMribiO3NxOIEWuLTJEe
2pZFozNxGQ09RBYPvYm2eVK/+VXS3HltqW0nCiZkjlP7q9TSvZkCgdikw2AfWqelp6bbRVbargRu
S28t6B5mPAK5GdrrTw9Bh5JLLLWUBYq0+idVwgejaAN6nJpw21AO2ziQMB/KLH3/O9w6Nivs2NEv
elA2wehWRr8FinhVjp8ub5w/vG/ioTBoDeXQMTq26+nILCdsnYC+Gkbm9WQ8Aadlo53uCbbNO3lU
6juIi51HkO60VoTgY4ZMSq+iNC5vStSFDr6al1up1aOVF9nSRpgpiqiqz+94sRBjTJAtQYzLCerv
gq9tuZODq8tDX7QALTdtfPA7kuk7HXkY0L8W0nfpKmBOY7sC1/s5r9fQLEvnBhErVLJVOvfO1J9L
G+B45+Cjk0HZZVNzS7K3buiveCdB8pweJ9fx15CwV3w7y5ouwpA3AtyQ8x3YqKchHWi5dPS3y1O3
dBxm0j1ylKSHoJg9nbo+9Cf8NSXFTJIe1B4mfkc6wFPyXCrUjZI+epPl8Ptlm0sTOa/TTNU2U5EK
0ZRfdoFnV/Q/Jt5TrsOVJW9gyETT87IZke/vzzwe2REvVdkZI7UaidpiBLRyGo9qEGkOun5y/MVK
7rScDAsHPrrtEvmmaNb475am9ti88ARNx9LzANFNLkjVetxW01te3yrGLlU3srUSPyzdGtyHTCZ3
O9Rj4gmIhzI0W5WHYqU6gMybDS/HcGVCFwdEJQ4GVYA+4JVO94odhVbu+Kwbb6/uoEnSdK+Vvrf1
tIb0UZxYV5Hexy91Goy7y0u5aJnAhVAP8gBbDPK1hK463WAqq/q6ghWgom4wqa+hoqP65irWSui6
EF4Q6VvUNymHzc+K04FWcyt164H5MqRnHvfpuC+qO+bVlDeXx7XguAiMicQQotFJhwmnT2/MgR7b
SHZpcthO1S+6Hprgy2UbC1vDpjpFZU+emTZENYhaVsZ4BH3s5tOrN+2N/uYD3zfmr8PS5Dgio2CR
+6nSDaXi1tBSj5vSXpmjxd9/9P3Zmxyli+Rq8rNWSxRXdaJtrAwb+Hs/MALYg3CDcJ5wQwkWyH+k
yajJrhzEG4RM30t1PjsiGwYFSCSQhZmLJqcGCrvu01SzFNd+GCNtI9HodHkE8weEq5+tOn+au3+W
VTs10MhdUnt6p7p6Elu71klvvMigO7e90wbjuoKbZlv1zkTvY/z1suUFX44ACKiyucJGyVoYGop4
cibN8MiJ9oN+a36RnKsu+/QRI+DKUPij4iQmdbTYUyJrCGQ3kVs4v8fxpvVkbxs402dTS1cCxMUR
QUAIVzTH8uyVpPcOrCQgy9y2Nj/BzfIydw5upDR6Gu21mG3Br1EE/2tr/u9He1uq6WRVh5g3f/c9
Sb4r1TMk7uBEWudL6tQrm2TJ2VAKBXYIMyWK8MIdoVmZbVUWSNOOpn5CNch2eNAG7xRC+LPZKc2B
ZoVSYZYzPR2TSj+I5U0UFzKt2ToOjeTvT+2SVEBMDjjI7M+EzV75Or3vkFK6c3+AcRcNa0zpSx7n
2IDgcTRzAlbQaJOrl3uzv21+X97NS+vAww5PwxRZqNueTtBQ9VYzepS0om+jfGtrrrfGQ744AHgz
FPYwJWgx+e1YfYDGBvUkO/2FrrORrGk3nF+QGjEG+4gMO3+KPl9RvSQKqsh6MkJaBfxb3/ka0rqt
BcNuiNzL03U+GGwZsI4ABCJjJXrnPKM1UglH8ylXbsO70Hv3bjr9vHAEwx5KjSnj89m9nW+dtZhp
oVw+s6aSZQOBRrFN/PlOMZp0eTfGEy09QQVpxPTU+v6mLW8U46ZQ5Z3Z/FLmXmnpTqGPVBleL0/f
+W47tS+Mz4Haim653niSnM8lvcxVeNumyrtdC0ZA3Mx1PfBLYtKnc/qsnGIGqYSfypZuzHQTW8+X
B/IH6nV6yc2oSvqxwGMRaYhQsHwCbBERAj+Rmy/3VZeaPbg+zXgJ2jB6Y5bpds3TT85YN1/aQtUI
RIsw2EiJ4m2npKDxvnHqu0G1qkeAtVQfJy8K31qptQ+NPrR3ehj4bpO16c0U+enB8Kv4UGiz3OsI
4oDGcMTSCUXqcWdk43A7EDte+yQaNjV4iBtEy5IfXRn6z1SeBmr5tvIGt6f05o+GvLfGoHC7AFKZ
tpqSjWcmNCv4U7zJ0J+Evx8WtD5ulezAxdPR0jYVj1EedUCZde3zEDkvTd78G/aSupECOaFLbgqb
aU8eLLipxtH/lsNOeFeNdnuDMlcI1qkrzX8HsGS/E3WUdpdXYmlLzTcxL25yiWd3vpXRYSWnBqtd
PiU0idK7vUantHToj0yITzet9qosKDDh7NuYdqn95REs+S/yEbPwBtKPZwFFnjOTQ+ubT7Lc70Pp
eip/F2mz0b1bn87Dy7aWh/LXlnAAh7LRE7/C1tjZB1/+Ddph5V22YAGEBCym5NkIAkUGOyX3M63k
5n9Sun1xZfjXlwdwHhDNTIBz8uYP9ZOsnt5Xll+QLvQVKLyHl5YnUGnMKJ9rfS2LszQMtOSJYOGi
nJmfTu3UUeiXktLZT6H8vbvL7K/vHwbjoNmYSPlcdgqWKakIfMd8UrTafh7sCboO6ENfp0TrH42O
nr/L9tR5Xk79Fdz7XI5AOUHXg7c4HY/Xtn43JVUGSqosn/tivFFsGqKvqjCeoCyyZaiasm+2XMRX
/RTXj1YDcVKUZcHGayqZtkzSBbVdOy85Lsq+ss2k3I+VnjH5trXVCjX+Afuv+jwzHWxzKW9fLw/g
/JjPHt0A5YUsJ1UW4ff7idJ0UjqlT3AEyDPPaa1tqncXVxCEwamTTyBaPCvXBsTaOk2c0ZMll9sJ
oFxtDpBH7C6P5HxnzVbIxRAPLYQrWRXkatRa0ZPU3SlOsO2n97tELMz6xtBnIkskXoCB74+DLmfx
k5bKG8Oiz19uN/3w7/vHAScnDyGEfHhTipFjPhoU7/LkCXHu/HlcZSY737AckL+fn6fx6DUSKU0f
9Aaf94xvU3glNfdwZzyXzSFqDkr5breoI2VGRIfXInElvumoplijPLC71Cx5sGjozvsViufzVZ8l
xsk3U7aFfFJEQ0IvZ0V2k9dPhYr6xCHPV/zi7I9Ozzff5wniAEUEoiuej1CXg9DRovpJUevooZPt
4FWWuuA2NszqXve6/kaTZGszBP1a/9jiyNgBZLwhs6XKdrpQgV6oddKU9VPzq0s20ef37rJ5XH+/
LvhheYwh44iq+qmM0IBvbroP5EMohdD/QfiAIBT/PP39KNhCWYHLexrgKBg3kbYWjy5NEC6LVSFb
yFiEg6L5ip4pOks/Vo+Sdy9rqyswv2KFxUeHwCA/gLoc21gYgtKq8CzYvvrUYOvKz3pj61WwL23l
JLWca39qw1feefmW/l19W0i8MrZO05W8uj1UuPANhvQj9xz0e2Sv2nKyP7NjFATN/E6mbcRs9xJ1
1Oe4U+1dkAf2vnQSCQKIMdlRcYCWV1Nf/L4xHm3PkK6jIAO5B5vh9HlwzNHcKLnqX9f0hRTQx1n1
Xs6j6a5Xy/5z2nCH92bYAy2pJUva1pU87rKqsN79spqdLoJ1dOhBSCmGJSpnAf7qQH1CkbzUYFd8
twc5/b4Ql4RV0de1OS/B+JLqb7rx4/I5OA8ST78vbKKmU6Is1SXlqU9C2e2rpn5QQEzAsCh3Gs3q
gRo+ZopcvtttsaEQD+EWgY33rJ9WLgO1HZuxdNvpxope7XLlyj0/G6ffF6attKvWK1q+39Guq+A+
hhW/uAAvxQLHmhhmzjaJ2YE68Id+6IoSePOnBHSGMUCUB3UD7L2J9FAGCWpE38Ys3V1eL5FgmAQB
EjAYRp3QsR1czKlbKWI/9RWIQZ49JYB/IEUUsRghAcxDc5Q2gzf2j0qc21dlK3+Lujjd6p75LAcR
v0frAGLDeXBTwuO6SzP7hTdovNNaH5azdGruOr/9bCXwlF3+zWKN6uw3C7kmRU1rQ0mN7LnQCwiz
pDenCe68UnlDNm9fad02Q03M0YdrOzXuQQRt20m9ufwbhA1x9hOE22R0vBgqV6ZNnr5J0q0GEd//
ZkC4UIwuGORgHmP7BeKsMl75/LysR674P7+fIJIH6bwBxOovl0DaFDCzPOdlBknTQ5F+arHzgTEc
GZkn8Sg2qiIUfUIZI/AGjiZdrCubd20Qwt4NYbark3kQM4vftBthJ1wTDRT82dk8CVsN5k3bjno5
e07771F7oyvlVVve60G+V6U1XKGY9jozJmwqOORl1ak0xjN+r6U7zyggZ/iSkatNm8+58wTv677W
/+1kax/mXyN/f3m55rFc2hPClhvUHKZxD/O9sbE0OjBvk3g39SuudNHKnJSkWQAGYTHC7JPcK5Pe
zp4nlOPVrVIc4pbo/+ryWBa3BmhTblByxmctYKYn+SQrOD51eqUqe6fc5/XKW3XRBRyZEKZrmnIo
6Wwze4aOM+6+OdbK95cmyp5B39xoc7QvPCWhGarLQKlzpHee9OEA8mc4VNHKxbm0v6Fi0ahu8JiH
s/z0iEJg5FNBYhCF/dRNd55KR03+JfFfB3iLLi/JPB/i9qKGQnnInpMu4uMFmlot02Mnf7ZgVvRz
n+vt1e9v6/Fn3lynxgpe4s8vPzNn0i9BtQO+OVGbvZzIGPhogj8nXtNtzL6ASTXKjOqa31ZskgGK
wcBo4+1E8gDKMrveAWTsD2kPE44nScm1A80LFIdcKXafBrem1ib72LCTLXi3ZCsFBdxyrVwWr3Vh
9C8Kgl9XMAhbjzVatJ/kunw1ojK+0uvmH2NM2lco6K3XzDSjXabaw82ghBaMqnVWbsrchi8Nit6f
VRg1qIiU3mE0PdqoGrIIVTFlrzRL12v1iPP9a8/IB7YYdJwUoYVQTYPq0x8ratzZ8MVLv4ENXXH/
52fw1IDg/gGPoB4bYsAeD7DN7CBklJs1ev9lI1xk4HJJIZhCZAb7WTqZjSO7o57tyqnZTtInvV65
aM6PIngGcFiziAD9t2IVEBJ0s1GltnxmVbaa+TBmn2vns6fnK0fkfElUhYwknGPAAgABzoM9ujBl
tQk6iU3wnNvb1NyOa1J755N1+v15nEffnwqrCYaM78+JfHvvDFdOtgIDWRwCDxgcFwqoVB5OTQwG
ijiS44XPQWPtanrCgnzFLy4NAj2OuWzC2T6DxqVmIQd6mYXPpX0XRocs28XpyitszYTg2jtfiqGW
SsPnrt2qObyFPFZXDsfSPB2PQvDuo5XJjRYwCrPeNymEXrvL3nbl+7ZQUc5R4NByE9kLPfnXT5F4
9Fci4JU5Eu/xwRrNCoLakJTam1n821UVvG4r52HNhnC47bIwVCvBRltu5RHOtVt9LYZUFs42dytH
7j9kK+KZG6GCLaQSzXsrh+1dKZCJvy7NhwgpIu9zqqnbRruBv70NfrfmL8n5nYXXQbuPq3p/ecGW
x/r3dwhn09G62oOxM3ie1F2r7hF9NbsPmKChlXce/AHnkE+JZMlYNFH4DEO5Zh4676Va68JZGsWx
CeH4W1XXWXEchLwrtjJ0hM31qmbU0oIdm5h/wpET8wK9riRoGp9D66uSXknZtVVuTeNweTmWzs+x
FWE5uA0UX0p95sqjAf26lD+yFiA9qHJoYEnF2zc0pjFCmSx4zuUbWF4LOB2Vqw8M4ciEsBYaidyu
ThCvtxr4Fbd2dv2B71tEp8SNYIh1IYCoJSUum9AMnn1zI8kQaq+c/sWFPvq+8PsdrWhz0mHBc+s8
UhyPskcbeqrwIwtxZEXYTqh/GGHlGcGzkezV6C7G49trVXh25GkoSrR7ZELYS/0IyVaVWizEV9vY
2vYW+GzWrxiZL4xLRoTHY28nwKszZqsPsn3ZyPBSQehq/GhRCLGeYbNL8k//2/oLt6QxBEoA3iV4
HsY9lOHRmmtePIJH0yZckZ1GY6I5zN/XtiB+zHjlll/5vlgvl8LMsUOL70ObWf9O1hh/1j4vPK20
JrKqKmJBJnVTfjX/+Z8m3xCuRjVuNBtfGzw3za1R7lfpOBYPH5xZtLxRrgHWd+plm762rVEbg2fq
rkYJN91jCJWy9vaBURxZEbbQ0AdWr1Z4wdjeGinE2rvL31+8jo6+L2yhGi633Lfk4Lmebjo3Sm+G
fsXJrsyTGGe1uerpdc8IemBplJQR0ul/F97Xd4+DsgD9IKRqlTnncLoaZRMDLR98/7nJN+WwLYrD
0KzwKSxsV4QY0Wen+XumjxKWAihOqBdBK9E9720c61cpDyuedmGqEC4ky8XnQQyLV56se3LM+8Rz
h17bjfGdE71Y/XUKOe3lyZp/qeAJT+zMIz0KEBRNsjuKEJ6bSN8pcyKa8aw6+c5Ev2Uov6v5ysTN
J+GSOeECUW1/QKkBc7L2NY1cLziM6bdYv4+0NW298908YzgpodGHBcexCLH3IE2bxtiTXcO8RkPB
yh7hrL88d+e7YDZB2oycwELSyfR5NUDQpLiZurV8/aoJ1iLEFQsifH+yk6hO/1gIv82KG2tpuaVJ
AqkCaAVlKzKMwnIoDWovWTYo7uib4KCMT0U6Xkt5d7g8UeerTqO5PmN2yTCCRxZOZBHRWQF6T3Fz
mHsQZzpIVfFL8cqrHlhkWbcrZ2dxVLA/OHRrQd4mlmmmYhjTsWZUqdTdGqG3sTMZOYyflwd1fnLI
2MjAiWiuMBAuF+YOPn0AxAGxQhUMd1HZf6qtKiFDNv3sPeMum6YX9KVXnvPnXgGbFOXnteJhInbh
BEHnVFGf0EiQQp8+xemPEe+DvtR1pcXhimtY2nxgIf+bLRJC1ljTKiPKA8V16ptmeiJCujyBK9+3
hF0RZabUTh4ntDZpJERo5p3AOFwnswWkH/w7/K1nzS+G2YHrJbPmxvpLGP5MqHxcHsHSRoOiFbFM
5N6xJMwQ3C0lUC8DaoAQsQrbC8yDathw6XWaubKnFydrTj5DNjKr+81H7MhPl31fKJ3EYuhmvaPC
vzW0jyzHkQXhTkO9WfWn0mY/y8VLEOUv1G7X0qhiC+l/lgTNKhhTqNuftThqct/HUmMxY2bkb/SI
KyaQ7yFy/ywF2sZSJn3rV/XvfKIHJwhCBAbzaw9l0DqSNmZZXF1ev6XjBBnznPMG5AK55umkqmHb
ye1AV4uhbcsvEh1GiltOH1g5Y6YHleFsgx9L2CTyOFpdiy6uG2lBem0P6O2VhbXWe7G0Pwww/zMZ
AikasSkidnpgHbRiuSHCZf4rd/oHtsexAWGu7MLrOvyh4lrRfTjcfeSsHn9ePV2KSjf8uBonxZ08
gA+7/O3ySq9Nj7AI5dQZHcRbiitZ111xk8sr31/cScAYEU6ERVwTo422GLI4bXUFrb5tUx5q58lR
7hHa+cAojqwIk+SVKT22mYZHLqOd0oa7fy9/fwEsAAcFXZBEllCsnpfRJCMiqAGMEqZvhvKSmTFa
Km6gPqphfl8hnWs03g61W+SPnrr+3U9MjNOqBF7aBE8nXtt5MxVVQBO0a9tQrvrZ7vry6GYXeRp7
8n2cDn2cFl0EYhIW4c28SBS6S+Mh98KNIdvV1pDi9stABLTvVDm7MdCrWol4l3YG7pqGbkeljU0E
8WWR0tYtuC23z4C5tXkyPRg15bW8MdpbqontSpFyyR6VYjrlAKbRZCqc03CMA63ya25VxTykjX1d
o4Zm7iNvZTaXTtSxHWEvjiMA/Xws53F5X6e4ukZS5sv7FwwCYK5R1k0/i7BKhConR4FGxhvzgxFE
DxCyoK7aDQ+JinK6nLw/icaUHRmc5/bokk0CJQpsGYNZ/dXobnOz3BXja6f3H/Cl9MMDnoaMh75N
0Rupklf2lizDUFdsW2crT2ui70urA1qY8A3oAOjU+b8fjUSbxoKK4kgiK0TXpkCw6P3lMQIbg/oe
VyeId5GlDvHT0DemeV/3BQ3abmEqqEj+c3kHLARYx0bEW21MmsqKAozkPX25BOHo5VogIFR1/xFD
c0vhjOY96/+OkLSN07m+6zTXtfTLa+6q/vWyiYUl4WammABgDT4sWYiv4jgNQwt5azfVv/rOb7Bq
l7+/cPB5xcHCyWuOHibx4OdKM1WSRId+lD9U9deuPMSBsU3XOkoXloRwCe7Kmc6Z607Yu11ZKvlI
Z74bIr6D/tRXhDkuD2TRAq3GKg2G6hw4ne5dJI2MkWQUVANDcRWm/UMzeFdltdZYvGRmRtNDlAqI
lEvh1EyhVLo92tx1k/QgTwiCTtG2KlYebAuLTucyyDFqIMDQxQd2PmST1kzcaV7+KI+Pye/3T5UG
xxZFEYS1zlTMTclB4NamvT9Bcw8dFjctnM+TJ6/4+sWp4vqCGAH2F4ydTtWIqLE9tD1bq1MPo9Tt
46L5GgbxSjl8KfyA2cGwFZV2fCR3hLsL7GtcmZmP/3Ucb1bkHLdaEt4AC9nHqJ5umii4znyUkIrp
Pqvyn1BR1JsWStPLs7oQKPAz2IHMKC9H8coezAD5dCeCPqQb9n2ChrKRfmkj803zAuoDa5r3Ii3s
/CgCTMTZ5bUKw4yItu9o7PCSroENgrbB/VQo0a+2cjqU1B15F5RDdzU6AMAGU0q+Vq1l7nJP76tN
jpTyB3wIaZqZs41+mbMOSL+yKzoM+CV+MGzo+9uMnrP1UxoI15puRQzvfwataRpkUBg6Y78fjTQo
a4SeXdXM24fAj99iafCRa4zb4JCYef6YSJp5K1d6vW080961kvWBJy8Hnyc1uDF6BURfZnoJOr4t
jdJDHVxpdvHcaNa7EXys7ZEJ4SLOevqtao1Wb1ICG3N40B1pV/moGPpriMglVzM/PyARow0JnPLp
IQ0mB61mJZlcdEb9YZO8k1b3z4IRHLFaHAxooITDGfcTmbAJgs1+2/mPlrwSJ8/XnxCdz50UUHmB
4KNrUrhXnIg3cqdC4qQkBbCz72EiX5XKS+r79OB+QhDh8hlfui3xZvM80XgIbO90ttCuC5zMq0b3
TrXe9nADvb3/+7QLGzgQir50uZ1+vy11CoxxM7q09DY7M3ic1Mdwrct0YcnZXSo3DB5kzgqeGuER
N1glsn4ujDzea1R9vjyG5c/PrBhc9cRh4hzpfmtKNF0jofI9M25CagKXDSysOb//rwEhJMq0WqqS
DAO4gkOlVoyi2zn2q2p0VwOMi53q7y5bXBwS7fJ06dlzvU54tQSx3Y9ymBgkba9C/5CuXPcLFyUZ
NAN1qvnU8848XZCm76qsrhoLESwEyrfdcxZ9YADHFoQpi7uiM2ujttxs+hVTDQo1a2VR1sYgXPZt
6MNIWVeW23pXinIlV7t65WwsWwDeCmc8f1nzIh0/TjzNyEnbW25Q35KazeN7dY2JcuF4sxB/Tcw/
4ciElJXyWJN5A6/pbFJp9oZ6/D37/P7ddGxl/hVHVozEVqdqYiChfG0lB3UNbjFvF8EnosyIBIEC
kzrwF+H7jplnwFoTyzWCH2Z+Cxd3Ef7Qv1XT+wFwlEsoV5ComOsZYoeDksHoY2e55U7Jt1r67RTv
T0qcfF9Y8aJsFRN/a7me3W17+aoGrenpv4px5bZdnrC/4xCWvanRQOo6xtErh06/9gK0mPfeP057
dXnhF7cXd4ei0fWpn+HyEVORRhI+pisZ/yQ0uNlPsb59Z5vkfOEyaX+NCL6q9Fo1023PdOXGfgtS
9RpO0h+XxzHPx/kG+2tCuHSjUZVDrZdMqK+sb2UX7/2sG2lkWuvYWnK73IaQTc+SHqiXnR6UIfeR
b4KewJXyzVju/DVO04VxQChKzgvmZCJK8YFSTsjsDmMHU5tzMNKb9pe1xlGwMALqbTPXO5U3epiF
q1bV667p4Rt0WwTKf4bhyoZaGgCkzIrN3yqQBeHiMEvZQYLW4CYsQN5H5TaokEZ4vbza52NwsMDN
hy+ZuTKFMZgQT8nIC6tuPWxHbeN0N5e/fz6ImeJx1n6cySXPgBcTCvPoj5GermkfBbtwlavxwQ/M
dx9yzKA3MvPzEumKRVCbRoC8UiTVHQcAHtLetJ5T5b6JD6r8+fKAzo/5qaV5Qo/8e9CYcpxXWJKG
F6e8TUGCK6A1ERK+bOc8Djq1M0/skZ3CjKQ0TxzkWmCc0bWntkw2ReMOWrarqvvm/TAcGlgoyBNm
a+xm8bTYTqX70LiprmX57AJ0uP0HNC436vTp8riWNtyRITHFko9FYsuzIQ8Z5qH9XoG0u2zh3OGD
v4G2iaalGfIjbumeBmBYeEsDStpyN+kxakFR/0/RxPuwi/9Rp/7rZXsLIwJYROp2fqWcq8VJsFF2
rTIMrtVbvxITV2NF7y6DzD4GaQxKpCTwRfYxRct1WNv0wY2MT8FeD1bWZOGQKgRG5vzwIUjVhL3W
oKSrBj6ft97i9r4KHpJ4ZU0W5+jIghC1GFabDqkHQbcXx5u2eRnXgrslA4g9z36eP/Bnp8dFDmwr
1NQMvt9w3BaNuen8dwpdcfeSFDgyIQTBqW+bA92eiLwQOTbTric/mPQr2ZaFxA9WUN42yQ9C1CYu
tZ+Pmtq17KauvkF1PtM2WXkw/YMvbTmOxniFKoO5VuRYmD3qazKZWwJKmqiFq8bvqjSumoZUt9pv
7bqlN/n99wAWSKRT9ga9JgLwPH2slVZDMSHz/7GDDCDZrosPlw/iQv4IZTCStyjXzflPWz3dBEmi
eUnbUaspiofRGPcxPWByZm7k5MZvH/z8NunSmyJ/dyCLVeodpO9n6hoxn0ui1w4GlSR7HaM0O3U/
+1K/kjP9O0w3706DY4qmMyJyKkRkw08HqIZGqshtTtLVuc66373yKL2TuXXe5ScmhJMaxQXNO21J
vrWRdnE/PtR1vLIXlnYbNAP8fm5sHtxCzFFKqVLGUkhuM+p8eMeaR1VeI4hduD4JLKHeoW5DfCOW
ooKs16ZZ8NqVemefOslTWtpbM4XxsvR2noLMdliXK250cVwUD0iL0A9zdnRjKeKZn7E6WuNvDDKU
vy7v7wU3zWYicTQzW/CUEHxcbtpdaBbe6Obhg1zG6FxHmy58/1UDsQgfJ6wFIyk6UjQn7Lj2Sekl
8BVF1bRN1x5KC9N0YkHwo2M9SVGnYIEVsb+1a22y8/9++n6ZydUcGkNI6aCrJmzggv4dtTKkxg2M
8jZPQ30TKTnM9ONjGamPtl+am1jRETlZS/QsjYv2RnKhtELBdCo40XIIqjxos5YQqt/Wgbft349N
Ymg8KEDnEgfgBE6Pv+aZo96OQetKTb8x6vtROgz9RnOuLu+zpTsIO2gBoXROKl7MgeeyBChCwo4G
x2Cb7+XafJCl66q5Ne3pWmmCXZxlB9+e6IBcaTteCK+1OeXARcs8nmWUqVdNkq/FLcInn6Up3ibt
7diCbEveD45iLo8MCXfFqDVzwjxp3cnUoHjON1ECQ+3liVzaERpkZnSkyrxMxA50ykOhFRVJ76bJ
mxQDZVs5q0uTRcgJqRQhDyhawZEmajv4RUyJr0ztfYMvVVrzRvNt5DVWXNu8s8RDNV/diDxQijuj
nYKN2IBNOuvcvv40+f1VXPzwJYoXnr8Pi2+XZ23JzfEIAUDL63fGEZzucl1PTT1r2H1qYF2bA3RG
aZT/kmR5JVxYuCIoXfy1I+yAqe6UHuGJ1g3/Nf36ofqpfW/6/KH8+YFdQKLO4tpWwF2Ygttu8ihN
tGJo3LjbQfe4JhO1NF0z4RGVElRYNbGBoo/DtMvqunXbMXEHGu68svpk2WvY+aW9DKqDbSbje8jb
nK6KCVBB7VOT8xIHu9++staHvuS2SWpCzsVmpsAqrnoeJkofeq0rZ24e/at3bwTwSntf0PAVfbey
/eVNtnR02MrUyUlvzjq9p8OxJa3KkgQ/49UoGgbfquJnOlE4XksXLHCS/KH8/K+heV6P3vFOT21b
rWdD6aNWRzs9G+6nybvWzOJzqbUb2W+e9Djfp5DhbPXkV+SbOxZ5ZQ8ulNH5GSZ5dR6qcx++cHXU
cmFPjczllKnlg9E0D32YUcWVt5VhwirQ7Jo0RXUjvq+7zNkAG70Obe31A3OOr6IYQghz9jAvesWp
8pYDp7b6Jk2u7e7Zsr7m3prW4x8PIXor25lxCUC3yMcKe6kzE2OQPDyI0SOR7Wd3+Ti8Fn1Hi2XV
b+TR3KWRvguzN7vx/xlaNOiMFKn1KdtWsv1TlZGNy4fH1qakqcx0vMmTlSpXtbxGV7B0dMH90I+g
o3/OC+J0b7SZT8k9ZEIS8zov72PazO34/cCymdt0ThzAqkkKTlh5sriOAWhzdHX5IVMOyo/Li7rg
F0gbUbYBVAY3txgv5si2t1ADDqhO15vizRjfDzLmwYh74xIFomla8yQeHaAJyjPPyPj9eRxuS/Jh
q8yAC65HR6iYgOdPikXs2kjl2C/ksh9cKdG2lp2Sjn5uxp+a8RrI/3jjnV2+fGDOjgzOzuloSH6R
O7Ht8cYvpXupVjd2+vUjBkjq4uFYd9G7UeOEv9GXB9fQrypnN3xg4/IKBdVMpAuCyRIGUOqVMUL5
17m+5WwebfVzoKxUTRcCDiywcy0VkDyPHWGK1MbOrVLu0JaJvkqTs2+mJtw4ACPjvA42nbGmv71w
IRwb/JNbOFoTXQ/jJqyUzrVQBkqGPaza2yJ8kZv3P+FP7Ai+achjq64gZ3dj23mQR/u2CtrXwKn2
l3fA2nCE4KZSejXL+okV6km4qY9m9Zp134Y1mqil02+gVsO9Mut5iplD1YRhqa2JQBGXn4x7r165
MhY8JD00EI5SZ6GW4wjOK5/6qCiDdnD1sdvUKhAWoB/1t8tztTSIWd8HbiXiKFnkmjb18f8dx2wK
0Vb9lOcr1YklA6T0yEcT39AcJIzCCYpKTvqqd9uA8LIODu///cefFwLMytbaKJ/q3i2H3WRt47UI
c+ksHn9fOItyCM5u6vm+rSM4vPGyg6LcFsVVv1ZyXjHkCHClvspNJaIb2NXqXZUg0vfsjNvEIAO6
8spcNkTvjcPj9rxEkNmNIdlB3rsmFNOOHm59ZAJj65MMTf7QrmyvpT2MqAsvJ5i0zil7+1zi34cD
qz99K+IXW74v9BWnMq+AEPDwvvivCXHi6FqoB8fueneqwwNcakND5+G2yu+S4t40w02/tiWW3Mux
QcGLVZmu1PGEQbP7kSZ3fXifl9+StUtgeeZm8R1qiOeUw9Jo6WBl5d6VHC5l2pf0ALJuWk4+cH64
bP6/GeH8UOP2ErDAbLt8N9X6wZHWspGL60OfB/koms/pEj+9zZCEUIbKxwGUldzfxV1XPjhNn2w9
tcrurMFSyLLJ3bVVj851EI/G9eUBLs0jwT+pSdDZ5xylxhiT3x/oqsy9F0W+1YZdt9a4uWZi3jBH
12ed0+ILQFd2lfzbGPs7xXlxaJW4PI4lP/oHzQigUT3HmZtDmZlprVJEsL7Vu1ZeCWWX6gcge+ml
nWfpnFrR9vrRK6aW5m0Qeka5QdMja+/H5OdoRJvc/KHDw2uFa+CqeXuJh5dar2ORWcEbifWDUkcH
xNYGxW2Vb51dXRVKvy/UOyfbQe68nSnsLs/i0lKRfp81D/jnWZ4y1wLUYdRJdhso87bcfsnjYOrd
01RIawz1ohzBXE2gyxY7BrwIcNzMv+V4W0hAnOWBso/djfu6RmXhmfLCnlT21qh2jTJtExy91teb
imS2hGaJfPt/pH3Zkty2su0XMYLz8ErW2FOxJbWmF4ZatkmQBOcB4Nffhd77blehGIUonQfLjpCD
WQkkEokc1nJBjTFvK5qEtvHezE9D9VsfMa1UHNtWRflhrJ1MDN2IcgSi/6tUp98EvOosjEYt9j4Z
vKhOjJM1uhGe6UDBfbLJHrO1iIQBafjLsY9F+wpnEdkMYYj1Ok1HBECbplSlyE3hEK5swoXLQ5IS
OJ/yo633qqQARaUusgY2fQqIHw76QdfmV1q/a1X+6o7b1qlD6j2x9pnU70tG0Uo8hc3S7RMreBjH
JtS6FDzep3nMX/3eiNJ+VgTp69uL5RNtFxiVlVN1fVGBcdfA9rb518DPQr686MOnpW13oDeKGnAb
0WQbsH+os7OrJ2o9NFWcsQyP/2pjGt22K93I8UBcUychqgKvbv56t62LEQtRBxBssB+zx2f2l3T+
zBKKWYup7/knDnzyJ8FbsnUrruqgWDnGyK9gzEiEwujdFzHHmag8nTSn67FljdY3T0UPAkeWT/zB
4VMf+UvTf/GLsfnUaYF2vK3kquQPTFAkSxHNCBs/k+yYhWPkqOnEsw/oM1ffGPyl5y9Vl+5moHcs
3b1uGHl5ZBvRXIW5AHgt6VBXRpHbTU6HmPiPJn/857Y2V6EFvg7WDGH3qEDhaF1qwxfNnvXCQP2m
doKoGossRD/wGIHSlxwAgJoqJkyu3KEkT7655lbr52Ae4hn4mqzMzLDS0QGBbKBi2a6CTiFIVKaQ
/RIUDlIQIBpDi2FmY2y0kxsBRN5/xLSFFfoaeTOnjO+x3qq+qNXFFMB8GKFBxUiuSdVBOVLLtYfY
YE+9DUbB/HGp3/q7HzhCtTMxwkLPLBARzDCZDGKsytnodhFm7Mdtq1jZJRQNcbpEGgjGIdl471pl
YxhLF3tL9nVc2vJT1SxGZAWJ8f22pJUlwwgYaIkxiSl6baRz7FMXvZWkgqTE/QUArZNGg2Myl9up
HFUglita2Rg0QHcfwiM0vUtaVWQxvLR1Wsz/vdbja1kede/LbXUUIuS8BuZXvZzWEGFoDz044Frj
ZVbNF6/KMAFJ5OLginzT5fZT1FMz0iZN3BNvRm6GTghiyvKFJounOEQruwOX4PmCdRiDzLIdmGnL
g6FuOhSPt4t/dJZDPx1Y+X570VaOKpoTMC0tWtEROEs2QJMGCUE37+Jgog4N68Fgh1EDj4aB1M1j
PWTlwR0XomgkuU7Sf9xRAiMXlWvkZSUPkXA6EiuFcuX0gDGRJnlsvJNn4LyebNR3hu8FOSXtkfqK
w2Vjfy6iDSEXaOIov6C75CrLsozlzDWz7mJ3KIojaIGXyPd81RPhOrwGrgaOMOrXYvLxCsC69Shj
s7vUcToOX0rD/DaZRjRZ6SYBTjraa4pNNjYbo3V4FIAK9faWXtuoieYwgBwjSeXgOSkdNSMBribT
Zxqn+bQp9BSYInp4P/wTpp/PpMinzbZo3ab6QuOg0t9m5N2Sxd/eVkT80MvNuhQhHbbMcQFOOBs0
duk/vP40ojIOfJm9PT6P6c8mi727O4IknaRUYtZYpoYHA40zKwoML9TupWXC3QSVcNxgFhjxBcv9
pf9Ygqbt/QES6n+6x1Jxqq6N+/Lj0s/PB7/yC46PF+YjNzZT8un2flx7pMvvS4cWiP8MVBbYD81/
aL9w90Dzg90cbgtZtV4XCStwkeNPQ7pgUzfQUqe3aJx7D2n3xLNH11E0E6ysk8jjYtZDUJY5vtDz
7A7vq6Aq3DyjsQ4oynDKFWa7/nnUj9FahN4iuUO7y2vbtbSCxgx0pKYXLpkqjXPttOFXBEzofyWI
X3CmADWnCR2GlMal6e5YCddCs0OTe3vDTZ44p4p9X1MITcYofqHdHAGxdEdkZHTrHuWueKj9cLYK
0IRHtzf9unYMJ4m0sXiXAovtKmLUk9qfc8agUZE8soB8Txf6lDgjALv1R23QosEt97YxPmSGtjUW
FrG2fibuoHhECeOSPM7Fz5AWFhzOfVAXOo0XZyoiQtgJXarbvh72HqAB0eL/N+kWxZV0DSv9oTtG
SxFTALrkCroAKMW+1k80diYvZkF5yHryBOaDXQeQWb7QLRhenlnGQyNoNla/RAXLUbPOTxmgdPWu
2LaYjw5vb8jKKTTAeAlSSgeN8ld3yDgGvbuYehkbvEMjRwxmgU3ZqAqeKw4eUgLU7hxDAMFLhjV4
NfjJPK9EC9QT90EpccryT1nlRk1XhMP8qSu+3lZrVSBeJECKEnPPcusFxn20hU45jUEb6U19mPFd
i7oeyZ472wv7RkcmobjfoQGpH+ztoM9Zmc7RtHqZ8gHuwGoPY7nlRoq5ckV6YnW7/pUhjxqkNR4/
gwu9MqTv/AwSyE+yqBjBVqQITEl0mmLmQCRsLt2OvyDr61KvitPqG2u/FfStMN9ub9CKq7kQIR1A
stheYcxOFY/64W8z2N/+ukoB8fdnfnPAYUr0Dgpk5pOLxmJwmmn5qPBlK7fkhQrS7VJPZm5YLYQM
xrdBp3uLFsD04lGqAiVWCZJOT9t1HcMdV8XOGGbWJkXbYnGklsp8xa5KPvFCH+lCtolrLUUFMe4y
RkXxl1eCftMBi2q2Q7p965XvXovcIWj4/LndV24ZunRfzSCFrk/BqEUlol/9SadL6GpP7QJ+vfoH
HjfRPHlhEBQHXsxb32xDBmDl6mjSnUmGL4vBd0uwBT9KGJh/A6gkrIpvJbihK7NCSmvTesYm5fom
BwmZ7/ylT1+LKg2L/BPX3xkSG0NtooPiLciedUN1+67YKI4aMhuiZH/Nv0YmBn52WjWip8E1623v
5Io1X5cg4EJNMZwvJxtrh1eN6xRNbBosmn3MJKoaX1dOAnT4V4IUKqaYL+e1R5q4Nr5MyZ6wb462
vX3YVEpI3mIcJi/wu7KJDf/dNJ+6anP7+yvmf6GCkH92mKeh0xu9wPdn/bmc0aN75MsuHRSnWVi3
ZP0XUiSXobvOyGwTW+FZ7iMSW2Ga7BELhW6z07R5G4zvt7ValQc0RhATIlMCzpJLrYxCLzXdNGtM
DNCoScvQq2Pd3TVzsjG1x/RuRAAHLdy4nTBKBAgddKtdinOQMbGHOaljtliPdv+jpHeX7IUE9BoA
JBT02WhBvJTATQvP0LRp8Kh/yr1wULXArZrZ2fclDQauD5i6rXEane92+V4XiuB31cwERKbAhMF7
WnLnVjkurO1MGAAYg+rxEzG/li2KDapmfpUcaeODyc5JkRhNnICpgnjjvh0fEx8UUYrHz6qBuQDN
wHYjtJM73rW8LwC44zZx4Yao/vTLoTLCJv+m1dGiGhte9TJnsqQjalBiBWmNtUu4v2voshmn4jj1
/v3BqgDP/J9K0hmtlob6xIRKWrL3Gydk1WbIVRj90v6gZuagtRn9heiewQSx3GhW5bxNpyGwT441
8c1gtdaLaRO+By9x9ZSxsb0Tnuc/AgFmA8VwzVyhHWOoW1taFKROZrlxdROz/Hd66A8JgoNcQB3h
oS3XHwrDN1KA3tqnJrNeDY5yllYp3Kc8YPEfGQjvIQEhMDonL4//BMatpB0c65Q1zgIgCpv9rmnl
7IEMNEbGNDiPTjGDJydrTSCho+HaSeDqUt9pFb9ELjTil/igxgNaOWpjKOfIuFaoMnKrDLo+JmgJ
qM0KRcQqbJN8m7FvXfK4pHsj+T65P5MmR6vyYfYxxZ1/9qe3ZchCw6NRiUaT2f6HlexIAUDVtM/2
pEjdiUN+dtuI1TJF51QAGgWQVsmzyVlhe2WTOsaJ12AuzsIuGDd1uu2Dja3fdz3/V5ToA/PgmSH4
cmP6zsZT0rJRA3aBkPlqqJpxPxI1ki5owMaQNY5mgFYwSQCqZnXWVJ1x6vSCPui53e6ccZpeE3cw
tmhctng49pR0IfhrdeS2Z/ch576x6+vUDG2NO0/OEgy7DtH0C6O829ZOln5JXY/smhah/H1ORDYP
ubGo9+tpcMehj5t+22ib2jsMhWLJhcaXK3JhgTJgUVZatEHlugeKwrea4D2Yh72qC18lQzpvHu/s
rLOgBggtzfontYZwUk0USFfIf5cKqO+IglE8cMTfn0VeGuf5NLZ5Dxz2bH7hVNdOOdL54Rig0Sdf
amvDJu2N07I73A6OrpVDjkAMhWPQ8WMA+lJw0vPe6hLLOtnObmkeEO8pOX6kcEIcBPG+RYkfRQIB
PXMpYiEo1JaowZ3yaV9nG656Q8uVDyEAswmi2VfUsRF1XQoAoSnvGsObTiDP6EFBnLRv4FfMyjCo
m+KTVWTml6Vxf3Oe1LuJMmMPTIzhJXcpcHzqIFGhVqw5aIxsYZQTyDdQWu5b0QdPm/tWm0+5XYyb
ZtTLbeWjOQdtKsw/dhzk5WCazTZ+FoyfMcSkhfPQOwiDveHOGqFYmoufIoVaDgimzVYv2Gnpjlqw
S60nS1VSWNle+FbEckAaQTevPKeW8z7jcwcRvHqxOAm16f22ia6ECecC5HC3WPLU0CsIcD4DxHGw
D6gwBbPiHCi0kLkDTGfUZlZAiBaEeQfg2bt9obiB/rdKnuREXI4tNouKnXz9JyWxm+0rFSOUlIn7
2GshARh04iTIuaQsGQBuPOvDqSv5bIOBitI5RGtg9VfrBulvtycp+EyDJWJebS4hIi0VN/i1M8Gj
RDRDg9IPRQC5TGZh3CIjgzWe2GyOUZCmJ6PzUMVK7uxCg6oXguRKGV+WxSkSczxpxsZoNrzcMVcR
3FzHDYgAUQ9AqgAKXdUbHZsye/YBSDvzEInrimIidzfYr6Mq97HiLi4lSb6/mZehXiwynALzq7Fs
neyxZ29mtXOQhyn6TevuyfBQYrzn9rG6tvhLsZLXBN7UCCZ3iM0tZznSzHUeUEIej3dLAeUwEPnQ
hS9KXcJkzi423ciIPRnteAJfa7jk36jquX3tHYBrciZA8nA07djSlf144oXWRkWjTREBWcGbRosZ
GA6Wisbx+pQhvDfw9sZBA66zzNns+yDeK4oBCr0lbwaNQK9boOEvsqp9dyeAvTBzdHcE6P3FPDPQ
VaTFIwxsOotXmKcaD/12n6kIulbWDjUv1J/wmMAVKpfVmrmgtWc35mnun/J8F3iR0e+4wn2vOAVM
gaMwC/QxTKvJ94NWG+lS4Z48cf3Q5o/U3CixXxUi5BuiT3UU01w0XxYl3hkRQauFrTgtKhFSToT3
dKgCKvo72WPxc8qPnWqGdUUCJuFM9OHb+OMKOxYMglpttdVyKvTe3lRlcaxMtLe6jgqFc1UQ2FcA
qyWQ0+QSUWGWWpAXfDn5XXNcTPNxSikJc+6qgo8VFypgpJGjQv8FTo11efZHp0+BiNpDI8K2/vLW
60lkkurZzhp1+lV4ycuXAB5dgt8MdBMIaK/eeUnWz7UV1LGb52Fq/eMkr2z47o5HUieR196ZIMHR
vBAnl4emkSw1bSFuXH665bEGfS0A5W/7zuuNupQh2dzCK1Y6plbHlfZcVgd7/pzdSQF4pYZ5uUUM
BI9VliFZqTlHkRXvmeL0X98ylzpINpC7RjuYRtbEfMr3gN1OQIpxe5WunRg8mEg+iOYP9D7Jzwtz
cnOb4vHnsVkPOWb70tSaw7TxdomNwsptaSv6XEiTLmt7SFg/dS2JiTtvPT9/yRzlSOmKKWOuCEkq
8SJDr6x0M0/jBCoE4mUxp5vaR/fxq5NHox62/StP327rs2JjADxBLgnAk5hNlns8RzH832YeQeOG
HnruQ9ekoadybWuLJlwAQKkACYJI4NLK7Ckbe7ubSAw258+OijhkVYWzr0s2rGOYqM8NfB1wQa/c
5y9Grb0kenInqJ44K2gdRY8LJhFs9LxJafeK8L5ms0FiI9uz/DEtj3mVh4X22PFN5ykai9ds4FyY
tGRZO1mj1+t4Kdg/ZuekL1poliQqUuDOOn8nfaYId9cX8V/lpEXEUDFGzVwoV0zuJknSMEd6jqja
pdcNAVE1it1odJetjQLHMUXIQzCz3hVvTd52D542GgqbXpOCtgAMj6DzA89SoetZzEma0cxsJyGx
wz6PLAq877fPjOr7Usi5WMlAK0LymJr6q0l/DKX59baEtd0410DyaXptMcszoEFKj3p+aPQ9qRVF
i+vLGXgfgmoUQQd8jVy08CbSMjphw7vhy1A9Cmg9apuhC3oXu78TL+fj6JwLEyt6tiO+o+EFT2DN
ujtveO1H/PftBVs7LucCpC0HpJ83p8QkcaJ9Zs4mzRkK4VVIG9BaZSQkmqI7ZM0EAImAnmUEUgCL
kuSZCTcqvD+zOHngP5TwnaqvSwZm6kNNinLKYkuzw5emVQWza3t//usl8xoWymcjwK8nI2KlcYus
ZqH/mtLT/VkPFHjOlkls29m+L3ZFMSQFQadZ++3vtPLX7W1XLZR0U+Za5ZHcxveBdNhOkbu9/fm1
Y4gUHpgcwEl0HcB6deVwyy8zTMZ6G0y+baoevYeWipR1bTvwiEWeAVMWCGUkY5p5mvrplGVx7u+D
4MHQP1nGvNdMK2L5X7c1WjknqBtgpAmWC5hIObSoc5A+JxZP4wpFvSyZd3wwH3TWvxlNdQBs4BFQ
jrkiZFpZRVCwAXIQCVFRsZLUM5JKb9sgSGMt3Wjvfr93VEXRFTMQLCeoIKJoiSBDuiwL6g9ABOzQ
WuekbxTIP/qiqCKtSEBHvRj0Q4cbmkSlE2lZ2qwRu07jhDykDwFTOOPrJUJc9AEoBFsDWLN0IE1G
fM21tTFuDDfUUtZGvj99SU0Vypz4mZePJMhxRauNGFcO5BeZTak7mx4QF+rCt14oq6YN8thtmLDa
23fmpJrx+0jEXQsUyEGGwGeSQTWdRZ/0jqVTTDw/TKw6zIytP/wm3tPQnLqUbbVhiQZjd9vKr3cL
D0AdpoZqGSp+cgtGOeICtZ15wqjvAhq56pRldHtbxErWTsgAMRZeHmiulWdJfJN7hBM2xWU1hakG
RMg6MppDXddi4iwaqzokqR8yTPzaVFNEax81E3ld8dgV+GMeKOLlrktQNw0txmaG2B/cZ0aAqdf5
G8OtgFKcP7jZWIdASwpby9rySmdh2iFt6VJta4PU12uavxti43/XNxiKVXiYNVPGtBgGrUSpEm/x
S5ev9ZzWi9MOcapbWkSd3HnMMt8P+6QLFKuwZs2i9IwMGd79CCcvReW+VfaA/elBhLqpMyCVLLsS
PfoqOqU1a4LnAvSUqLhfAUJl/lgSLTf7mLrsWJfGJ0MrFdH+2qK55kc5HQOx6FW61CTzpk53MwxF
as4WI1fh1BdhWStMdk2PcyGSlwR5dIccVjnEQfk0mc+qJs3rxKgoI2IfPGQqAdUrb7w+GChOm8Aq
c/xwzP7GNGS4kF+17e1b/dUo485PFTfLqkZnIqXwgi5ewBvdEFCTBvDHjC/UUlF/q0RIEQaajBOA
y0ErfXk2nIfqTpIlRMYXq+ZKO98ko524Ob6fVn9T63ej4iFc/f3IuuI0YmYfc2GXljXgkPa2XgBj
x5+jHKNSlWoKflUC9hvpXcTDgAS4lFCWutO63BvjvHsNoqS+j8bpY4HALoARR9HTjh7py88bfefZ
WWuNyOuRA7UxdtVhCDabnmiZvGVW/qswrI3Ct4tFl72rGPYSYBuYp5MdC0ltN+tpAJnFPmDfQdiG
EY6wSO1wJumWDD+KtjvY3f622LWFFJiigHnEzAZyMZeazq6XGXquA3iuPGW/GH/9v31eiD+LxTOO
Oe8xWHA+0S88/Cp6xajUmg9DbGQDURT53qtx/kHAf1oLDqPZfSUYdh0dFir5WFYDinMpUp4CPYWj
wQ0sUuLz8lep2faRJqnzpW077aVejCpyQb0ZolP/Bwn67GRanN4HyPRhkQLGFFccougrNj+7Alvg
sADMsrCnsNw5mqrPZ30l/ydA7pvxJ6/20hJDm7W7yc2N6e//yNbOdJD7ZjQvJTpjOFX2QLZmr22a
v++3tnMB0j4h2Qc6xxY6DN67855Yf/J5DPzhtkR+5wqnucvJoC0OxuHTg2Hi5vdVed612EJEL5bh
ATUbSAWXp8VzCmJoAcdhzH6kPN1Sv9i75tHqFGBSa4feB70J2oU/8Dqk+8WdwSTYjvCeevJCHvTm
D7zn2edlvlsLtHT/8Z66Tx/Gudz3ZnByC3OrN/wldTAdBFC8P9h5C+1pGLYX+KjSjRaUFTrUKjjP
4EB6iqBMdeuLpZe8M5BnwOcJnAeM/cnvSXAbJ4D+CNBu6+kYeXjNu+PYtkd9BAxI9Sc9bPpHqQzv
Jagj2UHfLLM2JX0bB7UNzLJpr5vsqWpUGZk1v4Ys/L8NYJIdmE2gOe5A+tijedTaB7t5Caphm5Vm
mNuxB77SJl6y73dvFQYEEbQBsegD5eTSyLOy7SrDgVC7QmPko9H8dfv7K4cIaAue4GTz8SJwpCtn
nnDlmCOalfOyj0j7s7fckGm7ifwf5QiHena1Danhz6lhNbFt73Q3pO4TCfYGUeT8VtwyRuvADCP6
zRAdSPFzYzkJbdu5ibsxGppjuWwTFTLadXrGR4YBTScAQ8XArtzaq5m21fUJTLsEpJxjfPLrE3Cf
Wfc1q49E1XO44nouhEnxRpLrpb74EGbzsDGiwlQ4grVzeq6MtPs2J0VKRnzfaF4D+oO3h7T/qzcz
FDAUz6c1O0P3AqAx8RAUYeLl/oN+qDGTQO9jK/vlkT6qUC/LnY3V/b5tz2srhjtfhOzo7r6yZ7Nh
DJBAfR8ngxaGY3En5LuILFAYgYEBVBrFPxlwCIO59lIHOY+n76bxSOrj3T8fWTg0bIu3wDXDSQHD
myu3BjvDU+b+9Oxvf/D5j5Q42qyv2T3JgLi2yQMWp+RbS3LgOf2JAFyTmBhBn8QVwgVDJsY3FqAF
T3YZadqW9Uo3LNysdLeAgwEA5YC+xWiNJblh3yhdRntg09ZjYOyI3X1uk/6blbUvbPIijwBHdOye
Eq6FKDg+6pX/F0diy2d4GdTLIQeHi1m6D4R2fzW2CyhyFcvsigWe/z5bulyzVDe0KbOm2EYuTW+a
UNUStCYAVWdxscLHIWd3eZTswXMZa/gUe5oXFuhZHQrFLq64BVS3P+JntDVdpVPytqbz2GkThh+B
wcOd9rM/0kPbDqGXFejl69nmtl2ueAcIBNiwEYiBaDkG6k2zKoOJzHHSgf6oH5f32W+9iGC0k/Xz
P7eFra3fR24VAEAgbfiAjDu7ilKzyQqQ3ILHA3TXT0Gt8HQrdxD0EGwQwMYDQrMQf/Z5K3EaYJz6
ANJvtlW+m7WNrcp4rC2XmJFEclGA18jXnGU1g0/BcRNzbpy8jL6O+RwxkEKwWpVEXRUF3DO0huvm
9eBU3ms+ZuLpFOd2/r1dCGaMyi8+8w/DqJq5Xd0X3NvoQQOt2xWWW4q0ZMJ1QBr3TRluG/xxe9/X
AjiBvIN0sGj6RtbgcmcCGw4gGec5LmpAZenj/Mz09tmw0kObmcsRExm7yShenNza85Le/7YH+RZs
G7Gcjmy0lAgr6nJGtVcgHZuvrvMpV9zka1aHOgAqeYiALYDNX+pWerne0ZnPMeiVwzr7pdun5E6W
uo+7T3A6we/gGkSrxqWMqesrjjc8MKcHd/OuIZ19e4PWbO38+9KDtFmQuwrARY/0RH5cBgqYzuLX
XExfAtSKb4taszWM8xsfkPBi6OhSlboZy3RZ8jl2tF9TcTBV85+r24FEtKgYYXBDvqRIYjDd7wOc
0PHJ7B4tchr7PzAokev+rwj5ntGyrgt4ARFVkAM4F9QCCpNa2w5BBwLcb7xAYFPSGnHN0Njg8thJ
dj594SaAxQ764fZGrC0UJjJRI0E3iIW+rUshaeGCC28YeTyar2b7CnjjTtV8tLbX8PKGAHDA6f9w
C2cO2eh4W4M/lMfA4dOikX2+rcFamQnPJ/jj/4zayelPBnTRaSlbQIx6Lf0+owV1U9oeGP1Ia4X6
sFRb5L35w7AU7maeqmZDq6597VhgKM7PiqJAYUUDVyAo8sCycrmWVWNxDCWbC+BLkGMLhpB229u6
rsReFxIkJ8bGfgZJIiS03a7volT7nBhPBUKcMaTF06wrFFqZpkOn7ZlGkglmGvrhktwBvGfaRwP/
plNr5zkvfpGETrZLsiyq+ad04DtQbUSttSVZD6jvJNSdfTqxfVXGta7qOFg5FnjFIH72USzFyJS0
yh44s22iN7gRzfqJevVhcL+3SYW+zPLr7dVe209E6QKKE8PvwMm/3E/Yle5QG5Q5QzdFDt3aZFS4
wZXT98FaBGx/sD9ddRhlAVAXUw+xSqr5QI54LrUXvasVu7iiBvDnBKoDXjQAhpLUmK0ewVKP+gbL
f5VhPX2/e5UuPi/ZZM4qL/dKMqGvKI36fV2qrta1349gy0GBAyH3Ve9HxybmkDoY4p5H+c64k3hJ
3KqAR/v388LeztyTl3OLtA0+nwLsSD+BEFqxyarfL61/2YClrCkTwLkufsh/LLmqQLZiRSh0CyRj
Hz2DhrzBuo0U1cwygMVnEfPDvHocmCKhvyoC6F/I5gMyCS/Xy0XizKpnXuDR1zVkX8GvAkG6/oOM
Nar1iA/BLuyi7156uXFQYBGHpKBtcaIsrFRT4Wv7cP55KXxKB7vkC7DnYyPd1FX0J8cMtWMThC0o
6mMg5XKJyskb9dksEGAOAFnEP4p4Y20LkGj3wWUkXIWcwfGyekGjmMPiaorAf9nTaLl/+B8VG2TV
PBMDCaLoeqnClLGk8OYF6QnHCLcBgvS7XYWLhzOY2oQrQp+N9H0/tcfJHVhssmjUwjxTWKlwNVJq
AkNvqDcB6B3IAp6wgLOjjCehm7MSO5ykz4s1hI3VRRZ59uvHHENVBVOU81Zuogtx0nIhXwwK1CSZ
cbCjd/1XD3Rw909WDEBouISRYb8apSqnbtIBzDzHQ7lb6D57u70hK/EEJtxw2gRQCt5Fks0OU4XB
16rFhjNDe0Ti0DsUmd//bS6NHQG8QctCjdP0MV1qd7sUbaZo6ro+kkiz4T0jYFoESLy0YUWgWQkT
uZqZ/K0bIQMnwG0FVQKkLaLjMDiJZiIZ9MrNx4wd/+DzoEAT2XtcTnKNsDIMRJ8FnjHejMqK/c10
FBYtft+lRWOBzgSYlxY9Ah53TnwkZuxux6Ztl5+Yuf8THVxE6KI/UJebUmaStf7Q+SBMal9S7eRs
bn9+TQOk6fFOAnY7+uokp67ZzjDTqZ4AwUye2ITRdoTrBHkzdnfeBzkFYcrgGgO9qfw67jo0qAIg
foypXm89SvY6/mFclZBZsSigEzrYcYCYCLq/yx0JeE8qOwN8+nByAZBl6qrkkkqAFC4MuQlu69KC
AJDrzX4ClDWFUX086iSrQpyABDcCH9AQywHDlA5ZNwYQkdfZljuvjfOl7P9x5u+UH3R7DNOhDflQ
RE1fhiPvNjzptuX9bTeIWNCtYiBbK7ohpMsACahK437jn7R2Dn2/jVxHUdldMT28aB2BvCj8mxy0
mN7Ys3EcvJPZWKE1dtuqNj85oEa4beErG4a0FnqfEbdgLlFWRJ/HwG7K1jtRx4kM2kYlG+53Y3g6
W2BAx9AT0kxS6GInPviOg9w/UbcJa2pFpa6o3K0pgcQc3BgGnAA5JUmwSDDrmkECMcstxkKm+z09
Qvd/vy85Mk+rEyeY8uBk82goN/23+/fg/POSMRHdm2Y+4PNzEzFaRcRXVblXF8gDtrVgBxcgaZfn
vk2HuSmBDXPqKI0oRf+eahZUJUG6q7qO13NrQkJWvS5f8cy+vUTXwRHuWPBHAg8J5TM8EyQFzKav
/CTD57v8mdvgS25JMAEe0f1N/PHQgTbDsP9Ep3Oh0qqhxxhzx10RnFibR8CYiyrVZMDaIT+XIK3a
UJgdDxxIWMpdmkekP5L7w1bUYMSYIcCz0Ucrnw2W5UXfo4R/4pYeOjoah+9ONGBf4IwBGWc4uO/l
O8WqER2NiXeao5p9GdLPt3f+Ok69/Lx0ozTOvDjmhM9XwB7J2SFzgGV0LFTzviv2i+E4jPwLdA1A
+0lHnKSWVc42TU7gcTXJi1P9uq2G6vuSAddLhT5WZPdOC3DS2511//sQLxp0GCPVg8TOVXceqNBw
Ey1dcvLYpzyk+d3vt8vPS8uTp8hiVBM+D4SWcQz9ZWPdH41eKCAtUDk5pb2MkIDZiHFb3j8yAAUQ
NiDXAGPFvNilA5mQKcsrb0hwz+nh0S50xSW3YqYCGhAxCf4FqCLpCvKJpicV6zT4v6oLq9TZ0LqK
+8EKUR1SBIurstBDIG5T1CLlx7rhkhJIZDPC3eC9H3841ufJ/KGp2mHWLBaX9v+XIic0TDA9zD2F
lMWnG3cKUI7+gy3HfYRDB9+Oh4LkXxnmJog1zslp49Ix8gcVEOm6Bv9+X/KuvMkcPfOnBAgoWZg+
WssfXBC2gDrFYBIa4tCxcGlUGCfSiglTEqdK++Vnv8jmts9YuR3OPy+Tt9u93SdzAddtsMfSeU+d
d1NTRNNrSySoGtEJCax69F5catCXQ9NbU5OcyqwGLZf+nALd9rYWwkFL8Toql8BsQAc5lsoVP+Es
r2GWXmtWWRCc2gJTQYuXRtQ1tk4d7D0z3QFd8E5YUOREBXYeSk+4n1E1lfMCzBmddDKgk6HZUQ+G
Wx/4+1YVt5ki7FzV7F9Bcm1ooawcJwZBGvlkzq9Z3W+sAcxqc3DSEpWDXzv0gnnwA9EDE2SSrZmu
VnPbgDFbw9bdTodyeeTeX7e3as0aBAcluuCEW5Gfu22SjgCMQxC3lDkyNuCLS/e3JawsGQbrEY6I
NOn1uMKYWLmulbV7svy3vD20QGjLsu+5RkKnVohaUQaiQKYlIOk84Ndf2l09Fn7aVZN7Gp9987Oj
Im5d2Q9UT7FUaEtzr3nO+tbX0rzLPYCbGhtCf9OqfvBncAI1ipvlw4ykA+QK9yIQTT9m0S4VMb3B
Kv1mdk9sqnlYLfljkVUPo+tusoK9s3nWj1jXN9OZN7NbbW9v2JqaGOpEDg+AKNfw/2lVcoCLZ95p
YtVDZh+yl6DepTS43w+BswnpZxF+XeeH0SNtd2MNMaOxT7fjqLCF1TU8/75kDM7MkGFJsFsdwNAL
tnf646zHOn+o2yZMaRNO4yFRIZes+O8LpcRhOPN8S+/WedJBKe3kBl/RRjZ/vb05K6fpQoAU1CAf
xrTJggA28kgv0LaK5FTWkBDtjfjvL7elrRwo0PCgbU5wkWEQVwpxcrdLMsPFgdLIydV+tkSV71xT
B9gRNgoFFtAj5JRHVTG/xjylBqA0N2ySNyedQ8dhO6OsdkXR7m6rs7Y759IkkyjyxB/wqNROqWmM
oA7HeHlaPAI+VrFsa3IQEaKlFGhfgpbs0gpolSV6mTjaqemW49j0TwSD5kWpqq6vLR66SzGehzsW
MzpSqrINrHlJO6hjkjJMMDd6QhpkHsL/R9qX7catM90+EQHNw62kHtweuu3ESZwbIZMlUhM1S3z6
sxTg3183W2jCOdjAvnGgapJFsli1ai00gCgOpBU/ANobKS4EDHiPy0go4oxZ3loE9DVWjWxbmPlv
H14ZMKKBsgYN2cBKW8uMnu2b3s9dWlmFf0zyyPaDct7o8+62ibUxnJuQFt8ta8OmvERG5zl1wKys
8K2Vz4OwZunAR53omgdFEzWx+srzjmD+u2sqvimKVJEfXO576VZAuQ6FLoRWi26Z9F4SCD2nIcWD
xrdI6Fuv3HmunK3po/3re9w+tcq2jLUxnRtc/n62KrQSk2+ZMNh9a5M8xB2g8KuVjQJhZRxNqGmD
YF/e/gke+lzrStAkgKKE7P0sIKYimbA2BhQJIeOMOhtwblIQNYxsLEfTRJv/QbjAfexve9XKHgQD
HuJcRBzoTpc7/PDqK0TS6clpakoz7DsvqNNpz4ffxORLw5z4fNve2nCWLP7SXATiAvloqfWpnQAZ
SqHteg+dXOPuHz4PMoSl0wcnpcyZiqIwnay+gWqc+2fqWOArfv7aguO7/33fuPSoOS6KZIihSpfx
YQ6dmUc0HjZaZ7Xh7YGoDEl7pSrBH1EXGAgKg10eFnnYDgoTKyTFaB9aRJkBq11UqSTXMoTjUbcF
yUc1JdvW5Q9FBvGiyYwKz3jISzcPUA6L0IpUByWKF6nuIxM7o4n/9lD/ZkLlc+Hsd8iPEpYkvSmG
ODlZLmmPrZnZ1QYifc/QXwdXcW5nGxQd+L01IQj3OvtbnjjdvQB7bcCb2fitQTrz9i9aO6jOf5B0
/9VZIjK3wsTg8tpqdRp0+WdwJyfJyVjIrgD1H4XiYSYLdy9PQCBZUTLXF23bK864CtFk6TrYGD5W
HuwX3wEvCly9/jSh2T+w+NDu3LHioe7VybbPfB4YFXVD0fdDUDfFFGktryOa9DTCg9aKGKP5PQpL
zda3VE1a1ysGBmeQ6IFDZUGnoAvtchs0sZ+YpJnjY9zxBrgIXX+OU/ePVZFy186Nv6VN3gSxnlSR
5jbvAynf0LCW7IU720cItk+vtxdsufuuPAjP9QVnDLkbOdfeMYauezD9niAw92zn40su6DGxs8j3
uSKTtboxz0wtB9zZnaIPiZORjqWn2jURfv1IgdCLM8XWXDsll6IBMAKA5wDEeGnEnYWWjK2Ij21p
hHa+r0rVzaWyIEUTJJ7sGFoN8XHoT8O8Yd6X2yui+v5y75xNU9dkLM0dfF/7U7DIHhTXlurz0jNi
1hyQnzb4fBkjfx9aXPG4W3Oo8wWQHNxpmaYVnh4fR+e+zeddZ8Vhxp5zS0WzsXb/oqUf2V2AWFH0
WAZ6Nk9lzHhheHF8tONH4t+NOou8Xg/qDOzEKjqMVVvwKDS6IO8LpOmlLWpOGhLiFsGg0kc/ReMQ
f+bdDE56fWO4igLk6gwupIQLbhRUy9IM8jrXfJzd5AiCpw3U1Tfcir+mFfk9JvXutq+tmsLzDtTH
oCe+ygjSoe5LamlIlLc0NJMHo503RvKQUxVeS2Vo+fvZYo02SDBNAUNGfqDQFsm7u8ruQF6uuAzW
zhgfEFiA6YHAvHq2cog1Wf6ALLMg6R0v2GMy2/t2ThRLtILkBhD2zI7kEGOPN1Ps90sFxv+cZvTH
SNFe1Rv+xizEI6FGWLnttmrNbadpu84svt1euDWHxLpBIQw3HmrV0j2b2CQvUfrAgyAbgpKPAeFQ
0SOvOXKF5afbtv6mnuU74tyYNNjKmSAXNzvxMSmdfptbVoLYwv3NmdcfzHigu5p3TmjWVAuJqaOP
rQQZ1N5vluMLHhUYQ1cFIzA3G3c2qt80db8Svbj3YgchgmgfYscoAn/OjQdbR8UdChZs2+XEDgYN
vJUVOo5CgsAlsEXnRwUCGtDhl8mLk2XxHW8b/76YoYnpF+BugiSHH5ZZG+8bLe4RhVnxU1oyUJnM
un/vJ8UPnk3NvQDaKgLvA9uNk+VBMDQb7+rSqp5mZ2g3cdkZIdTf48cmy9+nnm572vdFYI9FE2rM
GZ5I1/KwyWZoYhooks1l290ZPaomwJpb8xQU+T0T/hCm/myGVYwyZuKwZFNZSbHPBvptJl0aQUEd
P9gRPxG7NUFBZ3KMwau4FcLyg6Ed050lCvTymtP4blNvjG4v69VFAIyGhgMUVSWE+1cMqNxI7cQv
igwS44FpP5fW6ePfR98ZlAPwqsd1LN3EII5KS5H52cmCVNdRZAqQwNWJgp+/5K4dF42ACMvkU7JN
a39KDDAR2T+sKhy3vrF14s+3x3C9zxcrSzMIms3QaiaTqufZGBv1DCtL+qP5NLHIYfd5gpAxIkQP
xk4EM8R3QVF82/Da4oAIDM8wvGAX0OPleQngqw7dJwG72B6fx+bu458H8gxAuuUdcwWfjfMS4k7N
mJ8Ynq9sS+nPD38fpyM6S7Dw+K1yfmpO7E54JgWDZ/9ivdW1Ih2yMjsXn5dmJ8vmcmQ+Pg/ucWbR
CPJi0e0BXN0jqIWeDUA+XyHB1eljjrSXE1uHttE+TSOYyO2mUoSrq3agBQAgNlJ5nozRM9BV0ZYW
NES0tola7083PFBV5VVlY7lLzu7egg1uKfIKhM0TtIoHCHtRHmaD4uZdXRNA9DAQMN5rMjkgbxw6
6jqjp7oWuIk+a5UicL3a8PBVH+cIaK+QZbsiv6qhfcIY8RB3D4ElnrfhYHz/8KIv8E9wNuLlcI07
MmNcI32HY9gjp3H4Dma9olfcpSuzdGFi+fvZWhAPIKBWF+SY52ElAq4SU1Z9Xzp0rRnFdWrj+2DO
va8+fqIjzF7q34DeXR+5HYPqmOnH5KjRtA9E7j4Sr1FMkKz2jaVFxRCdkA4qusjbya1pIm4N1Klx
LlkTFG9qNy23qMrGB6+3UKZMRlTevTEPACDgYVWweVtqRrPLNMZCW+f0l8Y7PTJpAXFcgYMiILWv
aja7Cr6knyg9ocwBIrtNmyenwa9/Qeer29T9/OwS/VHUTUjLXvFwXl3UsymRrjpHm2KhZzQ5uTTd
WF4a0vHXbc9fHdHCuYG6I1qk5GvO4Iw4PCUoXTlfZ18Lu+LeRu+J4C9gTLttanUwLiICpDYWGRlp
MMlo0UKA4eUUs/k1L6xP0Nba3jaxcuBpAOv/nwm5ss0AFrB7B5lZO33wyy/ECXP6LxN2ZkK6gWhc
N2ysNLiAB6rt9nef9pEL+lD6jUIo/R+Gg+sBZXo8d6+S/y5k92KtaxNoEUNysTwY83sXv9+2seoA
Zzakc4mjLdE2qz7BHUGiYob+xfizanjQDveTqWozW12fpa0emVMcJHJwY6AHDzEDtjhEDKPE+D4W
xrbW4n+YNojhgHtn4a9EMHJ51EK9zAPPF97snk52yXRng/PLdHe3521tKOdGzEsjIqGptZyLwNom
IThmf7Z0+qFNqSJeU5mRlofQQXCtXsqK3uucnSrxVPxDlLDsRig6LBofV2TSA7JzBp9Qjx34wMKZ
9Ht9GhiUzFWrv3YAQK1VQ1lx6Z2TUUiWCXihawE85+wm+0upKy7xqzBh0QlwkJtHD7cOoszF089u
WD4SMG/1OMqG2X8yfX2fUPNA5zTSRiv8h8UHCB03uusD4iItPg5TqFXGDu5D/c1Jf8fuPv0wl/Qy
GvQO46GGKsNVR2wKHFCXGg1uw2wX08gyNgnf/MMoUMzT0XaL1mGZJKaudWuCJCY5tpyldzMkuHbO
MMW7sq1VydnlYrxIJCCmBnsp7msEWcjCSxOWe5CS6yowkej9/CnzCzvoq+SbKOknnNh/GoHE2uTp
Kva/VauonKGHY2lMkPNpJfrxITDX6Ufep5tE27FyCuz6C4s3tbgXoBq+PZ8rRyl0uBZ5cpDGwDsk
B7S9OCFD5WvHuHpPSjDH0DgY0fZuuvc1yCxvG1tuy6sZBfPO0tGxbCnpNo21GcpvrIRYVjnG966J
NN5Mh3zb6BBPtQgDY7Rrb6zCoYHFXJVc28qxBAjPkhDFvF7DokAK3IxZwvTjoHehZnxrmpc4JYoh
XsN5lpcY+Jr/1iiuqdoSxlOftrp+9IznVBhBPx6MSguSYcvcKIk3CKL97Oftef3r9dLEAuuJ1MVS
O0YGYBn62THSxUiq5XltH60qqzcQWQSVu0nSDa07bV9orRn1hf6aiaIZArcR7W7oujIUomv/eI03
RQ6t9Cefp03gc7cPMs3pdkaTNm+D2XafyqYRgVnP2eNYo0MWt5TxYtSi3OoJImttLuCo9USfm9l5
m+a62E/uZISa1g9bpMOK0AWpUx5VOa02TqOlWyKyadPW6A8PwI6UhBOOkmMsiPOpb1xQEOpcBfRc
OWYv5mf5+9n8JJ2ppa3V2UfID0etvk2r0AHZIbJvtxdixcXwmFxIB5FLwstS2k15b/nV1Oje0fb2
lX5f4TWQbm+bWBnKhQkpnOcIiYu8ggkkdEwAg6ZDOt+R3/9gBJsEoHTgHTD9l/PFBM+g4z14Ry/7
ZOl7VodVBtdIFZtl5TwABvZ/ZqRAoatT0Ws5zOR2ESFbqpt/0jGa6iPnc1DUb+AgvD2u61I4Cprn
FqWNkhuEVG3Vecc490PReaHLAPiN6abzqyAu7o15ayJHbeg/p2LTOx8PjEB5gf88PBYBIpPcY6rd
hBsk9441te+n2rmPaft59FTg7LUzyIJSJFikAb+4bmtLm9nKXIIWwKyuQn8CWWQbkBT3CKkCJ/1h
ZIfSsgOlHuaa95+bNS69poBcbpONjXd0q89Ds2Np6Ksam1UmJMekghLaixoNe0n1y5yzn8NEN1Oh
esSsbbLzkUiOCXXSytUTTKA5fa3yfb0ky7XdaG5uu+PaaNCchIclUFJgXpHuQ5eid4zPhnsEC0/A
jZeBfs49FbHg2lhM4H40cBBABlveyxqOcTedgMS0BnNTzn5oCiPkxY+WKkZjrVoC4xHIZBFMgvDu
cv3tyuxLpiVot4Jk5XZinhtyIYZXs/DRDuvQ5ptrUbKNdW0OuomOWxtqX3tW1v4OIpdpEmAAYL8h
xDyMtKzvyoTzsDddtuF2mh1Yk5cHhwKmMRLLCAX4td9sp5pCp+ZaACTwGPVT62xZ7dnQMdDGMgkq
mzUv3SCcPyyv6vvJzr0tnojZtuUWMhQuqDrbPvYeUkrmyPZos2WVOz3pgtG72We4m9qePnUz2gHQ
JVUFvHXII2v6D1OELRlcoKWWRULrsNyjk7ipleSxiQZRWyBKeM+6emtB3g2Fm9sut7JG8AIAwZbY
FhUJaY2Y3dVVD+LdU5EcU/Od9O/d5IbWPCuOdpUd6ZoyGhfOAGnhk6n/LPNDRX81Q+R2KvjUyvPs
bzSpL68BaL1K54HWN0lhCUiJjcYcxX6KJl4VbGl1JFC1Xro7QRIiV9OFnjeak81QrEIZL3A0vvdY
+Wq6ZE+4qhl2Jfj/yxn2fztImjVLNEQQgr1aj68gXrfah8Yxg749cPE8FtsPu8ICZl50BkCdivrr
5Xatsml0EN45x4FBMKbYF9UP+Hkw6i+37aysERrPAA3AAqHILSdQgN9rGGst5yjsKkz17yjjKZxt
zcLSULOAG0EiIC9RYfeMzX3iHdOw6dPAV76S1g5qC4zFkEKGCiNoCi6nqoh7AEOqFBc3IFpZxLK9
5v3DapybWNzwLEQ1fehHW4uJVn/OIISphTF7SL59fCmgGYcuTBC7XWcz7JzNlmAaeg3sFxKfmOoG
wG+UniHo4kXCfQHJLmShl2MYDYqbbmjhvqCIdTLQXqiOleULsoVzQJpkYWg6lwFeEx8hUhXyYfiN
0/Suar3ATPGaaHinWBWVPWlDdkOhQT8UCA2S909mY+3KpN8nBirxsX+ouk5RllrzMxdRG+5OhATw
6MsJZBprbdAGAiWEjnvyZ+jB7KEAg6hMSKFNStrBLbQFK+0/mvpL3r1UngJUtbYdF6THkjTHgSkn
tSxGAXCuaXykU/2dEZQiPZfub3vyWuXFgigLyGKBpgStkpTTBqNWK0rHR4HNEzp0riDvtUed0EnB
08X2pKkObQ7XoGwX62DcmP07h3Sb3o2/5rm1u/1jVgeMgsTf5O21tN1YmtpgVjkQEakOgi2Wf21b
VZPd2rotnLgQ/sIJhPvu0jVI19SJVRrwRHthQuX1tu6tKRBEV0QIq4bQeIlEMZA6eMheGkq7iXsU
jFXHzi0ee93c6ln+5AjVO9YwlhNN3stQa/rPkLyClqYnf8GP/mDS+5ozZ2t4NN/lY/wVyV2x1QAn
YaQxHyeT1Fsxm/Fd1w98I2Lb2ZZp22w8u24joQ910PMM72HL/mUCMbPL5zo5lMLtoy4GWocYcbFB
y5y1SWmhg3bFH5DMawhsccd/s8fKhZaaX0RpWwFug2h6l7sa3fC5b4Kmy5uoNsDtntc6dD1zQHhK
fxjuczrRO7/zpypoPAAu3BiiKYB0NuFAZ3tb8qo8dInpby0q5u1UTznIUuwyIBNayFuQq+yyCgdk
wtpxr6XMDVBOFq/e7CJsHcZsNzXU3jNdj0NHA3ZnbDvtxXKR7haoI4J4MHC5Nj9pcQJtEFu8FvhX
T+3glxvhCrFrC+vNdfKfIrPcrTERB6rB7MHSil2OF+6G2VWCToyaH8ZxykOzHstg4iY0jkSCqv7M
CMip8jnMwS0WeH0yv0BJMQ14njRhw1kcOa7AH5DT3kDFu4+ge1u92mXaRL1eaVHvVPkObXNWCGX5
KURbVfeEjmpnB6VBZ9N7WrIHLfEU0QZdNM7AP/uZN+qBgONvkEEpjHDseidE5QrwqZYjvZ/Q5NHN
OI1qOolgQqtWkJviTz27Ape+rm3GyqjRntV0QZnh8QAgZv80lJW2saY5j2YzzTdGYQ337Uh19Pn2
A35k/L1vHOM1ZoN+8Bt39MM5I8OPrkx0OyqJiSYfSD35XVYGOiL3LYSZ3othmALwMBfvSU9+GGNT
Poocj5fOL+lLPxMGnvZxDIH1dPH+5S5A7dx/8fxtqh/G+NNUev4pJYWzE3YX47fO7j0v7T5Kkhqt
K1BJ6qKqF/ZDVtLisUg1EQ4994O55V1klAV/TQ23PgkvhzPClco7kNPTQBsnDQkMiieKjiYVlzQG
0FqDq281qgHc32RvVt69u01TPHl9b4aoSBjvVp14W6tIkh0oNMYHn5le1EPSYDtZFY/yrpwDUL62
x7xGjwUxEr4t63Y40DLPIPEn2nLjtD2JXNzE9609OgdUyzDQqaBRruV/xibud8OY0mfCKA0h+J28
Gs6od4HPBhRuk2TQ7twqm3cFb+rATPT0oDPi7w2ts0NXpCkUlnRvV7X6FFX6OGxq3lgA6LZxKMox
vaNmy3eDeB96I0zhty3qa5EJ1qCPB5ig7UPbF7qMlry8dCa6wo0bQ7Ts1Fgb4EWsze37Y+XIvfi8
dBJqPYj1tbhheMXEgPGzJ+Zpd4apKe7llQP3wox0hcTp0HZj0rFTKwIv/s7pNuXbOFbEmCorUgxD
Z6yWH9fsJMjB5nfE+ly1G0f7+C11MRYpjNGt1OWdjxWh4MzlNVAG1kPrK6K/tXQhrCyoMKjWInUn
rXvVAkyqWTo7zVzPsQMgumBQpM9AWDQ/9hXyr9gwGagCCqsIWV9okTX5LCqSTAW9WgkxLn6J5CKQ
1CRJleKXuHFkzhuiKYaq+r7kG12aAq3kauxkzBsnAjfZbQ9fiaPRDggUjoZnIDLk0nKNY0YMNmK5
pva5yB6N/iXOTia9g36OwjFWB3JmadlrZ+8osM3ouNYGdrLIHyADxIfZchYg6tn3F/c/+35TEAfN
rNhEfgM2ldiysjDDgXl7ulYS4zCCWtUiyItHp7Ta80DAdjBgtYsc19cUpuSn6OPN0jHQJkPQF79b
VV/oygot8Ed70XTVrmlWtXFwR6eq4mPlVIt6eV8HbZlu8Y/fq7h7cBqVWusyUXL4t3RCLByV2Fpy
tnBKerNJIDl0rCd/b9boQqumdl81MQIfQ5XEWfGKha5uaYhATHKl31LNpleBWyk+pkmEi4eruoVW
v4/yKQDExkI5LWVy+4YZJaPoIyksaJo3+nM7l6osx8otsbCk4VmIyhIq7JJnuyU0UfyWOscs32lg
C2YbMn68QHFhQnJuNFhkxJ5hoq+2XmkEBtSFyw/39CDT6eLlhhcBSEPwArjcQTniZN1MKXYQeF0P
DVO8oVeWAgu8NKMsrcdw5cvPDwbeenNmY+94oRM5H26owq8HNAadumicBxxZOiiJpgteeAIXT9EG
o4uK6fz59uZfGwAeXmgIAzIEY5Dmp9BJ6qQzcpptEjYpKKcUh4vq+5IfTTrvWhw89OR+ZdZ2Igof
WjlIAA5GDhuOCkZrOSXLkwZ8HRQAXm77B+p/AREIE1PYuSg9d7/+YarObElThXjeLn3R0tO0na1P
mvZy+/OrQ0HlBJc/Un9X4J/JI57nzBU7Dbn7jP4P/N+i1RbZrahUHfkqW5Lb0tJ0+Ign2slEQ344
JeybGDSg9TonD42stAOo73y9PbyVA8VFPRSBzZJPuEIEEW1OzG5m7JSWYHWNH2ZaHWj8dtvImrct
DaQQ2sGxBae43I6xa87agKDoZPlPdhHkqh6qZV6kawTs7OgMwdUFOLScBzJ8ajLkoRgkltxgwhuy
037p8biJ/Y9DtS4MSRvfG6jn5Rwb39R/e963klhB3Hy2VTJLK35wYUYKn6GhoZe0RCBGxfcKHTy8
dYMC7L528twaP26vzYoDXNiStg/xoBiV6QY79fxkxruBn+i4+wcTgIH+bUVcOt0ul99K084yOJY/
o986a8MQXWoKN171AEC0/KV8BoSmFCzZc+GUeA1gl2b5DFK7gqWfoc6cvtQthcy8ybWPp1BRdPpf
RUhaImOuadZgTdCLZPiBXycx8oskjgw7Fpvb07f2AgGF70JPizjJuao8kJwlnZ0OYDTBS8NHQAay
iz9eSw5GWUV2mr4brbaZUHUJYtffDLH2J7Pifxnv2W+QjqYSerdgFMZ4B31wwqb0NuBqfkay4B+e
2ReDXfbGWWwtWsG8uNLSU0kJ37Tih9l6RDGjK+cRWu/RqIRSDjK2cgt52eZFJzorPUFKE9orKnEh
1eelLeU685QksYNqoRfpuLx/3vaH1c8jZkINBB4P4cnLGQJCmMZtArqIgfgjGvjogz4B+n7byMqG
Wvi8/jMijaGHjI8+jn160uqTaf5IHXNnGEWoG59u21k5fnApQJx1oSlE+kyyU6VzYbeLHd+9m7sd
kjjIC6mgHGszBvAmVhqwPySbJSMu9SBmW2foJzLfgRBINEVn39ogkIpZaFsQm1sycHuEymibMw8L
Xm6qPPKrDdRZb8/T6hDOTEiLnpaFyLscJvx6kySRG93+/PoIEDMvrXuAHki7Djk/gycz4nHugJ4V
ChVztykqRVZoeQBJ17QPjMt/RqR7oNJyaPk5iDWQALDbk0YPhDwQvs/yH339sxsUQC/VmJafc3aS
dFndJiyBuUr7HKcUBBs7W0X3vr4s/w1JjmzKaioyDaVtKObeZe6OKJZFMWMyJKQgovSqAcsy2ShZ
kGk/02lfa/3Gy/vH1ipemtHaIjEf3vaGZSFuLJRcZ+I1INXtlMEs+Z6YfcDik2+cWDnuprYOABS+
bU6xUIbk2/44945WYBKTmewqIlJQoBgx+iR7xbNQZWhZzTOPGPt4wvUJQ071O06fHQgAlNP+9mDW
Ds4zJ5ebBdzE0JtGT5EmTjaU7mv+6NdBrUIKrPod4PpLlR1S57JgDUsoddwJrxICIYY4Y1H3D61z
izLKfxakC18nJuoMwHKd3IoH4xu6RYLbE6UagnTkOHOTeR6Bk3XZsdwPKmLu1bVeuC+hgYB7RZY/
adwSWW6HABVkWQGdnuv5axkr2tyWn3i1T85sLL/hzJ+SvCi6yQOlv+5XYTn8Efbntt9qAv3W77cn
S2VJWg3TbZMR1Tq8CMZNJ5qAg2vA0IeQoSDUpmJ729r60vxv7qSl8VnnmEmLuSPu3oF0DFWcL8uv
vTVv0kUAELGd68TDk11/YPFPj32pwJg+ZL9uD2PVDCQqkD1dGGMd6Vyp+x5Cu2JCPrvwT2Na3VfU
CGoiQpZZilfUqimwzC9d7qAGlDNCSZ3Utjv49CQKB6CU2egeqCP6ndWX48kDTbViBldX6K+YFEr0
17nGrOospqFGf/JSAS3EmYyBVaqe1atG8GAHHBHty1CuvXTvKUfHPbJo9GTVPxlUAMtBEcmu7tEz
A5IfoLG5clhj0BNN3P3CR5j5zic7TTa3/WB9HGgUAx3k8kKU/IDmeQNCFZw0bNxqqKKqiFRV31/+
fnYMNFRY1RzjWsm+QF3NVTHRrH4e+gigbVtU6ORCQJu6HQUNNQpQ2Ver2yEy+4fpOfu+lNSYUNnM
OoK3cybCZHjGOP7/vi9NvzG13PHSmp28MfKLjeq1tbr1wAa9sCoBUy+jWYU9uBU4gZBKFr8New6n
EiAw52spNMU8rXorYny8IywI0WnLDzlbZr81E47YGTei7gQFEB+Am4T2OEa3p2ttPIChoNsMtGtI
80thK++nMc6KEalfSLsjkVWAhUbYUd8aigtYXxuQCYYoDfllNHnIIrgm49xIJhxaTTrs0rj8TFp0
Yw2EFaBzA8Cigq5Ilg5Rme7GXES9Pwd14T5m8bQDhd3OVVHNrTm6BdligJ+R+Ma5cDnBSYLkZ+mh
bDeP+7duVARmqq9Lbm6WdTMMMW6D7ps5R6aq6WttMs9/vOTl1kx4k2QzUoPptmyjuQQT+tvHPWMh
DETlB3lUEEpczo/w5mIca4QbfmYF/LN73xfh1KjglcuhK1/OC/s5tOqBEr9ircgqbeo6F/spTrKg
t586NIlm+7F64b4PCgVVRWt1Wc7MSXdA4zTTDP44dtLpK96eevdye9LWnlBIbwOwAX1TKMAs63a+
a1PHyWjsJSehmUezH+cojYF0b83xwDsr8pH2TOL+rR9U/rYWsoGjDAcTNjHSG5LhkWiE+TrIA3G7
botxiszK2E6GuzeM7lMz+pvb41SZk04nYRSTx0uYS4Hf5uO0zRwSobQEcd35CDDfP5xSYDYBHBo0
y6jxLMt6Nq3ZwEGGKii4XQ32VpsZQKoZiiIksHuVBtjazkItDKIJPuCkV4IJlDSj3Q0teFidaKh3
oMAC3Oj25ClMyKykGvctp3MXBtbyTa++tMmvyf9928QyIfK2WhiZFr5/4FXlw7bL7ML2E5TE5vo+
a7+lKp2jtSGg6ozszcIDg86OywWZaFoknk2zU1njaWBN95b+wj0VAnVtFKjkgAcWtkCaIx2i8DIk
iLwsg276zzL5Nn2Y+HoJNc++L52iJScM/gqKL2gyAqGUNYo09trlev79ZXxnbpuDDzs2bXy/9T8B
wKil75r2y8kU70LVLC1rdWYF/Z8eZADL7DS2x/nB7hSDWDuhzwchbfWkz1iBCiEG0T2M0Kao2Z8c
0gtJf4+mFE5UD3XVnEmeRWY+uEYHc1MfQq6kil/seafMaKisSPcAhNVmPe4Wz7LagLVvqeUFotq5
2ZeP78PzyZMuUcft04a2GI3H3xtI7owqevhrBchLH5YPk1JbAIpVnp0y1993w33m35P4jsSvFf3N
tCkcypeu+WX6d72+NXVyGFSbSDGVfyniztxPd6nocoYfEPNwnqIk3ScCfdp3/zCR3iLgjqorUNVS
UTfNXYOMRgUIl72zgHlRfH7tPgPD53+fl4LBovWb2gAu9ISWJGZvsz9Nton1HU3fPjoMQPrAvAvQ
08JzJfdfprOfF4NA7Rhv6sBCcnNQhNnXq4FmX1SfIUEHjk+8Qi8PA5w3k5t6XX5Cp2cw0m8gX2q0
w5SrdCyvLwBdAzuzDUOApl1Fh9XMUKFzQcDH+dswvzTmwbAVB8+aCctCc8pCwIi0o3R6WoBbjloz
0FNJOrQfQC5TkQm+PjjxRD8zIB2cozWXZlXCQFV0AUAPnbK7bsUCEibgRwCwxgaRoLQaTPeGTqRF
cbqf+Wszfr7tTCsTBJwIiiXAveCVKDOTIC07+jUhWOu8DTpSghQzD/xSVSO9vgDgUOC9cZCWAUmI
XK1xktoRmZ3mqHY/F/EGiO/nnD5PCNSL9mB1H36/X1qTTmZSOo3deLCW7e0nqur/X1kQE1IUCwAF
aHO0b15uj8nwi6lOKD8R5gXTi9eNiv2nMiD9fLRRANTYwYDHIlAWTv3m9pqv7O+LAUgXSkkmVxMc
3y/5t8k+jEXYTQdmf/q4FSgcoVkTEEX0h0o7g7Kpq/2K1SfELXw/mHdNss/4/raRtanCsxuHIf6H
AE9aC97ose5Tl5/sX7X/xTJeb39+ZXfg5//v89JK9CPVqkl3+InnQ1i1YdFHXizCfzDiIMqGTAew
c/Lt67pEUG4xfnL7Q5P6QY9mUDorArzVkYAXyABAFw+8v13wZzds5VJK0sqoTm4zT/uM5sObRVn/
ao21H90ez9qagBrKgPY2VFKvOnQLXts2oxk/Vdn9ySAfrogBWHL29cW5zwZSOCJ37Axf7+xDQ3lg
ajxoxg/3HMAIKEOh7AuQFrjPL41kOtT7Co4lqZIJcM+7eT5VaJNR6U6uzBRq+5gjnL7AFMh6hDaZ
Y9cFa8PJ0p55eco+vhAXn5cCEoKLl7Q5Ph9jf/CT6phacSmAB5BbRNeksejFX04SSHFct57MCqgO
tPzUwMTbKCRGvtA7RWS1askGVS8yposp6Qq0NVbYJhPVCT4XZCBO1wcajqAFue24y6pePngXiM3/
zCzLdeZaMaLQITZhJuNf6mYCnNEPDPsYa/eEnEzSheP867bF1YH5S7UCD2wLvc2XFuu2LLtEWFj6
qQggbTJXR1IozuFVJzuzIU0eFMy0qlhs0OY3+OGjzvtzexAr18mSDQO2BxKHgEZLfuARp8xyaGWd
DP4gxAsp+x3tq702tor1WRvJuSFp67sF8wgAoSBqC2mGhrlJFfiuLAfUcxayLQft5oghLpdjcHOO
VtaFnNZ409xtZ95ZKijUymTZ2PII3VHhvaYvAPf5hKfpAFUx/5PFwNvu/OzcOhDj5vairMzVhR1p
rtD06Rd9CzuWMwZV/larKO2uXzuIqBd5NLRKL6SZ/4+071qSGweW/SJG0JtXku3G9szIjV4YsvQE
DQiarz8JxT2rbgwuEZqzG6t9UASr4QqFqqxM4Wps0nwBCgqiM4HZ4aT4UZua4TAYESB+odX/OwPI
tTnBI6N6mJRNC17csvzcO/dBshuyQ2PH27Mm4SDi7wTUrDiQAJwMwg6gZLD1zszA0WmA679HD2u9
NyB1QduPs/fFAyt52XxI2vnfdzbMIpjkHFzALApntAToB+ndNj2je7R+nYv/4+f5ZrlwbKs51kEX
lGBSLYcoN3lDrMJD89UWXOfVAAQfMDh6GQQ9OBTRNFfFLjlo+Wc9Q3/zLom2l0h6Rh20SqCpETUF
ETmNKKYsqhxsoFWtPxtakJ3AeDicjOYdRVLshQtLgnO2PIJGVS5I4veg14qqVhHJSI8oHI0DSgvw
c4hvIgs0jKMzgaK1/6HPh7xV7GXZROHJiAQ09Avf0louU08yuwRZ+JyyV0rJrrSCW+x8RWApG8Wl
GcEP0Hqy6co4J7lmvrLcflnG95wOAJR03JIIXkEWeL19E88Z+rGh+Tklt0t/nA/bO0rmySD07oP6
DnRGmKvrzw+jVRBiOcDvepzP0Yz7IogLckOy/GRYittYuip/jYms/bZO2qAhHlCqa7nLUuczpD5C
Ntm/tsckWxWk1KFtbCBY9kTvDIYCg1QezDB686vQFadd/nXMFwC3gCuJFSo/bS30NgONvLjxwO61
f1cG4OS1f78vXF7mTBu8u4Cotulz4PUHMHNEoC1QeEXZUlxaEd6OEBf0O1vHKBzyYa9ln11PYUC2
scB+C4FX1J0A8xc2Vq7njA0ER8Mz0e/dg+87qZ+pPp+KQNtlWqFKssiWBQQ2DjI5SKshUrreyFMT
tJaX4JwgXAsfRjwltzeVbDxQ+8KXQVsEBWhhPHqtV3aO9oTzTG9cdu+DAx7dJEGc/9y2I1sYOEUe
iPNLRUTxOONa2aPZwY5fF6E7ZkdTa+99R0WVK50vqElDjJnnKER1Kw3sO/3cYb7au5L5YT66igmT
G4AGHXgI4LpEmloSsBot2DP40fps50NkvFDRI8vCSSQoOMsXf0SIQKE19wtv8Wf4rl6LiykJR/tp
nLIYJASKscgtIdaDFgyCYxHTkw6GP/h0QbwHtRyvDllYgrFhdhXXu8qMeb2HV7sqU9+DmXRC3QHY
pw7QbjIMB3/+tL3L+G4VQxaIiqJGy7nY3qBwWggImvNKeQAbUuvoTHvbuEMnmzvixR8lveK2l8jc
IJi4sCfcYiQBzTQYKdLzgkC5AVDF6vfoim3CfF+BLC3OAfMj78gwXBkVj6zbZUUGKObZqqK2ijWV
lrrsqHogzOesOy4yvILLMcD+ZRkESgNBcJ+zJW6628xXyVirjPA9cxG+Mn1xiwocEOe1+8C8HmJP
J29RPf5lZxVpRKCT0cPuIxK4NmIF5jyVHh6XxH2l7Hmxj9vbTTqIwENnKXIM0PYQNvYYWCYJIEl1
Hq38cZyXE8dZMuifbJuRtF4hhQGNZM78jueZK0yWtpidD9lL2Gm1AWrSyU3aJXtLK8+rM0fLwqt5
dkTYGELKIxqTKXarf2dUu/4Nws3qmrlTEKfLzlqw9/XbhakKvLKb6HKQwlnKbCcPeos3FE23BXnV
7GbvrW4MhZLQ1hWOT7YxfEPHYwP7GyGi8CQc59Zrp8RDmE6Pa3nyTtsLJtsXIGiEjCa4a95C2vht
6yO3lZ4bo36aZvdeM6enAc0S22ako8BLACRcOrJcIhdgtyIsNwA6hPjEMuzLQvN+m72Tq16aMqcK
mjQua+1ywIWw8hA0mUGegFi6txGyEePQtKegysIUDGeZM8UOeRkdVZwluzMujQq7QaNmTU1qZGef
U2c1GeB/r12WRJmu2guyxUKmiw8QbgIA42snMdRJAz4TAHsmn9xnGkpmAcmjPBh//PtqXdgJhEo1
mvnX0WLoMYOUS5zORpypqB+k1xFXg0cq3QBf2tuV0ubEHNbsPOvubbu2L0ntPzajFuosPYMh4AMk
cYEVdc9lOcZa0e22RyidSWS+EbzgUAG0dz2Tus+WRC8TvmbZA2qPZygsHxLfes8FBa5Oj6MQUWAR
3SG6n2dgYCeIJbcLyly/Z/rLa1WJSclgsKtBegDMF0rm4t1BipTZZl+hq8KEfKmjndZhOkBOXuEq
JPscZlyoYSPcA2mocLhSMGDVlok5y2cPxewZ7EFulGpP6fjznxcHbCqgCII2HtTQRYQBa7MpJxSK
aWZfnFJmHajhRObgKqosEp+EoBsYABCQQM3BEfZAbdjgdACnxlnzj2l2UJXmpavy9/MiJaCZzQU1
Fzy/Wg2scwsFn+MPZhqK60FlRbgeGuBb07yETt7gDIhMglBDAmxpVDGQLDMJdn7QlELxAlAJsV9c
68GnNiPrei7Gz4FW7TuWRJXdxoWzhgzcikb5YphdaOdP23tBctVe2RXilpQEk+NQLJKDRrqMZOCf
+5iQU7OCzi5TXR+yHWFhcGBewE5/88Jc2LxqHZu0R5R7vlZ1Ew359PHfxwOAKzqs8CcaqYVDNFJ3
Ml0b6m0G/dKP/U4H4C34Dlx5rFWKJlvJefXQjsZfzMjDeeJ57byeABvepVCARJTvQ+4r2a0jOuzW
d5SQuRN1AfoEkwD66669qZ3ayMUTpDLqZdiVq3EcAaYJOme3PXd/8tDCm+nKjnDTNi4dW5JaQJ0u
2n2iORG03fezPhzy7hkEMwfLqCI7GSOGBi+UnY6D30YzUbUBcL+w9SsEv0ELKGmBDBC3I7VCm5Ko
LlExn2/L9XOQTGGpg29qfd4eOh/Zhk0RO1YMRg3IFQIbzx2QKXhI/SKaR3o/9ubBIdPZpYpEoeQo
eIgyQDgE5/hWCHBqio42LdqnscPish3iQfUAVlgQhzR2hcUsGiCYye8BYg5d+usdcwZYA2Bq4IDF
y+d6Vy6l1U7I8qRnowEXY7xAcMWIg/JDNx2mdwC9UAz4a4sP9uKN2E4B1AktiMUlyy61br3qxZ4V
mW6JJ4QJpFMhrYRgQqwNzSZKD1ng4Bk63RrFvirvwapuP3qqIpR0XS7sCNOmjUZqJ7zMaQVPawvR
g+/by6IahzBVEB4n4FTD9/t855nH3o1A+8t+Bf9OqcR7PvAfh5ahqCXcjJ3Wa5CeqvGycb306C/J
p3a2P+bMpuG0UPtUgBtQcRnLhoYnDnQccUVisQSTk974rTcjgA2cJn3wlyCNM/gsTnrbRQVbg30w
leT39nxKIgAP90kAqV9wR72JlvrBNgdowsAoJOra/jtKi9+TVHGXSI0ggYRUPmJ2/HG9vwcD+i+g
hE3P+vCdBlpYzB/BtqSYPtnOAyUR70tD8gvX1rURp5mpOyx43iTFEM5OG6reT9L1wYOWU1MhTBaD
mMb3Bg0Aw+xMQm++zYNbu0Ol5fO/x5XIsgBsCFJrgEXEt4VH0JZBigZvC/216G+y7t8bjpAM+GtA
JFaFs7GnVa+RfnB/5t4urSOrBM1NaFbR7MTbu0u6JnCeKLRjRODruF6TsayGYKQpXtTajbbzfcWb
Qrav0A8O/47619viF4XyxNh0vvbYuSDGWVr0w4CV6G6cElXblCwaurAkVr4gVW7RlKCCz1v21uGJ
1TSC2G1YOf+O/vTQ2AyyO1S+oNkmhgeLnrhswVXgp9B/Apu/f5utRqOIi2UBwYUV8fasnSoYa563
8fzq1bTYAxmdo2k7L2npHxF7RkH5c3snyJbKRTGJJ6F8PJmE09mZtOsXlwvA0EOd0TA1I8tWzJ1s
kdBFh8yhharIG9FydyUlgF7AP5jjGhr6Q20gnvKG0Dd224ORGUIVAXWRP5qIYmzAtGoqZgJDidPe
JCRNwszWDuCtjVOyvqMwhmubpzqwKSAeIjjPNHAZmA/QNkoMM4IUnPfv9K28zPrXAB/tRfQRoH3B
YTqa2ycH/NBgfWbvcAOwAEYtG2hzqBQIGaG1TRONpDY6XwsQaOtNqNhckvUATABoPq6EhFZeYQSp
s1LqM45jz5YqpDiixPQiL2W/+uHb9tLLnrIAVfKXEbYzKsjCAa3XohwTF3XEhCV3fk9+Od0YZeC5
R7PjMU3XM+uLm6C1d5Qw1XOdf1uI4y9ti17IrebcTglsryi3WPNdDZzfpN9Sbdo1zmvX55E1KTyF
xIPDJFLIvNWNZ2CvN0eFHEiQVki9djk48pfDrBfR9oxKPAP4HrE3kHbHnIqHaWimYA6SHp16nhMh
6AntyYmrQFUvlZpBswYX3US0I+aQUROcc71ckeay3BtjNCLfT46ZHSjibNl8oXqBjDvX3IRQ7vV8
AaDhEo0zfVrecUhBK6+IciSeG3cdMNB/Ek9vniV1x9oBuxIFkbKOnO6QsCN4wpjrhwTEMbXjKVZH
EvT4SArifY73HBqhhaNr1d2gD41V4rlKoqUoUdEG94p59LL02Hu77a0gPVzoFeEd6SjLvaHHJDTp
uyLoyrNO0lCDFFlWBWHGDLilKTTBtB+MEFH5VTuq59GfZnfxaKE0zJMdAWqq4rFGUtLLBhM9hMCa
ebcAPVVh1vf2La3mOUS6p45dq/VRjiIkSpBfhIzFWIbMmZYb361BPOc2d0neF31IM694BiXJgGZn
N9h1xP+VeUt7M072vGsRvyoCRtnG5lBvzrYGLytGDI3pj44/tCVuvfIDsRdgmWxcE0QFZJLlT9Ag
9p8hMWhwS9IuYPkqz50bzCHR89PQ5XceXpIE0sDsiIzoXT818QxNDiMle82pTgNU3Lb3iOyAAUWF
pDinlkO/2vUBc5suZaDjqcFaQA9Tph2zdxQAwQT814J5bcGb23EdPVioSDjot6NKuka2YIiAEE76
+AevouvvW31nVThu9Xms15u++uCDDiI1f7xjmvB8sIEqB3eGyIvVGmZZW35Snx3GSXjiSoVzkTki
kHr/Z0C4c/POtrK2hAGgUPZjNe6mBRIcOC2/Ube5mXq9Dpday+LtYckqxMguoAmSKzahSCf4oxkY
5M4vggrcsySyiiBKXfBNlb+cvAmpdwPN5oA9um6197qfOaA+2+ZlS3dpXdh8Y8Uax0k8NJy1d0kf
7Gor3fuDCmzBY2HRF4HqGlUMJHmh4MZ/xUVABtyjD+mDtEYOZQhBaXSEhukpyTrwhFTmaUJeoOSV
b9u/WU32uVnMW38u7smY/toerSys8n2OkeaNoXCN17+DQs54rMsGG7VDk7Ad9O1OS2m7AxfaGGap
RRRHWzK7YPrnfLKATuF+4/NyMW6tqS06BKRBmbeJgN2Lcu/ZYB/+eVBw78h4cPFmOG7hdAd6U8/L
jAt0KAA4Ak4vpC70aKGRHUJnctuWxFdd2RIGBM1lp04Svzwb9d4OwtKMtr8vOYMYBlg2eI4Van9C
LGqNaLRzZrQKFtZzbji7pL2j1e+uuh/rrxDaVFgzJOHnpTkxFkjGHiDpBOZ888mAUmZ3MkDmmlX3
jg4B6/k+X6Ck8q31x3BZXmj6vMxz3EDWd/rGkt+Nu9eC39vjl87v3/GLSTprtFaGVt/qPLP9+mSw
0/bnFdP7xxdd7EfbguJPr5UVKEW0KFifqA9FpidGntPkU6V/3TYmoQdCxHgxGGGzeI0xMDfIYS1H
H/n6pU9v2+Wrrv1q/dshoaGW3FZkCBNqRqR4rOgJ5ZmwsRXxvuwMXv4KPuUXY+4MhC+42quzNryM
bVil4aqizpC4FQyUp4RcXnL2+LRfmFg8FxK1A1atdMads2p7R6+OZWA+Ar133J5U+Wj+mhIOyAiJ
K0evYUqvbutiiBbIn6hogiQRMpINgEmifoWCs5jcBISszRsH3rr1oWbmfg0mP17uqmhIX7cHI9vt
iMPxQRsNd2glu563cvZwofm4+qpi30Ica7f9edmyXH5ecIyZTWlvWhhHVxzzKtZ9MJ4CdHDYtiJb
EcCFcH3rvOtKrGBiUwTUomZ5brNYr05TD6Vnxf2pMiHsryoY1pYQmCC5HVfpPeGx/DsEUJFjQoMC
EOToiNLF7je9cxd7Mjw8GMLcu0urd1wdHFOFmxePIaR+rhdb84sRbagLgu12DOcH0NkoHpLSWcKb
AdhHvCLfNEDa41A4nT7h2ZDW0FPSo4rd2a7Cm8jCNcSIaEvEsxuVQFHwVjdMtjQpZqlt/bvRyE9E
B/baWaMW0gHIo0Vmp0FzNzXComteereJTOhLbm852cYGPQCklMBw6OL8XE9lZ0+knaa6gubCqO8h
kObsoGBQH8saKmjUZc3LO+wh6gYQE88TUHVc22N20Nh9W9XnHDO6IDNzYNkXFKq2rRiy2wlAg//M
8GFfuFHepmEFM6gVism7m2o39NP6oSqzXWN7txnoXPSsjBukhzJvvbFa88QasNXb7JtDi1dqVg9j
3u5ay713O/+D4rdxVyREsOjcQbc2GtFA0Slme3mKzNSXpDoj6/vD7ShF5IrO1xEaJTdpCc4PVtpl
2OkLNHWM4s4dugP4sJli90kX/uJXCHeZoSerCd1EOMwF6r6fVp1Au3MIB/vju4aL7c0bYbHqwmHN
cD23VudUZ2sp7jWtOeiVcbAyXNpF00JcM3twZ/u595bHsm4+uosqUJEP9D/7IuKuyhZwt6SwH8wv
1vycWqHeQ8FEseNkHgOFNdxyHj9LouvOSd111C4bjLKLLPrQoJ9Zz/fbc6kyIjjvwYYko17lzZk5
3xt61NiP1VS4VtmFzTlcUScGrOVNnbUblsBLU7c+myi3693dogWR7s5HrbrpelcxHhlUEVDSv9aE
axVMarPdNV599rKvKO2gXSqLkCQPmYVu8yKL0h70wvWNbd+juVaxYjIXcWnbunYRbWe3em3CdjE6
YW2/sCCLQDAbujh8Q/ERtTnFpSJL4F2NVjhyHnIAetb79RkKwPt5AGmn/mLMzW4cn3zeIt7tDBtq
jqNK2la2bRzXDDi1kI72ZCGnwnqSetVKkbNBU4dv3SzVN2NUQXVlGwcJf+wZZG44Y8f1dE6tN7RL
Co/brf3L6gS3dWPcUN1FNWv2TnmiwlJI986lQT7qCxc/gLWZTCAGP4/9Pu9CEMauVjz4h7wEGWrI
zKfKPVIVHpSPQvTd/Krm5U70w4sFaMtdxwk8AgBba1F5IOZu+4BLPw+sAb+eDPNNK05Q2elgumgr
ImADq9v7bjhuG5BtBY7M/JOaQrJfWKXKpQFdc2AamfPMyEkbnpNCEVHIxvDHC4LQ0UCChPvji3Wh
hM6Fb0Hgwmxua/bZyxURrOzcIlDhd8kfJUwh0k/m3CQZwxAakIkR34nbUXtCggbdDuvZ6tmuXuvn
7Vn708IhLvulTcFPFRVY57ocsFkQue+rpozAwnNIua7wUO5KUPCmyHKPdRWjw2lPumyfuHmMlDAS
wXjr+M25q9Yox9/5lNzVNLsDBcmpcdoYo4kymv0s7HKXm+MtBU2aVnexP1LIyAe3VuKdOtvd6fUa
b49JuhMseAMXL2v0xQjLBJT2Cr5d3lLITiPZeeRQ/zsXNZgjkF3FswUeAYih652ACLZw/LxFd+8Y
I8OjuYrTInUBFwbE0qmJzquUAaJ7dh0/dKzTAgJah1Z7V3uqvN0wPFHtRw9yM91XzZ50E/4dmpj9
s6C5hCYCIJBHDRz4Xdh7H9L53A7nhNCoUrGOSo/UhTVh+9XJ5JqpCRR6TdkLzZaYlaXqySNNsVxO
pnAfujOAiUGNYmbilsdmcEPWO2Hp9mGe2ycXnHpds34B/OGjbXb7ovafKgedRo4VZTO4Ayf30/b+
VI2Z//2FG2El6kU+r616OVgrKepKq+I+lp6Ai1nlf39hgcwJQzcGDrUxTOGSHFf6bKnA3ap9Ipwy
l2q56Y1YuYKwKLE/LCCqS6vTUrJ9SX4YgSKmUU2acNMPJXVaL8GB0MZbCyoZRadIxMlKgTjTeHWD
D+ZP1ft60tICtL4rlMXPKXTsWf8lKT4gmaAnD7Px1LAH33nW1iHsyo+s/VxXXViRnQ11bNuiYcUO
pPpikO90hmy3orRs8Jl846IvfpjgbPLFq9NuwQ8r3QdGitgHZD7tz/pyMoclbi2A2sl5NL+v7U+9
+ca6fZb8LoZTw1639+3/5xz97wyB0PF6htD53xh5Ba9XrUbUae7DDHhfmBvN3kFcslI9HMDVk9p9
rM30sNIhsvFzwTt9NBL9BrxOP7d/kHRiIGjlAJyH6r74MmELVMzaBY3EwzKGFj2h1eA4QR1ucBQX
v/Q8XRjiZ+HiPK3TaK/GjIYc21xuGtSlh6a/HZUSAbIjBawkOshBQgZwjnBs50JLsqzC/b84ToTO
usGdotZJQ4g5gdIyPVSJqkFaurcuTQqneF2ytF97ePtqYFE+7gP/64w8NA2eylyPZh19GmUWz8OX
Od+jWygytXnnTg8DQbgdqCQYpM8IiHs5oFYGzuoNisIINKtqeU9Ss35e2gO0LMN6Oo7to8PykLXf
bPplLs/bm0jmWC5tCjPgmlllMO5YnCA/tmG2ZsdtA9JVvRiU4LkaMiTGWmJQztTu0O4VNe1r4Grh
OtDYsF/G9LBtT/ZcQQgJcnkLxcQ3DKV0GIvZW7CL+jY/sG6Op8RBgWa6d3nbSGkqhiefv//MiZGK
ZbJitE3sIHCNtcCWM8VwZGfPA7E7zjfQQuAHuT57TQnGf0+H0zGB73XYwUEXcN7st+dMfg4urAgh
AvayPY7ANZxbhurH8my7t01dHsBAM/cvDXu2i8fEvIP8aei1H1pw2CbD80z3dX3a/iHSzXLxO/hs
X3gacGGYWkLxO9h6V38KiogNoW7tev/O9VRjVs2s4G6GUTenooCtLPumVU/M+Qn/medfyqWFOuCn
zjnT5eAWX/3uwLw25I23tooZURroQlkLK4xkN0D3wsSvtFk1AnKks9U86fSjvgxRQY9F4YSgEo6C
BIJynh267lOhOpcyYAse9bzRCYASC/Xn67n213bNQWSHBqRq6nbUNvxnypavhdPWIVrrf7luV+30
zEj2jksLAKWL3/li9i9j3nyfikGVRJEuPXY5qgpcAVlEuHjTDFpF3rTW2/2uS/VzBmFLDa+wvC/3
VV/GI1O9/iQk2gam4K9N4XDBC/dB66FBD/DNBwCddqw0d1XT73x92WuUxXZdPA718G0ukqNO8hiu
Mm5pfscsM37Hzr/4KcJquD4zm4m/BOzFC0GuHeVc668P3bzaTf5Rbz9v25Pu/gt7wkkzNNZozISb
1Af4ffSXQz3n9+JV37bNqFZVOGQ+yya9GHnc2h8bK4ir8VNL4cGSLkp1FNqw17YN8mhQjBYvl1S4
z5ymo2D2hz/O0+Yl6Zqf9TyfsoSEzQLSX7u1o7FhOxROFPeA1C6S4LqFbl+EL0LywtesqYKgCfJH
2XhvVMNdo7evEDjY1VV5q2vNKS/X2GPv6FcM8MQ3LeSWIAMioqqIB9yl0aC/2AzKY76SUwfMHgVW
pnUcxcxKd8yFKb7UF76ZZAZJ7AyHxaqWHTO0Z2MdY1bUCrARX6A3C4huFs/R0en5po5UzzS3Ox1m
yoaGQ35rAkpR73oVykd6b1+YEfZJs4xmqwUwYyb0W6nZvwviKUYi3xJ/R8IjlcsJs9KknlZ4NFAt
3mdWdme2YxVqi8MAsEODYNV/XstlRxbIhm4fAtngMDY0N5lgsQLq7tpyCnZPNg2QCXL6MoJoR5h0
irBEZiGweeoH4Fio3gruamrHwmA2AL9ec6IPbfF//LzgnYJeK5CcwOe1+uuSf0tUoB7pz+dkm8Bh
4LEhFkfppOHnr4CUoxH8IU/7JxwhRXwhOy6o9f9nQhgC+toqazQA8Lb9OHeimkWZapZkG+zSxJtl
JjQfnRFRG01uA7B6eS2DOvfyWC9jZNjlL1yjj1raR9u7S3ZCIXXJi7CgWgTF3/XuIuma9k22Ip+U
Iyu30p1ljZ/sKn0AuFkxiW9NIVcOTBy6JwApw7/XphpodYA4Gqp02ILAPeZfO0QiQ+I9EeK78faw
JLEYT8wjzLYs8MiaYtVey+s1KLiWEvi2o3X9CfhDuC5FqJHDMH3WjRbHCLkeN98VmuolKh0o+BJd
BIIBV++5Hqg30tW0kxbCSu6E/lHgmCN9aq0DIrTeCF3w2agsvt2fGC2K9dCzAyDQFGtH8wS8dGvi
Ud9N2keQQkMJt0SiR5E6kI6Lc6T7HqCr6OS5HlcyrUkHyQiQnS1QLx2dflcZ9k01BnfmoiJWe3sc
MKILW8KJc11tDZwed2HpFeDG127L2ozZEuzbPonzut7ptHvqa6Zo85QOEXcv3zHQLBK3zVq6rQum
BzRIjnbcNzP6VdMpDHJ6U3bQ79vepLJVg16a6wAGjOy7mPNZk7l1SAPeHLP9GSxAceKke5oilnnr
HUGZhPTDHxJE/U1vitknRpcNSCw5yzojqdWh8Nap+KBkRkwOq+dSFtiDwu3omeMy2RQBE/Ff0GkR
OrWKc0A2V5cWhIBlmpwy8ThXyQpanIageo/oL0+s3b8vCSTKAN51wT/8RoItNRO0Q4yoHK7JTaed
GjecJ4XHlbqmSxt8D16EEiDnSvWeIqpdSBHOASQmPtX9ErvFIRmncDKfEvqwzENo2B+2B8fn6Doa
QwRxMThhlUDraFSrhWdJYfW7trbDTH/N0HDariXKmAwEBKp9IV+1v9MprJpGjbRnDiy2ufNhrPtD
x6q4AEWa4iRJch7XQxOuscwbgPNeYKiuD136QS+aKCBHw/ydZd/7qoy76nayP6GBMLStmxqU3PbI
Ims8ednL9hzLHMjFHIs4FgJJOMigoVzh6X0W6pPzbDbjTdlX+7EzT9u2FOsZCPdM3qV+gNo6svzB
g7HcIb0f6GWYIOfprq+eqv1VtW8D83rf5gNLbeLg+bcGj2X+Szd7NBRhw7Y/RiiIJQ04QBqO7f9h
TE/bA1WaFm6eHPImpjnxWe1inXwGVjpvf03Bmfm40ZNXa72H8kboTtX/zR2IcAkDrUJlpmHIAd3V
7Kk1TvOoGBs/dBuHUuy26/L/PZSIij6VtnlK++xYZNDQHqt49DTFSZF76v9OZCA4nzWYrcT2MZPM
+A3e7nBhX7bXSnZxXx4Awcn4meYUQQ8PqllumGlgRqIgqmU5BQ1Fdjto/sNo0/M0vgOnyV0AHtBI
wWF8ImBv7kmh1RWiE8vPDqWRhatRHwbGoqkh0druS/OmSvOY1vvCuvUnRWVLuoxgCDDBQIFsv4hs
Xg1jcOYaDijQH+YkdpMyIsuLq31YAAzdnmG5KV7ec3gPpQjVa9KiZazFS2ECcZwZURKT9JC5saOq
YUj9Cxgs/58h0ZfZXq7PBUcGJCB0MT61hIUcgFind6b92yPP28OSVEywgBfmBHfWOXVROg3Xuwxe
qga4tppAovyj297o1s/Bu6+L49QpnvVSd31hU/BpKUG/P0HWDCS03qHz78zOCQd67wSKuFJ67C7s
CA5ssTI9g54wqtgOMoCfuvnn9uSplorbv4gp7AJv487EOPq5342tGVqdt/NYEC+glelNEmc9atrb
NqWX+8WY+N9f2EyXwG8aKI2fHfeYQSe9imor3jah3BOCu2o6e9TzGvPmrOtj4+dx2jhPg5XfgEQw
rvGWbHX9gBL40ZgXhW2pIwN1EiroHHgjvqkatMnq4F6EI2uGyGvuUuCCIBSTvSQF2/vJd/LvElHY
/yjfgQsZJWA0zl3PJ/DPZgb0Ug7eDGNP6uDbVBcx8nS/tueUb4U3Fw5qBbwNFgpLYhEKpHw28xt4
qqpooyn41noK6JfKgDCO1iBsdVNcmlSrP88TlM/d9Pv2GKTb/WIM/CdcbD1fK6ahbmDCcZbQyp/9
1T+krAsJfTKKT/asii+lbuLCnrDVi9Jb04FgzjoT2aUP2aSFU7BXC6xLpw6pOFA5u6gFiZmDLGE0
b2ewQBRjBHmlxD9sz5v0yF58X3B3mk6LBXqVAET5UTo9Q5VKFfHLRoCsCw8wOB+CyAA1ZGDIDBYP
I8jdHUGBRR/ifx/DpQVhDOOijVm5+LiVwFoRYCC21R5Q1ty2Irtk0baqozfGDzhi/HqHrWPrFbTR
cMmC68Psx90yvWrpEK62FZWDIpCXT9pfY/zHXGxngld7YQ4whjb8fZ8/ar5KclBqAWkAtOIic/MG
ME67Nugr30XYVwRhPQLl14fbE6ayICxLm1e07mYnP38I1o+F92n767IDCAwAyF1RPA9AcnA9Q4kH
TtQUmNjzEBLtuEwRCqqzqgdB5lVAE2kiI4P6y5s8+GozF9Ly4K3K619tDeeY5xHoFsMSJ75JQ6tQ
wDWke8xHiQmZBrSTiac96NIp9ybYW7Cxku5ra9hR4X8hhn1Y3NftCZQuD9LjXOaQV2OE4IoAEO3M
DdJAnfGFAu/zc/vz0vVBmzXS79BwgXDE9fp0iaVVVYnPu5Oz0+gcr7YHcvM86iaFJdkigTUBMb7J
aXjFML9D1docdUQEJnOiYSqiQrtvyG3bT7wI+ZBl5Ts2NqSh0M6t29CpEGk1xsVnHQgvkdtqYhZW
erQ9c6Z0QEjP/RF24DI711MXkCpJalKU52IZdbQXVKhapyvyxJaD2uY8rXGbg2kOpdfPBkDtX1kD
XoLMSbpdtUJcu07ZGkHu3jhMQzHtNJCvhejDbcE9skyPudtO4ZqiBzYJjJ82WQga5do2Bjkyuoi0
YEap2NLjShv9V9Ymq2KHC/eNjRQ8suD4H1LwHgDMghftJosmWj1OD2OXR43+0Ntf7bVTzKAQqP0x
glwtst9cgxT6RNcT6APkMFYFWR6KXmtxs0Ewe+n1vgLawpxuMkq0z6Vtp8+WW3e3NihZVIGw7Gyh
+utyJQsO0xaig7ago+OChPisZZBK0aG/hlOgKgMKU2mBTU2/NCJMJZkrrVsrbBP4v64sQh8J48l6
x0V0aUS4iBavz8GHASNa2Pj7WdU5K50ovCcBCMSb8k1hxGoCsPlnfQnaEHe40TsHAiarVijiT5kv
sn1QaXF5Mg/Z6Ov9YC+9nQI+ib5TvbjRKy2sWbNDo1S4trbCN0gXBYRdaMJCbRY8UtemPH9IJydz
irNut8txdisCJt7EC3WvzY/bfuJPek2M2wFvxFkC/7QL5uRrW1bluWWl2egBpWhDclac83r2rEfH
bqApkfmTH/pWMwNlmIy7YU2QQJ4H/wum+lVfaBPpzCbxAPalk6cxG3uHraHutBaywEH/gDu3jy1d
A+UP7acvVQ7x2Lzvlxv0cvdhiurxj2TRWQJqq95+7Cr6qrMluw1mVsdI7Ng7v8rRr2mP/r2PQlS0
Zr53rhHVRO5CvoAvY37u9WY9ONb4BQmob4u+lM9Gil7PAmCq28V3yx1F+xHon/C4W8rv+tKlB7oW
nJQHOLZmWZHgM+cXlvUF1IxH8272nCSkeu6E0Ct6AA24e5yI54R0Ijj7VZ2HlFWverB8zUD0EgFD
su6z8lM9f/DX/yHty3rb1rmuf5EAjZR0K8l27MRyhqZpeyOkk+aBEkmJ/PXfUs8HPLFsWGhfnHNX
wDukOGzuvYanFhhJqK3sILkmt2XPYf3SqCBLijEagdGCzekgINskwzZ1wqSFR5hreLvOr+uIDuB6
Wq0FZraNomdrVW04mMw7eAC7hRR9uG3RtfRfDgBgAAAdBPf8UnOHt5XipcCTV0Hnw+zrUNlvrVg5
sK+lJB+DzJfVx0yUV+ZQpVkB4Lgewiv5s1n5G1XDWGZMt/jiK/vnCgx79nyDg60JlCfYVIt4FcNY
WcWKx8JkImjyZHz0M63dt8RP7lss6tDI5LRxNdO/N7ievQwUvbSw06fxCD4u2Vq0qA4TSgQ7llbW
SnXo2vZGq5rgJYbK3sX2Jha4N9KnxePkq7DS2yjXQSgqX1d2NuZ0ubF91A1BVoOt4oX6QtUkXWH3
eNDkNqlmQtn4Canhj8pTbdAzm5zSmoudgRvmgZDGWbk9F2Ocb0/4ayP7BNwJcjJL+g823+AlY8pi
Tpo77sqX3nfDEbJLK5/62tkPLNc8TpRo8Qg8X1ld5ZU2Y6R6NOQbWHnJyiRey6I+/PwSulsZaLuo
DD8v8wOdDoAJu85WdBsr/9Hk/7AsPID0HdBv8dWWj5FhanXIKIGNX5HkMXXTI4G0Nq/WMFrX7jF0
wIEGA/AZu35xGfOiTQ3uM1CyZ9x8Ay6xHWWts9X4ytXypz27XIEfIy12IYG/M/qeHJFIeir4qAdc
M/cJ/FcdmYdAREflUAX+MN5ZrtqMPosz03oj2RRasrtjVR1poxmN49pNvlibf3IeqC7MFEJkkMjB
z9dMZupDMiZj9di7P2z7m89/OWt+TdcOvI8hFmlVYxmSdoWsoNz/zoaX1D+Z3TYpn1Oo9t3e5muD
WUxyBfHQzKQYjGPLwK/3bJrZyyu7+fqawYTNmQ/oP4skYVA51FubAWoxKJsnkwhdVHhyd4++5Eqk
Rdb9/7/N/yItsm6N6H2etIgEQokeQrCkD4tcWQczKfJtYuF+yls43aYdbkddott6ezavfDdAnZF0
Q0cGBdPlQKFJ1UEKvJ5fTYB4O7X3oJJinzTOHS3IW2Nrm9vxrihHQdgL1WCIVEGXAifl+VpMLIjM
+iKdgDCDfVw53ZPsTXONbTHEAMNoSb0Zsi/U7wOX/h7tMcz1Q9f/8KwXvBgCTCPozvnJ8NYkDS/P
PWSCMKTBU3h+DS/7TrDV07I0TWTcGG+i7DaEfpG5BeDYLzXYh85/vj0Nl9OO6Z7fcy5uxFnj+XwW
JkpKTbN1GXf581h/p/XXCrrbtVFGuvF+O9TlAjsL5SzexRDM7lsilYzLOgECZ+sXmxIIY8995ekj
lRE0+24HvLyhcNeDL44KEzQ/0G49H5tRaWYGhwkV19a2EFG2cmtc/XkkulCIRd/uorrUVdKS0qlU
3KdV1Bq/reTl9t9/pUuOAXizjhNakChXLD5OBcs31GQ1GfPpZDN47ph7Tb71Xlyy7WA/1vavanyS
Dls52K4O7H9h//RwPuSMnQIqoCsLFQPnRvzn7B/wdBDEBiQLCEWA+WDed/5hRO5UWVcAvV+yPrTp
fZ7PVMWd1n9emcA/N/f5RXgeaXFGEyJ5lpcFCDINSMoW+v9bZ9S/W2nvvdZwAIV+QUu+9J5b7Ouq
s/elTbqIQ2TwW5Oo/rvrUpCMHfx5+uQOWwayG3gnltzW+vAZL0UnBlYLCgh5STaAtbuvaZL+LLnr
8DBXTvJD+bqEEPM0bL2K8i9W7n4qeGuG3UCaXerY4lNtTMW0SQs/P/Wtaf7Ox1QMdwTPgXuQT+ir
JnoadpzA929MvIe87qZnWtc9qkEae8o87XPmlv4TvDTqjV+1+q6SE4pDaVNm8ZiSfoeOr1MG8FSw
Nm4NxaNQ5J7Yi6GEGDXJNDwxOdCLlZmmgQAUd2eJEtwGrsFOIrWtbTck/L7Opm5fGA7ejVSog03G
dG+3uAcKxbKdhgUD0XnQ5QdIIGxFRc0oZWbyaCCrR1sFPCTTlsh62TCEppWnfsAd3fsyNrV2yope
0sAZHfF99MbqoKut1/Pfid+/20Bej7l2pworcqH08pwVpL8fdPGUaczeNRPl+4K00yZrAX0COUXH
S47KUHQ2C11IKp0S0fUxRzPwq2Pm2s8WNJZtPhXixfY17V75VIXSYu43Sub2TM7qk9PLflcSWeAL
G0qGhnSybz03vKcW9yMkr/KfCmqb20GhbugRO9/WHR02pp+5W5U7bei7yXhA1wfOfFad3I2Z3+ER
C08DwF2AO2zNKTSMstiDsEPwK6MI+8n8zluvgeiAVJFyvCxCYsZCrQFaJHzVcyMstal81plbv6q2
955Lsy2OGTSsghYdp/vGTY2TSCpocCR9DRwITJg6I+3eaM35TnqVG1bQod+5VeIcDSsFewU0CIjR
o7YgzQGelbDOBnveZYHhVO6hchrrXZeW9ttgyKP8AiIIBCTXfV+XfCNavdnlXMdkjzVsM7yx2KBE
BycF2bKtqxkiMp2B70nSGgfN4v3OTSFamyd4jWvSoCEdEhGaRWHuiE2RVNSes3LuX+ZM55t+cWza
ida5fV8WJ9C6tqb/heY7Hxryif/j9vHiXrnRUOSH2gZYofYs9X5+jqG4lk5lM+WnycrIO3XcooZt
kjMcEotw7AGUqbideBtXZ+oOFwkJ1Gj6UUdof3CN0g+mutRg+P0NNcbQgQvJceqLOjT5187WYWnr
sg3PQcAfFVOPWa2P370BK8Yk+XZgoxnCKMUMqT7apwYvpR3chKdNMYKYW/B6iGhftUeWMOsZfSK6
00yVbEUCg5DJVONjzjUt6obqTfpDf5c7qIxoduFGggvouEImelfUHf/OWdVsa+L/kA1c/lKKWqur
cj9s/cQ6SoqiVO97W9Phw7Mu1bjxfI8Cy1kS8UKtsrqz8FLd9CX7XQ8W3El6CBdYUuc7QeoeWYDW
Z2FdYUFMkH0BzkHHSySxROAOOfvNcsMO9EKMu2SAM1BWwleVVkN+qg3ehc2Q0aexkWv1+8Xq+e/9
DFduZKG4d4ETOP+oGsbv+pKzmPpZF/C2vUcuuG1MmJ7ovbui+7RYQX+CzeYtqDbOgsjLrNcvSr9W
6ODHbu1Ek6MdIVb9CH/KOkw8rwTVzNzCguen2Wor6faVOx57VkfFHFQBNF0WV7CRt5XmCCM74ZRr
IcsGRl0DRbKVDYKpWt6+IN/ibDBhR3jRRDKTFFh5qbKTOUaWgLbmRhURGvwFj24HujqaD4Hmf/+Q
sSR5oSmcnggkTomdB029krteS8VQowO8Am0dkPqXippNZkj4lGrZiVoqzmT2WvFRQOd7/K3y8SnJ
HFRszSMoHQ9DNv7q6PS6MsI5O17MJYosmEl7PnLQ0TwfIkyYChvyi0nsqlbmQUZqfzdAfODVMWsr
oHD+iAgbqjtRODIauEsf+roaNmM3wgp0osVX0PeNI6ynk00FE8dQkS59bQ23jnyBFdDDaHabJLp/
1yee2uKC+A32DD1Svxr2KUu7Hkgdo9qWDhXPTaXIUwZeS2gMlXwYMxBPTRDvIpK7U4SSNkq1yi+n
rxJf5SmRwn2CEGn6O+m99lOqI5O6PTlLVNF/2wjvFxvuF3g6LmtRpZE4TJr+ENv+i67dIWML8r6J
Eq2Ec2SUaW/9mOLIWamtLp5q/0W1oYQJmA94uheNxJJWburpA0xdughJh8DjGDIEjYbyTuX4u9at
s92UrCGSrzzZyFxaBXp+1pRa0m6G2hsEEFT5qbLcY5tksC9JzM/SpQe/qXZpljytzO78El4sPQL5
t9nCBoQU1BfPl1450bppdBdnRee2DyRn0wNFhWszOtzcqMYpDpgFXeCsNP2TxYh/z1WmHdBWTtYM
teZVfutPMRd/CgejyRAkO81CEG09HHyre1bW9NcdJ1hmumgDAcLh4mW3PB25U7iidLKTaxghbqpg
IK9UovE6rjy/rx1cHwMt3ie0pJqEbWt24v5bAUGjClDT21/vWgRnti2HzR58iJbNM0n9jrQeR6nC
mALN0WELtHLKL7YBCkc+iFHYeDaUonE4LSbLV347FDrWo9KQQXoKqn5N0GtagN5XBNn70FxzxrgW
ERqagMqCaQM+7+IsrCWq0vnQ4fNUnnuPh7/7oBxdbYyG+nHWEdycejVkL4qZa7ZB1y4CqDTqKJVA
zW2uVJ2vwEqKUvcSZcWmQeWuGC3ztYbe17NrqnrvUyC8CPotMMgi3TYtcKVmNPe3pjLS33/9YdFy
BZIIBeU/qpHnf4jhSWtMubTirqoOed0e1qrIV1bObO40E9EgjIxy7XkAkzZlmcrUjZsHwzk1a+To
tZ9ffsRRm/LBglAPE4equkPP8/b8XDkqzv78Oc/7kBO0wq4MoPzcGPXfRvyE0Puw5rltXrmUgU/A
qscGw4m3xPoDemcbss5J3LlVmUAOQHOhwpTDAA4KAaNLNy4cCZ7m+qPc0RzAbvRju4OWANk49Okz
rDwDkB2tbSnc9qnQDH0j0Ah7L2kjv9IciVWAtBMFe8NZA0AuZv+/uwu7xwfAXgdPdDH7pV+oUaO4
u4Tsg6wkL4BifL/9ARYh5nPhbHIWHwDCokVVgoAXu+5zue/7v0NgYwTwvcfaBIoHVk0AIZx/X68B
KCCxuRHzEv5gxfCAB/zb7REsltAcwgF/GmAh1N6sC2iStFpD+rJ2Yy8zeeAzLfusZ8mIB5jgK6EW
kzWHAowTicRsejbbUp+PBvoB2oi0SqDEkPp1UGU2/55rKKz89YhweoGW7EDuHg/WxVktTDS88TYU
wO8AadTmIRdvmfH3T6g/T4o5J5ol1ZeLK6coOjiNHONksjYVpOt4tiH6A+NrhMt5CX1IB/7MGjp2
Nh7gMzl4Ceo0epaMumJjbBi82XcwUd5kPXT0Bi/7amDrRX8/ex/DLWaPti6IwAThKC0CVASiSaUb
2/l5O8rlmxBzhscZCqPoSF5wL03euNzUvTEW42w/TnaejG17DIrifQDS07d74OPK7e2gV5Y6Uju8
QGdHdBghLBIRF5oqU9NPCDr1wWQ+kp4GubWSMF9b5C4wq5APQwMevenzRY5txqwBALbYzt1AfU6G
vySV/lkPHwMsdhGRlNtY42Osf4ZZfWBvbWPN+nD+xssl9zHEPMYP1wqMdmRVKYRI73QogGk/Q5Wg
ELdydl5b2IAmQjwY3SQYjy1KWI3OvKTliKJEoPm7CYYwW/JPszXXroAgBojUWnzz1HX5MGaliLPB
36KXEUi8JWzy6/bKuvI4Ax4EvnPeXGaAMu1i1xDm9bQ0wOxuBmzMbQ6KoUBhNAOk5750IKT2Wa7J
jF1baB9DLkaWa0D7WmkrYnm02s3Y3N0e0trPL77OiIc4NT1M3JA+MXWCWfrf/z4w6rPiMc5ooAXO
11jntaYB+iuPO48F2dyQWBNUvrbdZ6MsG6hbfJllI76HolEKbDePs+LVTElUiW919eUfRjG332YA
ItbxYjOq0pW245Q8HgKk6aHdrdWwrg6CoEGGDhyaZMtrho3JACVxXcS1iZL7vvS3rNn9wxg+hFjk
MLwnrlFwQ8RsOAh5x/4uR8V5NXf1ULHAfzNmfDFFndBLr+gJj33WHjo2HMnwDEzd347BgI02TGWQ
zKMTurzzJ5AejIZNU9yxA1r5qO7c/v3LExG//0d9HBmwDcGA89VqjLLkHJjF2Ib+liC/OXokmTok
tthUdrXSdL0azMX16INShXLE/O8fjl8Ppra5ntZT7BvNvpZHHyw1qeeBzpxAH/5h5ma3DNyHSJRB
ST4P1gHc6uOol3H63ll3nrcycVdORmCLAXKejXqwTbzF75vKaqqy16YY/bBHy+SQVPK6ELIgz2Bm
Q0a291/tsnzRRHpg1vh6+7Nd7h4UZI3ZmxYNMPTHF4fYJPrU5hbnMTfMz1WnfwJB5pc1JCuDvDwr
z8IscVw26RX4PSOPx9r9rUuoKqFSdHsk8yY8v5IRAnZHqGeDNY6C3PlnKg0qGIxjeJyqb8zytqh5
QFlkiCCiEv1DJJQ7kKujpnJht54O3qAZXsfj0pL3LhVpKBwaZj1SwWoaVhjISxTXfDrMWEWCHr/u
4y6Yv+CHtZ74SUctdxrirh3bLSKNoV7T/mk0UvfeH81pw4ke2uUJGOAi6L0mPRTE6dBt7csXCSPe
TWbmftB1RG1aTuwgEYLtb8/Ilf149jfO3+bD32ir1qgaIYa4r/RNmUHvtxqbg4JWjm00b7LuNrfj
XfvWYNKhwAMdoFlC9Dweyn+eQJN2iFNqtoGZancmFRuQEo+sWtUcmk+u5cKCuhHq7bNtLoRfz4P1
3Gl02nZDbJi/1Pgr17641quQjwYEdhvUkw96qe2dHtVz+nOyVt6312b2Y/B5Y32Y2d7UND/jdIiH
ZkDTzBzfqTu+TqXuh6ohd5ZY45EujZH+rDcXZoeo9aKyBLvg84hTOXvLWcMQV3ozzO1H445aOYyP
TdQI6okX911lFSduQh0i75009HtAp5ze4CHuHmflS187n1BaQa6t23NpcbGrGa3qSmSKxf0IZsTQ
aadSVL+mbA33dm1FfYyzyBXhwIzSl47GY0OPBi8irdLCospC1vylnvx/84t8HqnK3ERa9pC8tOq8
JOmBzM209DvEYoagLIvs5+0dcnXe0BkAxpLgqb8EkBExqIlIg8XMp4+ykXduN23yIVvRjloivf+M
xkM3YL70gaFbsnSGnllZZVrouSihNv7YqE1iAIuUMM0KGmT9UQowRJhaXfVJNFW9kbarIuBZDHAJ
OiegpgHlogZJSc31v4RNzn8chIsAwEBNALZ0yysB4OGJybwc4gYyIuiRBFZ60MyDcN5uT/aV2w1I
JrxsIApt6ahDnW+ZwUELPBeII/S3qf5l9M3K3XYtRziLsMgRJIjRxVjVACVO2w7cLxf23SKvAd59
6Q3wRMbPeLsHxFTh7ZFdOX7O4i7OvrpGh74miDt0n6mdht4ADYy7oXwuks9/HwmyF7PILfK6yyM9
aRp/mA86p3yHt0c2xaL5NeANr55vB7r2sT4EWhLzuJnYUMfkuKtM+GI/rNlErf38Yi34+pAVdoJx
TICB2L4AFmKt3nV1NXwcwmI1oOlR15Y2XwpdLHG3u20CrmC5rdlnZTYRVkpYGsVWuitTd+VQAaEA
28nHyXWp+2k6iQZH72yADm8tN7y12WZWp3hILTin3P5K10JB7MWZIREwGlq2N0GXr/zWQGXa98sH
N7PvsuShd1Yu17Ugi3ls6tGEafc4xAlTcJF5G9z3HLSo2yO5toU+jmSxhYg7gJrvITfKvH06oyzI
nW2+OtYn24/+b5HmpfkhV6BQLWVdheGoLMrdEC/twQnT4ViwlVP/2hr/OKR5Xj8EEpYCplZXaHkn
8l5PnWe3tL7fHsuV+xjyef/7/vO/fwgxVfAntjTMGsFbKG2+55YRmgDlralzXB2K66L+gRI/Ai7y
C5NRN6MVtlJZSOeQEkePJk21m9ujubYGUL4DcRFI5LkddD6augTxhuRzvlrV/rPo0c3pS70FGsvy
IpY39MCE6t9uB702hR+DLlZ3NhbZlDTYQkb1AIRKZgF08aA1r7ejXBkaeEYuqtTApMBWcpGK91np
pfB35HEuW/VkKjrd6VXr7T3oRUXCk+yp8Pkau+lakuoirwECApRTzOliUwkdO0kaWB5KeyLDe++S
+z4fN3CBCsE421EiIic7JllxTJIp6tXKe+fKwQE5drQboCaNy2q5alruAxhcsD4erCYYUxs2a5/N
NdbulZlFEPyPW9EGvWoxRngy6LSmdR9nhn/IU0Dkuv6BTzDoqw6dWE0x5jW4eOZASOAPyBw8APQb
z9eonY+sLtOij/u6eHKqRA/MoodBaPnuDDO0vSzzIBX2ay36oCdZONW02N5eS1c241yDAAcBvS/7
gpgnqizpZe1TNLOLbz79mo98jW455/EXo/xfiCX9AA8UiEMNLo1L4w511WMhCYx6XkxVBB1hz7b9
DysFjhnzJ4Q2D0xtz2fVqsAoTW2bxnnTvRM+vQo+vGgT0rfbU3dls2Pv4feRhs9AjMXX45Nj9ooR
GhuFjVfaseafOHsi+dfbYa59IVRXkOYC9YCK8eJYFj7YQW7a0zh5Ys7RW/MWvjYKvPHm9A8Qkosl
Lxs+4ktQzJa2Gem9EO+DC1j4yml8ZfcCyADwHF6VYEguKyrgq3e6BCwurivnMGhDqDi8gMppJcyV
pTZrmswQLQBi4DJ8/ukBpS4bWqU6mmnTry6zvybM/8m491DXWhJI1HUCA/8U3v5Cl1HnNjWaRgDC
uZcwrdxlvpw6qccOdJEjxZUXUVMLSGrDH6JMQ5mACm3Iterb5cKYw6IAj5qMART0jJH4cF9Xkxqp
1lR63BmR/SqM3e1R/Zms8317/vuLGxQPS9zfHX4fcqBVABlhONHDxjbiUxXDC3BT1vaOj+yHmbdf
8KJ573u17TQUaQzVhFo1JJEynO0kvVhxLfAzE3Jj9mORWHeFNz11wsdeMYdjpaiIdIu/Qtn505Sm
oZl2u9YTG8OkL2XTATglQItLp02COhwDjt/i5HMPXXq8tXP00tnnpid35eiERLNCgxn3pRA73Jwr
FfAl6ARvW5BKZm1vlAZxUi77Kn5DvIKUIya8y8qTKj1+GNvBPDaTIe7SzDSeYfuZiwDEgvbk2/oP
TWP9i0xLnwSE7xJyVN/GjHdVpOVeefQT0kSk8370XY+aKeNyZTdcLpA/f+asdO+iU7MsK2k2b11A
QslRemDafEmj2wsEmu0XJztBCwjQRNRkwaV35+v0wwp0aSkz2Q7OsfFIHdLc2ziF/DJwFVrGuIGF
Sx4YNI1ogh5qY23BMjw4vQXlSNrsoWP5DqpDMEwM0OQ+edJcbz/ZxV3T9Hv8XNTCbEQv2xByCEjd
JIM+I/SQGq/kkZzwAO+99KQzVh5AJ4QvTGX/MqV3n7YmOtxm/8i79KGu/Cfa9un91PZHnrWoGud0
Q1rwRop8V1iS/04tCkR7UgxRD0PqoHMhVNwk427qvLemYAXgRFOcTc0YlMaw0Yzq3pyTj9yiVjBm
sM7lvhr2NIfXWD3aZiC8atxMsBSP8rKMTFf77XVFOIGe4+UNaDst7C81GrgC0jNQMsqDUuZsm6Be
TIMkq75OHnkQDXvLHT8aG29vd/TkGMPRKYrIsrJnxrL9lOh7m/n3CQT082I4QKj4DRzrfWaTO/CH
INHLIzWoqByrrUHMYz0Nd0VLP7lJv1dO+qCyatuiNqXY17Y1onFwNsLVjnCWwbk8+htn7GD8Ke9a
6X4ySPJcZQJ9Y7/Xo1KRh7TXUYWk47vd6G+tNUaol8akNjd09EFwqeKmHLN9rQkgz71pY2ZYCZ65
yXLnOyyvDnrKeNj4RRo2yk+DSVbZtjXSHJSEPFZWgYrjWDzn0xBZzP6uNY67teE9FAGrD5mWsflm
pW5/oHmxIxymbqhnkQ7sH0tGJa/snZPWe9utQe6AwGYImhbAyF7yXuRZf6h634hcqgNB4o6RB7x3
ANpZFvK0+zYxCIaRxFnBs17ZgpA9A1AZ6mco1i2JhHXTGuNQCudoa/43o23fMrGyyf+0i86PafIx
xJ/KxYdNiJdMxYaJO0fdH/Q4sc0Ukoej+Sa1tpEhOGo4mxwrMvRtggK2jE6iN/d6Xuibvv5t6d6u
gTquBrXj6RelEcOiOrZ8QFfUoiSu9R78HRI1lhQbeH6rCErx6nNZGMNDCUeZlTvnMhlBYdMBQMXC
WYvHxqIknCeZDmiEMR0J6cJhige4S/Xdi5dmK7N2eXKdB1o8oYCXdlxmKSRt6q7VfqEzlv19peNj
CMCkzg9H7oxCwxN6OuawTSg+dXRL2V8XU85DLG7orgHnsJunq6w3Cm6T2jd9LT30FkhLXHpYXiiZ
63iwz6SVxUyBrtIlgAQ7R9K7DXDSqt+ZHn9pgOk0Miv0QUmyfF5GSlfj1jdyc2t2ikW9rv0wB7np
LB4lZVZvUriOKyGgJ+OT+XLcC6181kjzhU99BJLauFdTVeGETbOHgsHdWk6MbroB7MZS0dcJ3td7
ohVhn2hfddo9jZoOEvj4XCvrSZMNlN/sh3wcy+Nkihp+bPKZ+M1GcHtn4gLgnf0lKatvfp29VWnt
BOBYGaHR90ga/Om9KcQ3x2APpt4dpW1EueiObtXt01GFZeZbgQdtG8nyb2jeIJVxnIcczb2tTNMW
DE7zgUFluhzsT7p0cJfR0BZWqPf91s4ECl3AjmXCuMfWvMsL9WJUlhOMhf+AwuzL7Sv58v2KjwUg
ABzTgAK9qL5nlQcaUy7I0WEixWVGu6Dj8pmb+XOra0FCyMob6DL1naHn6NE5aNOBNL8oeJSybGtR
KuPoqwaKK1nmJQfZTOxlLH34kYJfjJ2VSXZsBtlubw+WzD9+fvLhjCZg0aPAcwVT6ZloX7g8GY8Z
pNoeqNXTV7dm9Z4zaoUC1aUdOHXZK3qa2mznQb5XAF4dAPCB9GiqWweYHvSzAan3Gfxd56HPWQnD
6q6yA8fNQPKZaN4FYOTlL7Kppk2ZOt/b3kxfuGy7MjS7IX2cCl0844XvbJwqhUgDWjD6Z7Oz9B9D
At1DWzBcw9gHUCtWQGRC9e9rojts67eu/+olJg4gqTUos9HxwVVD8mAPnbinXpYfNS2nEUrM7E4a
kCAWPGHQJDDyez5MUPsyS/dxEIn8lCRkfBVNhxMbefAvwxzAl8bKDHPwZZOAZkSrIeFP0rBIRA8l
0cnaQR16reY6nwOLj4EDAnUhnN0Q+Fl2DcvCHvFK9sTRGtiX3sw21BGhR62owSlRO3SrxuQ5X9U1
vrIAIfE6P1x1yJpcPCy9wdW83MzHYwsQD89/t/lrxvZVhjYiSBCt876y5i5HiScy1hsqinjQLjuJ
eK94wuNS4t7YcH4S9R4S6PbauX6ZNaAVPDNgQHDFybsEiVFX0C71Gnks6JNsTn8PPwTkxYFJlQ0j
dOyeReFihIU4ozqujdofa3gX21pg8PRNJ7C7+fvpwhUFGgOa2oBXLy4oaLHW7pRa09GYXjxzi0U3
uffjGhztStYAON3/oiwOIawKoxvnveRaeQBvxF1lfWVz2d95vT2cK1nDWaDFxGkUcrmtjkB6+xsP
CIhl6vrb/y3EvDQ+ZHOT6U1OaSJE6YfpdBzsUBtXqK+XlwQ+//yEnUHvlwxUVtqJwep5ugYcb3CQ
zN4pCwcgDfK/T+dATnIQB6Vq80LeqTMmrlhriGPpuOJnXutqV8Io6pQXlrmBDAvw9rdn78pKmNlQ
6EDj7YSbcB76h9mr2ra3eUfEETqdoHeXdzaG1QC5kExr1uNXZhHgMeC2TZSkHcOb/5QPoXRH2bLG
TXcUAzH3iudq13Qd/Vln/vRiMb0I3WkEX/T2AK+cDOCOzNU6QJRwyC4GaCVTyalWiaNj93TTS13f
CldqK9/tyjp3gL2E/+lM6bzQOHasnkOhsxNHY+zlI51kiXpOamwkt9agGX9wQ4t7Ax3H2T4cBTug
yRb5ZakbKUg6pThmShSxqO02MCCNc+KEDo9Zp6wfpWTq6LpOGvdKae9FVuYwFCYj4GZ185UpLz8k
uLU3XZKpsGHAoGkVL5594eM53hoJCkkwc7EapQJSOyYPU1ZXmwr+F8FUZdDImBgUyGlLt5OovGjs
VfqAC5+Hnc/0ABfneJdNww/W2QJoRw17hrd0I6d2N+kTXpuig8Cx1UD0Efd0IMm06TNo/Y1emSML
mdIAeL+wK5x0a08OeheV6+9zi+HkVZkZmVRz9ryBxQ0p7OoNnOJfxsScX/6kSDh0jG2YbfCDaYzJ
Js8Y3RUNLU96w6Erx9Er+QUUvHasPGZWgWUU0Bkh/TA+sSIZm5U657VlgSUBQWcCDOhFPamrU1Pp
YJccbaYnx7Fth28l5F0eDNbKlVrblWwCZXWU2ABcd1HHXaxz1SedlYlyPA4ab7aKON6pTERyohqs
IaHUZG0S1lYPrlklv/AMzf5hpLMELRR3gY1At+l8c5dDqQF5249Hz5A/eg6eNyngLZVWa4DzK6fI
2YN3MU5uVJkFraHpmCUBOLteGnniSRYnseZlfeVkJACdG5hTHx2uZXoGtRbqa5UljqN6QtsOgp33
jf1maD9vn0/X0jEkRxAY9yA9gPL0+cTJQqu8yU3EkbRumKR2HdSy/uJO5Q8dooWzJs1nBWWOlVPx
2uA8tLA8Ah8GQFIXs5hVI1hchVBHlgGVkZ6U8y01ylDVawrWF4EA2sUjx8XCQH8BD6zz4QEs7hM6
0uJk+w8wVEnYlwYQEPfr7Um8FoWAYw64JfxvcDieRzESMN9K4uQnIeBsP0L9woCBgQvgVr6yzq9G
svFOxGgARl5+rqLsbHRJkvxUONYBa3FnizbgVXuoiHd3e1AXNxemznPQIJlpg+A9LL4RF44aCfR+
/h9p57UjN7Zs2y8iQG9eyTTlVKyUKZkXQpbee379HdQ9Z+9MJpFE6TQgdDcEMHK5WLEiZszpjumj
cSimjaDmyjfxeQvOEEJNmiuuEm2jXMheCm7TrYTsUBrxx5GMpF5PGzCMv0W9i+tqtoPuOyU/Qwah
vlibwRJJSQwoC1hKulOKg5qRQv4Qxu+89j0dY1HzoYDdh7KMHQ3vIR3a2OlX/uKveTD/MxD6Ghhr
NnmcNmITumVvzLnrD8UgfGtRhoi84mGiUe32oq3OKq+2/zW3iEYhSCmSQIP4JZY1iIpiR9K+BG9u
k1iMaTGlojr0qTZ2oZv1tW0oD1a9cZ5WRsGuUwyo4RE1Z+Uuz5MfgFtQe0ZBZ69jpZKTqq9pfn97
qlb2N0agLgb8aFyjZoXYCKAvM2n3T756+usWVmBl4cFlqVRxaBoDkb44Puw7sSRsidxCJBkgUIt8
zHy1+w7JgL6LEoN4B56y3e0xrU4c4gAiHR9zQ+5iZfrU9Kdewj3Qb+3IZumM1n0QJG93QoYIXHQG
2nMxLXFnulYKxeBPrL8S2K16yobXqJ454zZW6Opu4vLDygxM5Q80sJfbQE0DhOQ1I3abv0g9cxAP
TYE8MDROn5CNLu2eDkpHjQrteHsal9QFoFOxTLe3KZOpn3/CpWWhLMF00pTtKmWwlwT1SA37gL7A
t0Gu77u8+F1p2rtYn3ZqmT3J7Z/b5q9XkVQCQh+ACOH9A9l3aR1CscRE+yl3xVM9OElj+28GkQDL
ObOwrERnspiqhY4Firra+6Yss+9DLHdbG2V1IH8Tfrh4UsSLgVSR7ymB5OfuMByyX0P7WzdPt6fq
+hDTrDXfTjzpUEFYQjq61krKqcoKV42s2ol6tdqJRb/VSrGyHzAzq/9CYSmTF1mmRQY5iiupKlwx
SZ49UYYYLNjn1qsSfcoi9cmcpF0g6TDoUANs0o1DfTVGYCSgSfiHx90K4KPXzamMpMmt6866ryOh
PlDZrt8awC+szL/i7HkszJTLqTlLjXnHcAT/AAFVOpr7Mr3Pk6M6NTaX5+3FuwpmMEmWCRwLGWna
1Bbbo0RYCrXcTHSNbvCeMh58bjp40U4Gn7mzlCra2Cyr9mRSW8QzMCEs02iWldVTVHmTO1Rp6PSF
tjey9Mkqop8tnGK3x3a19eexndlaTKeVZ4riWQG65cXkmkp97KrhvT5J+38xwxWJQAat4st8nVD4
lOdxRG6COow9VY2TDGZml1W/EViszB1kCxCvQaQCXmfZK4GuGPRn3ii4ivw0FZ/j6llpvtdRsDFt
16BFemxF7hUI4ckKAaS+3IZK2cQlGBXBFXP5vaEM9hTTMjE9ZhqKiClEy52U7apq0J4CwavvOkrn
e7NDavP2vF5dPfPP4OYBXIvQ5BVzlDCMOUAMWDenVrJFf+/n+y70oI/6kMUdKtKH2+ZWdgvmCBWk
+dKhC+Ny1LGmC3AAMOoweYhMiKQ/tVtUtRsmlt2FVhkKmuq1AvHIsxB/kfVjvYXjm/f0Raj9d9L+
Mwpl4SUT+rDJcvWCmySHPjvE8UbcsTUE+XKWzDDnzFbMUhfnNohZeEYSW+5fb6/F2tIT1ACuJJ9B
pmkxClXMUyEVTM9tlJ+BmTiS9dI395LwaI0T7/0tqvu1SSNvN2uHW9BOLZ/CWRTIim/JnttPX0P4
sstqiy98qRBNFwRidGcm5hGfufZR6IpWjjBRkBZ90lPlNabzsIfw2RWSIr2rx8Gy4yavKltTphfZ
8mMkeMfvyqDtIAh1PE95n4c6CnBmW2wc+LU1JRdryrJpiMR4i/NeKVGh+p7nucn0mENONVAKtraS
NvNHlhsTfz/fMeAyryTUkKBWx3oUTXck1XD/0XtUtih2qGHetmEt0ANdkIdqDTrDlQdTcseEFGzW
wWlc9IBmapNkXzoUP4vIsA6dqfRfcr3M9/WgGPcd2AloY82v9M/Dhhz5v2rCwp1UwzYjgsR1tNKK
dl2qdQ85Jh5kSuF3pSi3937WCWQsO3KRjWx0R0Gs86OUcsJ9uLda2xRb3VYh2bqHmDnaUXAN7XHG
Jse6JCFeUJSOrIai7WnhN6PTpf3QdhlZUU3f1aBuEjSuIUg0hZ0aqnSQOqVEh5j4vqcqbY5d7vjV
ECChbjmpmED5G/mCPfq5YTcVQlCwkcrPSqjqdixLtV1ISoH83lA99ZGUPsm90d+JtBQeI0vPn8LG
Sh0g48I7IQu/lJkBpjU3h/RL3Q3kdIcwyXcktEf6vsdKOJZT0ew7JdL2TRwUL5EvKXf0XxqfUz9Q
jpS9ld3Yhs1DX3nhQ5brCf2KQvMgoJ5pi2k4PtaGWLtBYAAp6AoAn9DYHaGkeg1ClFS83vD2o2xk
D+pUR3expVXHNhWLvRXQBBGQ3dmhw6qD2qkTl94izwk9LXGIopnPVG92mcBF7MWdsq90JTv0NMce
GkNAGs6EIXgY/P4pbwL1IVRAzfitFN8NslfsKRVQmAhQ4IH/x4Jme5ARsVUDZyyGYTfQZGsHgzE+
FWPVskBt/+SZcWoPaq8fxUlsP5rCnOyODM+tjMg79OSl3NowQlsL+9BOqHbAkgNaQhUF86Bq3rPi
Ncm+9mLQ6uD0EJwRxU+3venVMxiowVz5oAgC8pr44dL3JLpV1qFZ6dAQak7gmbvYG4+C4T11HqXM
JN5sJVpxKBjkjMMVy0W6xHxKUuMPzdToboQoUyJMH1VBfDdY2p/b41o1MyewyNBSeVm+CMRijHiX
eLorq6VgC5L8pZWV5pjLWnF329Kq8yIuUCCJmjHfi/sogdy7azzddBFOdYwAeHIvpTtQ0a9RK3++
bWvt7oMImzcvGbPrTp/Q1AoiPd9zrSEzbVzpo5rE7wR5APxn5nQWxTspsTa691c9J+Vtco0A869C
yyIJEXdKGs+Vv5moXe1vD2nr64ugoVKsKRdyvq7n9L0AytTajUzmyhZnviBXpCGDESy3OFjCxJq0
wXOlNHnwleCYlNEus7QXuG5zWwj1jQ2xNiLeoqRfqHTQ2LNITphGH00d5STXmtLfUNLvqyj8hyFR
BaaZfy4M0CJ8eWpH0lVtp/SeiyyV06jik5GjqSD9KrVmHwhbCuErZwkdGvhZQYXwFlzWSGnA8qI0
lyxYyGl7po891qJDMm2hq7fMLMKgKOo7OCkny50MN5RLW+jvCZo2Hg5rm+F8LItIvkmVHrgJRqTU
zfv7tLCV4akAc1tvAFXXjuqZob8wwLOgrmijaehMDCntsTdOff5eT2HXChS0/v7U2kYafWPulu5u
0huhCusRa531SRGiY6OPjx6X2e3DumoGuVFYiixQO8t0Dj1UxDHJYLnj5OTRC+AjQbi/bWLNnc7M
dDAIQkl7VROFX6VQzWmm3/U9pxM9GxyWmUcOzQC3Dc0rvQw6qdLAwAGwD5maeaxnC+RB/5wVBqpK
AnDD/k9InIV4e+XtrZBYkG4MAH//N4vz0M8syl4ZtV6ARasuD0UOP05xGrRvCGnZfX4XyAVNLVv1
jdVteDbK+Tyc2dR7YtlqxGappk6cpYRXr7oFyr5ID3VSOv2gbrwCVxeQZBhgLnJyQOUvLY5U3UU/
CDwEXg8T6ju+Bszc+xqFP2/P5qodUMVzHYLNsoQ2j13jxxSoUMWqdegLoWEovvlWffCajZO85s/n
24PdSO0c7M3lgCShiwEhepZbVPQTmvuw3ZKJvc5f8gKkzwq4H7cR9YHFXqRgnyhVN+gu/DtuVqrH
1NQ/lv3AMmnv62jcA+1J7FknAE7W4GhFyq/bk7lysCl4EAeaOtW4K60mIe59TQpT3ZVGeF/Tzs+d
cUJw0iyFaX/b1IoHxhTdhOCggUAvCy9xXIttTk7M1YXP03Dn97wkYv0uRDtkk/phdVg4KuCTtGOi
CnW5dL1YxnU+yrpbR41teMoB/fdDX25lo9bMQEE3AzUREqZefmkG2FRd5GYADLut3VqUO1uhYfLQ
qcEWHSCMyHxr4bbYKIoxUxdAfLrcKjM0HF3RXnMreBVPo2C0sFJ7kh36FR08z1rXOQjrCNQKgrLa
l3pIbQshZ1uoit+p2OWfaaMZSltuKukOtgoI97W0AgUuqacy9vtHgsrhIJR5uNOjFOHqpC8mm9iw
cTTElHb8qt9jLIEjkarug9/lw46epey+L9viPgwS3a6tSkcQxbeegtIjKah1tQNcCeaSUMjKZ1+w
lBfZC+hZ8dPR0UMjJm03aUdPbgLXy5sYPfvG38uo8RIL5t3eT6cOAW1Ne4/Qhn5fAsq1K1HtdgVS
Abau5Rl6o+30zo/6H1nKLzBDw3/owXQ7NVciYG0R+Rp1iB9oU4ZSQJp1SPzKOhalqLxruhoxorL7
6PficBxy7jRfi8xHEwTRMfC93KFJY3j0k7gh+PXpA4n8u0k9RMAIcql81MjOhLiFNtuHNPvzODWN
h4KC2B2Ije4Yge95lIpJdEdDHU9p1VsfqbjIj7WviXtBEDM7kmPRVgdFfEj1wfideQworpTpIQCY
tEtQNnlAoOZv54n1Ma5Qz6LHpz7O4pwHE8SWgwK9dM9/TbYSt77TFmG7S5QmA0Gv+DaPOQTizZoe
KV+hUbiZhYXURt4laNnuDG9qHQ5P5kh51Owkegf/tIMhHDMv1B1RCc2HFI6bd12pqQ/osPTP+gA6
yIfO66ms0Ajw1Ei4i7teeo0DsWFjKcNgh50pfcqSyttwxSu3GRVHWj8AtoEyX1Yce80s1LTW0UMK
pn2WfBLa391Q0A8B/07/o6i3isTXLCU8j88NLq5sJUC0TDA1jR4ft0q/DsqPzHsOgztNOZHutGtx
crotqNaaNzm3ubiyidp8sxWwSSuN3+0qevH0w20fvHKlQcjLqZsrO0AEFybCqIWZQPMMYp9m1/FA
9orjbQtrg6BLElYKVJjn1bp0ibEv0wzEdnY75Zfkodg1pSD5tjrG/zK3L70hmt3U/OZ+ySvizEFu
uVTBnLlxpgkHVLLyu6qAZEto8x9D26qPiPsonxNVj5wR3nMHybRql1QRELjYKHaMoD5FaWO+PRyH
+Jh+N5NtipdeXAhaH8voHzC/mmnnYueUeOnGd94+xbBCAQSH6kAxlxlNoU2EyK87zfXLP52PSNPO
Kn/fNrG2T85NLN6ZRZE0ymBhQnuqzQRFqC3817wNlutHZQy+UNJQ190GfeS1SCUnGoXb/KveexOC
1sNoe6H4qlU1EXm01WS7ujFhSZPJN1MvXta8i1hLsiGed0xp/AED5z/Jih7tlRgK8Y3JW/NWs2Yj
gRXph2uYDLnkOJgm0/XNqNwFPf1cbVd+RqFXdsTQ+EUHT7rzQPTvzbJX6O2I4mOTRTMrFoyAk6X6
z3qrpTZVDlRuwjw8VNIkPIUEitS8IE3sRphi0zQW7wUzUpD3rEjSIyRHCtManDxMpfu8oGeebKX+
6Ou1frTCwd/TY5O9hlCX7XVBaA8q/M9po8EeRJZ312Y5/8+Li7RoPAB7BZFLMnUgKTmoe24VANIi
9GcqraBcAx13cQ3RtlnBInJ7/jamb0lzoQ+yMiaeZLpGr8EH5X3uu3IX6rJvAxg6VmPnSBnaKbeN
rm4PqOYUHRWca1hnruR6Qz8yRrvxaSzyVyB2HxE1NDbsrJ2smTD1f+3Mgz97l1m+WA4ZEnluT1Zg
DENbnbZUfVceSJC9/tfEItUhWwkd0iRBXXjP5OSx1tjl6oeAcOz/NGV/u/zPhmLQG5WpFUPxy9dW
l4hOPm2Kv/8NoZeO4mwwy/p2iTpFQuxpukVOijDMPia6YMtq/dzW4a840z8w2hIWFPUuVsJ3USTa
Wt7sRq3YiEDW9wf3AvgBBXDa/PdngxXqDKFBvTbdTkgcgZbHlE53SEb2t+d0NfCYm6Lw7mj3kOq9
tKMNQRYnQm+6YuztPMiVkFC1O0m9U0fla6Wpv5qIfvKpv0fDbiMDszZEogKigxmWeUWn24iZ0qHE
Mq+nI8DKyt58f3t06xbA+8IjBSpiGX7IVT6luVWYrp49i33KHL7P6m+3bawdMGIPuBoIQmjJWgQg
oteIHcGt4SLOF3SHxt+YpWvWSELDcwOLE6wJVlGhU0iusnyOhK+p2UK9cKcZT2L8bHr7lkxfb931
LWpS2ru2eDfEjd32v26PcnWfnP+KxSEvU7oah4lhiukzAql2FJioH+7jHKIe08mC35IH/9Gf21Y3
5lZd1FLjQQZsxS3gGmnu9on+WifmhlNZHxiAbcI33rtXyLEyDdA/CCLDjYbYLcvx0SwALKh5gbKp
90ULk+88uz80lfczks2NWf2L51h6m7lyBKf0nMFfnvLAEL1ak3Li41YpRadBE8cxJq++N1u1vdPL
InR0088+JeHouXXAm5W+rAxlEPgt0ApEx6wQftadzwrEXbcLfS+4kzrZgLJ86HfJaKT7wpK/j2Ol
U0e2rH1r6RH6SqL42ukacBZg/4d4RJLby9Art3sZ8PXtNVRWDyGFEYCGAHkgP7v0MJlZg1kKDMOV
Yxxl+0evheyp63X5zpAL6ZBHaey0OWwO5ZQTuzeVeShSOeetPVrsZyE9ISwmHNOg7U49jCQUMCeD
VvI41PZR3UJJNHqpZVOo8O58wiMciS4+DINXHSWyDQ7ASsEBz1A+8EhXnyzEh9Bg1awXz2vzfSGU
ylOpUUhN9LF8taoN9/D3wlguMRzywBJ1um+uID1+00Don9QkYzPyEaX1oxqlL5MGkLnJ3xtNTH3S
O4lm45L6OElCBShNgap98m05mUiDKF9SMb5vlKizS7V8Csw/QRcCVFe2TsLqYSOdShw+U5rJi3WC
pqOeKgIQN4TST9Hava7c3d4K6zvhvxbmX3B2p4WNmo2axGtFbMNdGtc7IYVVIHt7GdHSId1k0mGh
vgJ5aEEA4bgpG65ZlB9lVL4mQ94wse40/mtj+SQqekmuslYz3LwVHpJWJ2eqT79N9AjsIe5cVYr2
wyA8ZMjZTsEWr9havHU2QGvxWFIb1UojDrk7wHjvK18M/ZSTWYPL/PZybdlZJDWnEpyflDDIEgls
tEea57zcyVuU/msvs78NIMiasyxXVdM6gD66zEy3fc0n8C/Utktb0WBm3QgGVvf33GnyP4bm4Z7t
PtDhaFCBjHcn1VFYJ3PD0W19fxEIBJVeQ43E979AMzDjXzaeKWvfnxleeeXzorwSvkVjlO6mODdd
qfLgLLKgqxbif4g6aVsCFwMCixrsYmtJ6hAofswJzeqdmL73vzTZP6wCr+KZ6W0uKOuzjzhbBaEI
/EDvFINMuWzrOYwfQie/udmWkGmm7oGHHO9+1b0OJKbmspcw0mV3kwJrwxbR/epiQGM9U1hTy1iS
lMpxEMppbPFM8PODUn/3fHNjudfOxRxPzrCZ+Wm/CLjEUoQgKA8s1xfvLPkHcfQ+ih/UarqL/Q13
tuaXz0z99XZnaxLA5hVT5aLa6r+TjMyuW7tRPtx2JqsTRpUOlPeMQ1yWLkpLRLA9jy3XEMcXSq4v
Y2Oc/sGEAZcEhS2FbONi81q1PvqS1pluIJKYq+wp3Cqsrg7izIJ8uXnjaDKSyuexVKROHdr/gP61
5kwm1T/KjVdd98HU9nHqkcch0TJ0v6sQpYbj7Tla3VXIC9H2QW/QFUbFK6Re0lMPEyWN7nFicW/0
ibiT0lx0qqqVj4YM2+dto6v7yzTwvXP5G2zr5bR1WuNnSjJ3AkOl2GmPefc4mBtPhavLSqFlmlKw
xFv5b4Xs0kYyRKoSCFF88kVBsrWpfS9RykBP/buKHsMbx/PXFmW+GQF5/aw0s8BoRSGLT8iQvDNG
9WOopjtDyX7dNnO1Vgszi4dfPJhjqtd5fNJ0npa+TG0Krj5f2Mdxhv8/3LZ2tUgLawt/I4mZMGgq
gyp0mligbCsoAof6Rjh828o1txbyz2mSp/FJ6B5N/yBWbr4lEL9lYuEGEMD9HxNGdSf3x/qXvEVW
MU/8RUh/MVW0113utaJKq4YXaXxKlPZpCCTe5CX0atpJkTzX8PsPtSxvzNv69p6x4TPDGkHMpUk9
QAgjsob4VKFOExzj/BBQAdU3vMOVf5sHhiI4wlrIZxIEXFpRFL0XzFKMT5bwJX4x88+3t9jqIPA9
EHzMbm6JJuOp21p5UMSnrpBjW0KAjGrr3dCOR7PKNtImW7YWazRkjZnqYx2fDIW69R1ikL22L6eN
m3P1iJ6NaDFhZWAWY5IyIsOzIhibhl1TqU/dZN7jyB+7cRo3ooLVYaGkTHwma9fZphSWq1Gs/OQU
IAEcn9JidCpDQEppI/Zf3Qlzjw9wkZVOdoRAG10u0+RkDvdSePfmhsB5oxHCwsXEU5PMwOVGo0l+
KpPAnLfzd1F4rxQ/u+j1HzYbVUEoc1T5Oq/jFUVNyYcRNKkzafdRYnfpHfy2t62szhO9ySCfeGuS
QL0cSO4rSefP69Gk/m/u0H0uaD9vm1hdcjrGCZbNWcN+sZMFL7TC2IiSUzw6ORoFkKFI4L83NtaK
T5sZA6l1A7yAlW0xkCSTPVFovegkteU9o5XJxDSVXfbgggbznZEJr2NEUuL22OZLZeFJL6zOYz+L
PPM8SXTD9+MT6I3nHIw+zsNRtfZDnU1/5EH4LhTtIQ/6tz5z0GtFRxCqaZ5T9HYtBpsVGhBQM45P
pvlYFbFd+496v1VynD9yNTZdI4KHDWxmXrkcmz8QeKSmHJ9K5ThNz6Blwy2appXdB/sDPXJsD0qb
y9Ra0bRJVqDee0oSpwYg8PbNffH5xSk1s6yIZY/PT7SL+A+l8XYnA9KX+ad0DSJGnL3r2eo3XTAm
mQqDfqPAE+xkG+Dltdk5//wifmoL6MoHnc/76T6JPg1GsbF7V06mqoIGgGcB2kaajy9/v2/KnmxF
aniiK9M2c9p75OBuRGloKKd/MUW8TpcsPu2qZTWkZ6iUKcGcDDWwywyOLPmPCEPRAH759pFccwR0
487t7mAdrrSFvDiqxCxow1Or5Scl0e/EBirN0apttRD+P/1yX2/46rWjwslmaOLsr5fRzQS9DTRT
RXiSo+RlsOTHvq4+9cjr3h7a2obg3Y+rxhAZtMVtLcl5YaphFJ6m8uRPz8rbjwsEEoh7oGxFoneJ
je6mUC6yVh5OcnUwv4bN/vavvwZv0ht4/n35crulZl8awCSHE7xTsaYdCvV5kKF/M20pfeisj371
ZaKfWdmScFwJcsjY8KqGCc7isl5MW4oEQB/FSn9KIYHV+p+J8pgK90gEF1u1rpW9B7khHZfQ55BT
WaafjLRTMtH3+9OUn4T2cYyAW03f4AQvx89ivoWGXdl1WCMxj4cmmlo22yopVZVOULpTagXvhEh/
qTPtU9hs8Tyv7Dr2NEk13qZzJ8Vi2YZSmzShazqcdIde9KvVbgShWwYW62NZjTyWHdURZBXb/KC+
GYwP58D5AGb7Z266hqZaU+fvm+kPX9gN4t7wf93e2ysLf2Fi4Ukjz0x9Y+rnIXwU+3AHHghX86yL
yd7MHotM3N22t7KlL+wt4o7Ga4Je04eOhw7Eb3JGSWm0+QWHuHmpzA1j8/wsAgG4QCmvE3PQyrDs
uA6ttk9yqehOUfVBO0rdx9tjWZu7888v3rttK6peavD5kXaCGCKjnYWAtObUwbFMv9y2tXJkGAq0
Mtx5/GvpqH1LS2uzzLuT0j9DRbkrp1eo5Tb86Mq1agLZtghqUANB5OZyv0GkR0d2Jbcn6MvhWHG4
gyHMQwXE7I+3h7O2MjxCdEIP3NsVhaFgxhHE0X57CpBxD9Wf08a9tvH95coXmdCpg5+0p+allnZx
vrv989dW4+znL/vse5TlYr/h5yvafRg9TsNDXW6EaCtrATZkrlzSlAD9yCJEq+tBbAy6cU6h9MDd
kihgQZ7TLWTPXxK7xRHBDGU7auF0/CwzhGOcpJKUUgA11c6O6Efwyi+Z98OTX/vkE12pr8Fdp9vG
S/BbMJ1AP9SSo/l3t2fzeqi84+BIBB4ow/fzt3v+zM0VtYV21BQ0J5XfkKj3UYDOwvc8f3NUSm8/
zBYk3BE54jRd7m5+Q54I9I9wXCGGy8mxbTE8XO+6SwuL8zPIRW6Vs4WgAIVtF/HGtlv9PkQ0hARo
Ol+lqYXMKHMxkutT+AoD/5B/v70O17uan8/c/N0L10GAXCZVV4hRQzB4p4YO3Zpp99Zzz6NTIk8s
zjriPJsWu7qLmtHToGN9AajYoURDdfP2GK6maDZg8cCkcAOabOknC88XxUSNvZfkCe0S7pfbn7+a
osXn5618tlVpME/HTuPzaI1JbW1Hwi9f20igbQ1hMUd1G8Jg7kXei9cqKBbHYEM2/PyaBSDTHHqS
jtd0xpZS+4Lit9ZLPn73zH0aJP8wTecG5pvzbJr03DJS2WpAelS5eKhqSrKUDdWnAj70jdlaWxG8
pEGzObUnFv/SVKYIQ4S8tvWiSu8k9EtKKXH6cSNtsTZhcw8aGwoOKMopl0ZGWExVvyyEl9Bog30r
dfljkgnZxuFYGwrpWRBzGiORlr64S+O47Wn+PpntcFIt/9HolaNUJ7u37+GZ7xmeG4zBV3w5mBBU
W9qHsvdCMvDF6vrnSOxtK9tSP7zy6hwVDGgagJCZZ3Qe7dkeKOTCENB/9V6UoSKW7B2tCZ8BiKPs
kW1cIPOJuLjEMAWIi3YpCfZPHOOlqQR2Ea+LLf+UZZn4IbGSP5S3lV05qKNN0xYqi571ZtDOwuac
YDsbnjJJY9p3QXDaqfVPpf55e43WNhwJWnwxMlGgCxZfV/tyRLig8k/RCFzC6gx9N/mZt79tZW2J
LBJydAQiLUocdjkGpEfGuIEl+mTJf+rx+1h8K8RvQ/bjzVZIodK/wQGFgHv5+E9GrY0aMwlOpgFR
Nd3sjUzPWL5roq1czbzOi31wYWme1bM1gVA8HkQxCk41OrxGlZ46eYxs9GZ/ZFp4iGTjQ1rIv/5h
dFDnwI8o0xu4bHbsw0iXR4+9N0LPEpLsjrWjOL4Lja1mg2tirjlzemZpscsLOO5quTL8UwNT4E6x
9MSJoC/Z16qgfQgFubfrEeGsUMomJxLBRefFFNhJUip78vHVlo9f2TwMl4o/4NQVEgQrotc4EGv/
lFuaU2bvhSmzFfWrYv25PcErXpGWSwWSQXrS4ZZeXIdSM8rSQCH7hK6W7yi0PBxliya4rEAF7Lap
+VRd7Z8zU4sZbhJTt7pi9E/T2L0I45g5+ZQgSNh4dlJNkCNb9jSB7uy2yItWNy7cY/Bs4ix5ql5u
3DQqRrmnD+0l1mgWmMLiDzn0OblJG5z2Ko7tN9Or1Ldf0hKzCsiFsiOUfAsfM5QR0tJq4Z9QZjum
UDaKabnzAK7entTVfWKRPuN9QTpjSaNd5Eqqlnrgn5JhpCA01tJzjDzLvi3H0YnT0Ny4RdcWcS5z
UmGgAwhA1eVc5pLSeTqabbgbq35IeYQedH/Mn7v2nTDso3KfSQUVw3Lo7m4PdG2jcgHNqj5AnIgT
Lg1n3ZTJQSL5JwUCx2AMY7vUp72q+hsTum6HHMBfMyBbL+3AONQTRONxZO1A8aZqfzRbQ1lbM8L0
/5iY//7Mkc6qNboa+8GpBJpc+j9r452lPcXWx9sztnLLMV//NbM42g05CGEoBJYqEMAFJvF3+Oud
2zZWZwuoyN8VAQa1iA8TU+yVzjTxmmazn4x31aTt0zbYsLI6kjMr8uWElZAgtqPEmig58g/xVCX3
maluudytsSy2NlrLU9GNHmPxIXgYAaZ1OU/mhlrB7UlbHw6tjTMFpELcezkctet8kqfz+g/WqRfJ
nQX1W4XYcDwQgNDUKdOIdRXslhRWofbqvReTSNGW6izdB/3oGoMs/sPaQDxHRX0eyxUls24UaEMZ
GU9CP/iQqjq6Z/KGz1lbGBkKfxEa9VlkfLEwQYu/EZrce0mr0drV6virV0b/0QIK8da00JzKZN7A
iPB6u2p6ib1SzWic917qmdtDkSvtiBSkQyxaOHpibmGE1wZGJIE4DABhLvrFwKoh6ZS2wnlXw6FJ
S1vX7zpqA7d325aReTeeeZtJFRplLOcbAhJE/Tmu3sXdxs2+ZmKm1aLCMVeIlpeQMkBAMUohPtPb
69+9+KD9fvsYzg0sQoeRlxYCIL5/auNMdlIPrT910Adba7MtuPPWWBaHE+2aWPNyxiLiLA2YgbXf
4hY1+6oNziXE2xDOXqEV0z7T5LwkIAm4rRFwrU/1P6Q55njnPyYWd0zRKVo6Fbrw4sGUHrXkm7bQ
tWu32LmFxfWi+5Uk+wODmOLD0EtOOBX7zMscZdhwl2shx7mhxeJPkDbLcsnip5aTxw9F92wlDxBv
qKYN01C4heFZ887QBxACzux6qABdnpdMMSk+C4wrtfMSuP6wlSFYMwBYn5f07NOQTbg0IHtCRQ9C
jYH8l1T83KoGr20uvL5FPYP801VE2LdaB5paIzNQCDtvkp+T5lMebtG6zpO+DObRRZ1pXRHdvqJR
aVnxJgwzYuqsSDvbS0T96BsKTUsj/N1DH4zHJOz6Cl4JM91gB1idwBmYgP4nbDFLeIgWi0kj6Ynw
oqLKOUm5rUUbW251Dnm5Q5IPVcxVsBlH3HR9FQsvhaGnpyEXvYckypW7tPaSDd+5doxmnjMiZWum
81n4G70Ji6wrJuFFg422F7+oJFTC+Cvnd+MeWJ01kwwOOAsLfP9i29VNPtEhz7ZTgr3R7YIt9PDW
9xfnpu6moEr9Rnix/Cc4kIzy0+07YOv7C3+jFBoxgDEfm35ndZGdml9vG5BW9/TZDC0cTeXVVlPP
FkLTkVJbCu3oVfiJmutP6e+fTtgJql39UQo6zm1k470Pt3/B6raDw5dONV6pJHMuPQMi7KOCQClO
u92jaoFEnLQlu7RiguQnUgK4B7B3V0XISRqgHAvMl7GV4SIcHW9SIPL7dXsg81osvMOFlUXA3mfU
10ZVMF7g63tNrfSQD/5LCI2S46f9bxW5p3+wR9wB5hJGCvb35cSVouE1lZ6bL57mHaw2v9O62M7I
VTl0Hd7LDZXW2wZXNiMPYFgq6cWBAm9J6agh+JUFQWW+GFH/fbTSnTiWn2+bWFspACPg+AisZ5qZ
yzH5tRq26pQbL830LAcflNHVmm+3TawtEzfRHFTPDBvL+LP2+mmMssh60YU8srNEehaCGtI0Nf2s
oZlFwim6v23xmqubLplzk/PEnkWjtayUXhmGcI63/VGAhsnX8n2Qms89IEwp8A9CZB6DqHltu9oV
p2HfF8l7fUSCWU7utaC6H4ut1+V11+P8myAjQEYLNZ4rSpN6CCbF8nlfKL3/oRDCU5/G+6hLHxoP
NuOu+C35/Lgy63dKsEUct+JzoHCbeeMQDObCXuxclIZiD4SF9aK0SXNUda9xEM4rjkHlF/s2LfOn
Ioh+RMn/I+3LmuPkna8/EVUgQMAtw2zegu3YcXJDJX4SxCIQ+/Lp30Pe+iUzjGpUzv8muXAVPdpa
re7T53i9Ygdfwq6WUePL6FeDdTTena9EmmcQDoo0LzSKzrqbkcQ8jA3X7xPo/92Brirdl2Cquuvq
UTzxsda3LZBuR4O3PxVbQroLIQqAfQggEe7A8x8yUidpkxpVP5qY9qbOGsuPZzHcQS/ZOIDerP/G
qzzzwW7TfaobVt8VaOcNiqq2PkcNKYO4TItNJMZqDza4ePRZrVX3RRVnb9d/qHSpTn7n6kB2hjDN
IYm8EOgOtmFCTD46O+lLOw3RRrSU7YdGtwOPlaq1krkC+8Ty6tAY1YCMQZdEYTuZgcsghjYFmqr8
LQlEyKmR5UecnMyRDRHNRxhZmpfJlrm7st/MzkdBXcuuw8ZagAJLjmK16zLH7rQBHJ5hbVo7r693
Y6JKicpn64+JNTplAPClQOzrhsOcvXIAvNFe+jgMyhBYZocCaIcaD3pXoAl5PmHF4GqUtswL+/gp
bpD0HK1d3P28vulkFw38vwkmEQTbF9jOFARd+WzAXxYpCgDQ4B29p+sWZOt+amG1uejc6CTKYKGc
D8I9VPQHfzdVtMGys0NBJrKwjYKTYo0hdbyisOvcc0MdMox1CQCH983o/psJB+l8uXGS7fVBSdcG
qSI0MUEeD/xm52sD7vIoSgfdC3M0DW5p3gsEOzXEwtBwsLlu6nf5YB3sAA//x9bKf3Fkp0RtDF44
Wu5Pm0H4vaH3ljfdl1wAbWM/QuntO40ISGr1Axp4g6kn4eiQ3fXfIV1HimSCC9ZftIYsfz85vz1r
NIhATNgpEMWtIYtg2u9ZjZZtdCbx9xlKrIq7XGVw8esnBtO0BueSPWPjvMxm7pfW90T3q8P1Uf0O
cy5mF4pvC98p9o6+whUVINXK0iTzwqZzhiO6OF5nQQxwY4z5fZ/l5VZvsimoK2q/0Cg3jzmf0bQ4
52LTo1MhTBgUH+bE7Q9s5t3eElW9a8yu39iFN2w8IEB3Q8aioOwrcofLpYQ8h8cUg5DdcAvojyIb
Dz6pdbSYthroP2YnCjMz3Zv0YNsHW4daMnoz8j64PmGyVTm1tZzEk1UxhqRCh4AHDE3piCfXyKND
N8XsP5eV7Ub0lUrqVOagHCSZIZ6EMhQAL+f2tLI3UvSMR+E47IxvQtW5L/08MjF46QOAAD7488/b
msiLsgFcx81uaWhk4fXZkpV9CSBr6NpC9IJK/cpRuM1o9IJbUagl8fRMQZ96Nzluiq46B3QKNfve
zxG91ybbCV2ncH9Mmq7HoLc2+keHp44iKJOOFnp8BLh06BvS1WZv46iAFBrS9iYLdHuTaYrNIXPD
CPbRoWYt3GzrTPoMWrrWrhgSj1r5rYqG10IU27Yc/Qbt0X7Nxa8kUsHspTZRW4Z0MSpOF3B0pydF
K1psyEG7AyVtZ30RFd9oPd6F3yudKTL4MsfvLG0eiOZBHbh+3wpUOWInwlEz53Am7ykSBehVUkyj
dJlOjKw8vl5SLWlsNwp1kMmWjPuqnL3MgAugEvWQFVqgV+e7vkiH1uwSxGLT1jCPbqmYJNXnl7+f
+IjO6ARiIhwqNpq/wPb7CRW14PrBkq3D6QiWv5+YqAZQU/IYJibjk2ffxMPe6hRnVzWK1YX3mxwS
ZMQo1jzo/XPNFJ9XjWB1vcWdmaSOE8Ox6fpN3ETf5kJ/cCCA9H+bqJW/ZlHR2FMMM0mxj8wg6jZg
IfsHE/AoqNAYwAGuyzNeA+nBuHe8cHIDVzv0LmpoilhAuhYnJlajKNBT2TYNTDC8gkygZBRDkN1q
KC3hgoFYONiyV26aZzQdx76HE9H3UYzs/66ev1W5AsMstQISGnRPAneDSOp805op9wpHr3AZdBv2
iVt+88xbVbi4/NR1QAMs5R8jqxutgy/sgRKMwrooHpgl/Coz7/txfEbs3PqVixi/W4RP5jGIu2aT
C5VwgywaOfkB60tmXBKpbY0fwAskfeLqdizsu6Ewn/N4hE6X/Q91dVBYQD1moYvFuFeuIM2aMVtE
kMM28dETr80bU1NsD+n2M6FnB0PI/nnL30+8TeahfaOM8TSvmbPLbfQjQc3t+iGSXWPoHUSCCNcL
YESrHTiTBGAKvNDCGny7yEik5gvqumSnO61xE3dZe0C2EDJmFdpvr1teNsTFhgGrAOgRoL+OvOr5
4ExoKXPmws8VffqGqtujlZqBGNE9lpVbD7LiG82ZIW6QKjyT9DRAgwfq5Ys67FpEt2nN2XS6GZV9
8Jsccg1ilQ3i6v0IMccNkuX17vo4pfbQiAclAMDjUUs+H6fRIhZLE6ThEvNznPxi3kMef67Fy3Ur
st0PnVlUQRAhoC98dfwchKt5PhA3BOptayD0GUDBWL6kFRL+hgLYrLC1zkT0SL+nWmoiLd39yOOX
gfgCmSIGPY/q6/VRyQ7AyajWu5PE+kD7AZZ6EhjuplY4LdXnyfnSZENNtRbP+jB1vw/V24c7TJEU
8n43FeCGQoS48rsa+HoIGrKRscn8OPP7Yfsvs7M0Lfz/76/WvG81cyYavm8UbxE0XJJUVfySBQt/
R4B00PkExYYbD4Nw3ZCWDybd29FWj47XByFN2J7aWPmBenRMvCOXHIoeH8vMCAgUAPFsemlK7cn1
hlvD4k9G1tOgbMmbXqioFJZZWvuhU/urTVA3JsquuDnDHkoOufvC571XO37fP4iK+Wx4HKb/rg/5
kmRy2RjIyC9yJ4D/6Ks4OII3SNoid0NNr5J+L6BfgXTvnDx1dWT95+HZ+clIeySHRRKx+9aZ5n1T
R+k9YVnnx4K99dOQHdAQUH2iyGNve5FCg5lFY8By9qWMub3XSlojUzOMH48lUGO1QdELkmPcGKs9
DTpbi06RhWfjgIQXf9iW+MdR4e8kBxOF46VDY2lgvsir6VNqGj0znHCAlOabmysKRJJtjaw8apEe
hoLTs4qB55pOIGZBtVDE4tlOku+TrTdQbeCH6wstGcbZOi9/P7m/66ZER96cuqHd3QzC7yLF1SJ1
xGhdX5ovAfhfo5z7yqur2ImX71c71Cb3QwQdsXJv8TIAyZUiVJCO5sTaaunxhAbEo8/cMOM3aXYE
q9U/zBbYMRY1voXybFm1k9lipVkZfV64YeWZx6huXnrTfb9uQnYX4+H5x8Ty9xMTDZnqunISN7Qi
4ev5OxJbGyu6bcfP1+1INhjxkHdB2x1dNKJWnjnu0pLZYMkMUSxONzm1tT3EJUaw+2q5wn9K9wAa
CbxFLgH/r2YtNXENoHDkhkQ096LjOyRDbvqcPc1TfuzHD3NOLa7L1ZecN0Xz5/oJH2uamTMoayLT
e6zTg/IZsbi+C2+M9MBCBAkaoDWxja3Vup20NeLRbsp+TijXbkqHe7k/6oO2N1qP3Mwog8wAGGMD
Vuh2PRQZcCZ+lRqTzxqhgWM11xURj3Q9gQZGm6mNn2avDnKulQ3tKSrKM7GgJDbuIP1ba0/XN430
fHmLLAm6CRZS+/PNqTlx2qRN7oUOOMMfWqFSRZF8Hzf4ApJB2gpNs6tNya22r/QawZT+LQXmR8U7
ILvIQXPloriPosEiQXn++0VZkMaYPVwNxvjJTtl/Jnj2aJ4GbqJ9ZjmAzQ5vtsTpn6rCvCtnFbGC
rOAN6Ja9wEzQ+ox+9PMfQHooWImSAp5BXd8x703oYzTtc8YX2HO/gwrmhhXORncery+cxKuc2V1F
EDN0VoWWu7DrTD+8cnoThnsA2+8MXs5U1asqNYa6gYGmpYVdZhWSofdhLCcHGJTWaumRpROYM9kc
BZYzvHpjShXuhSxefXUggeYDNSukeQGHX7cqxRXpnM7hcGXotv5s2yz+lJPOeHK4afxKZg/8BaBe
/NJWphHMJSG1ryO6uUdRHNPeN0Z9FF3i3rsJRKlTKHAdK6Z3G6E1gy9qq4NWiD76bZ05G9bUwx2z
Z+NxtOoY/F9ts3G8yIOuNJ6+yE3nuKITY3t98SRHGwq9OlLHi8reBUeCZ84xtJ9xqyV90EENSy+3
mfPx6wA20EEO6DrASeuTUSIWjCoX14HbOZvYG3e8+mQ3ruL+lNwEi9YwOiMW4MUFjW6tR91QVYg2
zLn2B2Ydoth6QEPnjmWJ5huOpohupAd+6dAD3h/pj4u+7NlNrIbE3VL91L71iflME3E7Zvxxmknj
55zhPop8vda2SWo95d6HGaMQOZ/aXwUkWRH91rzDXdR2N30W37a2ivNKdtrQfohQF1gi54Lxf4jb
uYYwHHqSm4LcaB6pn8eyc/cVzdyjyUZLMacyH434BzXxpVP0AnKekL63DIakkqE/2ICBprGqZK2y
sJq0XPSWVuGOD81xR+hWdVNKP7+IhgNABsrA9U3JRmgMFawEegDwWW3q/F/Xj6usLI2VgEIZ6AyQ
Glun3SZNq8vBHYG0KvY0vul+OQVeiFuohtfTdvgRTVtRbnIn0L5eN7zcjms/SBbhLnS24IStAxMC
8dm2rPBMzPUHHr0S+7PVl2CEAHd4+TbMPzrV1lsW4sIgtBwXno2lRri6TqHXXOojR8xRpHyHksMd
0fhNySH+YELkyG+zyN5qwFVdH6Zs/YBk+2N1+ftJhOzVBeMNCC/CkRuf+dS9dQLF4+s2pFMJ1nKo
y6MGdJH1LqANmHB0qoQWRAazaPATnvra/JW3j5311DVpMI3v103KvDwkQ0BUg3bvy96kwUl6p2I2
PHBxa2V7Wh/z/B8ukhMT66xY1TYDGoV1N4zT9IfXGc+17s0+ixxFAUfm5hHdoHaMAwaB2+XvJytk
88QSGdDd4ZCId9MWx6KH8qJj0p9GCjhdJCx9f33ypDsREgwIq5bW8oumfCQxsP175PucaERfeTsF
XuQmW5OlfKO3rb6NEXgFkxVVijmVjRXVVaROF6ULe92HF+VVNJHRYo/RfKzJZmRBa+/r7OjkigBf
tu3Rao7UKcZ32SE1960OlcCaPRJ3M5i3lv1xfBgCjIUqDc0X0FZZHebCtZs6nxL2aJW3Wh54VHGk
JPcUaPIgxwACpiWltAp9QcZgxj1yAWHfj/u41/3RsLcFdNpUTLNSQ3DsyDiYDrLZy0E72X3LY9Oo
+oGGkYBsuZEe9XE+AmiZqyqtkhVBkwLCJbSrAb+6nrHEriy91Fs77FLqi9b3JlXjv8QnoGzo4MFC
ANsDC+D5UGpAdIc5JXZo2UNYmdnnQas/t/mHGYTAxQCPihLOIkZ5kdYYraxrZ1BehOlwu6C2+cc9
9hKYgCyDLOD0Nc40qQwOXHpih70Jzd192T5/+PSffX+1ddM4E8Se8X192JbfeJNtmzrdum4NUvPO
d5uPn0QHZNbAxCy62he6GS2h2QzubCu0UBHF217hyy71ubAcqKWhzwaYvctYXINqkRDxYIXGzPWH
MZq9r26RN35rVf1NXMLFOAOt79wCTwKTFzqKvoa3L5Gd3budixsfiob7yqPjnTcoie5kWxKZHDTn
oA1oISc535IA9VX67LRWCNWCZ4RpBzsuy8DRIhXPisSxoty89NDCJaHPeXWMea6nIqKFFZpZ78OI
b6MxtMYTyEggKZAG17eQzGmAWRdHGQU3wPhW3mnOvUnwiVsh0UIo8QQmyFdd62Um/7BVbdRDANdC
QfFCQ9x1i8aKWWWHxHtmDveJfj/rL5l1V2q3nSoglK0VkkHYq6CTvewRFywraeXldmjHQw9FPPAg
2ElHA1o5/9CMjHzYX1OrBIMbgfINLPxwIeOzJZ48qorIpNsBpHq/q8CXMQWSfb071Dh0A+QSt5Y7
JRCY1qdj6kAaqe+hXrd0hSiOotQopLbwYAWH20XnFuV5545IJYVIOQZRHm8zhPGWewcRG5a+X9+B
khAG+UoE7mCswKViLTv05NqykRwtssa1w4IUvywmNoVTHPvaeLXc9vs0FJ+jCkws123KNgjexaBf
BCMnrC/jP7EJDeVp8Dh2IxixNxUPDXIwnUJxtGTX5KIojO2OZxGwJOdGiohDfLyyLbChPgiQo1Gh
AFVJR2GBdxXIDgRga2xdhzYhc4wdKxQk0MtdRfxEpWUheQ+gnvfXxMrrpUZSO5BYs8JOQwsa13wt
cYK++dU7D30BpGK898a362vzW3109bpCvgeh2NLnidTP8ptOFgda6E3HPVwDQOa0n+axZzcJy+je
MiorsAUK6JSi6WJOZ30z97S5rd2ueajLiWxYlv4UjhjDDLzOlO1KAL/xUI+cvRga8HdwAk1ksEeA
j/36j5YdGBxF5Dc93A0X5R7L7s3aGZbfPG41vADNA/RnGUqVKmyjdFMhM/S7rmRchCxWnxZAD8Nf
xxWkIzkqSRalKjCgdDSLfAXKPXjsrQM8opdEc6rOCmf9y0TgdRzP76sfpAaK3vgHCkEHrUgIWCED
tyjOnC83yZHD1IfZCvX5k+scoUV/fWlkMwagAF4p6DcDbdnqrDc547FGECRpInmps+Eh11XdMrJL
9NTEKlxlDNyeWhNZYVaT2fd6DZoicJYIYbdxz4Pr45Hl0tHRAK59UJib6GlZTZhpajlEsgAPjpuY
bsopD0ytvWVpsR0685uWm/cJr7akSF67ufg4QgccIjruBPB6Ate3GqmYuWYMtQ7bZVsHdT02W8A0
4EctY9jZ+VQpLgeZi0O6FBoqaHeBs14tnrCtts3F7KAcb/hdbO6HiaCTY9xfn1PZHsGh8n5n7sEs
vfz9xOUkZWEaDW2ckFZhpN3nj//webTALol6CHetGyXGynRYDj7C0Jr2VVCoyL5lHQuAiP39/mqW
jLlxMivF93Nu57Zv1SkPq3min9zUgJg4oArmvtGnCTgUllb7JtJTvHN55A8O0zaVzvN9TjjbORng
Ahn6dQNLH/o3WtfpI4omKNXUxXgsp9I7xBWShyaUgL+WOVMBTpbfufb8qIEZS/YJ22xdBoshBRTD
qBt2Ht9ks+nX+aMAmeXoxjcWOvCur4rs1C4qhnjNAP11ib0kqQ4mywlQg/Jgea/TbZI/EvNw3Yhk
A6MihPc4slu40NYpIXAzGoYgqC/w/DkvBp/0WB8Vbk5lZHUq9Tjr+jzFq4gwvrfm/dSjjuEpRiI5
I4BXY/ciLESFcg1j47RwSSNQQ/T0/gUqBoGdM5WKicLGOlEXxWgWr2eU68Yieo7b6c7N5pfrCyJZ
dQwDCIAF7A4mpNVc0cSOO6vGXOXshRSvLRSJi9dE8dqRjgOE0oueBUKzdVpOo3WXgukD4+h9Atkk
BdeS7PN4iOK5DKQMAJqrGyBGYW52+5qG0+gXU1BSRWApifrARfT3+6tHTWWUg0Dqgoa9KHeFw2/7
ZngaCx70JjpT3Pk7Ghy+oidVYXaZ+vXxx9bC4xevadCVrAI/EjfES1jlhs2w5UWgH/mbVvlDs4ki
Rfwv2QQINf5YWu8zQCRdZuSNG3qV9sgi+hzZ4hCDlyAlKkSZytRqrRwz0ljGBfr2eQnyRjuYXeEn
MzLr04/rO1uyK84GtVo1o4DMT5nCe052kAjoGisCKelI8JxGQIiH9UU5dir6Cq30cGVdat9U4P7U
nW3X2vdjrP3LRjixtPySk+t4RFu2Pi5Os2m/F4Xh9967a40BKMx8s/kvVZUHpBN3Ym51fboRK5PC
AuYvp8TPneXFoPCdEgcNJc2/U7dyOrYe8cmb4HTK7DDRHRm+5KogQDWI1eGJ0ymt8cbBRTNADPuH
ZSlCJMUQ1ths3Ai9wxgmSXgvo/1NTyzfyVU4Nllz3OlErXEivKrduplAq2E2I15v4sWy5rfUre/6
0niGtvez5VY/RaTtTTvZWqAxLIlKZUQ+0KWoAVLES4q0fIiheEdGBwhE7yGtnH3sxV/FoCtOk8rM
sp4nezzOmGmhfxZgEciYZB55twwPVV+iOEpSMxYSbwvywLwgHja8URBX65wwib+UyTcR/8oTRVpY
6hcAJFmwBoaHCsr5SFLmFJT1gDoy7d4GDT+10QGXfib55+v+TQZqQNr5r6HVKcpE1w6QTnLCaKqD
qhk3rhttmv5TpSU+mb7E/LHtHL8pi+P0YbkO3LWIF3Skp1D0Qr3tfIyUGVknEqATi+h+5sfE2qQq
+lbpAT4xsdoQEIulSdnCRFP7dr9n1ceDBgwB+eQF9IiNvbqIzBw83XGMmCSJnK8i7b8QU8U/LV8h
xCSLlUVJZTVNdsOEYeaEhrH+NY4hraeJqt00BVjTaNKAzwPyq870iZfasZ/b3Qi6hOt7RLoXEXBj
fEsYsdaEyEmC54WdOmFX+ZUd0LcciINSET1IwiM8Tv4aWc1kJPTC0SwYGaB5grbZXvxoNav4UrbO
8KR5eve9mONhm05NC+B/NCve4NI6CfzTwjQAQYQLJEoORBZJuXBCY6Q3rMz2aDEJWvTxGaT+jL7m
/cSmdxGn/5ljcwTXyWOa9zcu70Gf3d/wTiUYLHu1oXsNbXIAxiwNt+dnYxjiuevLiIaz1sV+ytr+
Li4THuppMz01zLP2MRGqrI7UKMA4i/gHPOMazKKBjlcf9QyIxvwmMW8hG4tKu2Ud5lxxdcsWGz5t
IU0EOuyigRms2EWOH0FDgvAKMr4C3V5W56dF/zT3s76dSLmLje7Axn/omkNGAr1l6OBHf/a6wh57
bqLXc4wbovjWWu/AEFNgyal3mFSBt8z1nFpaRY7pHFW0mjQK+PjejEDBElw/lTIOJgwFyFZcEOjb
X0f2epTPc94ZNHRywYXPwTsWGFMNQoKkEd9nVr3izs98UunNdmB6fiOgYXE32I147Ia+P7Ypmw5V
YorNpE10W+X08fovlF2TJz9w/SCgLNUo6bDKk5netGUJsobGF/QfXPCplZXjYJmRaeAqQYWeoxgc
mKq8rXQUuOTh4dH3CA2e85OYN5YeMROXPWTAvjVWdBPR8i2CutT1yZKdPXh4ANs9qL5cyErlgEpS
jSJC8sD6zxsBZqLpoabRu1EMb2YtVI2Q0u15Ym+1PZ3Ws1ttRMtJPOtBxMuHqPoHHI2DwSA7DImL
S4ZMvLJbgoIEBQhpk0ZBU+0Gus1Kn9S3puodJV2lE1ur100Pxr3JLuAvReb6tPxOjWpDVOG67CKE
CASOGlLqyK+vtpqVuWiGT5DR1MSxjJg/FvWhSjXf7FVdDtLhAFaIuUM27YJ2ns/tMHF7AMTaHN/F
hBLy7DwjGt1f33QKM+ubHSJH6VjVMGNYU1hZyQHJ/q1JVUGmdK+BEew3lhBMn8vfT8LypMjGOgHB
eGhE4884L+9Ibin6tKTH58TEMtITE1VboE+0WkwgOWRv3GyraXf1uBGqmrtkD2DxUXIHmgL3l7fC
o0MUdhxQG6MhTSE7i7VvdqgZV9bL9ZWRjAdmFlg/xfV4AUNPDJBYNwKqj3zQj8geWD5I3u6NqduZ
rD2Ys1Cg7GS3ybKpIaUJEiTonKwnkGV6p7nl4kbJk0W+CPYe39F8DiqHsqdIj9lNmzO0W3kdmIi5
EXKe7SKagvbPyvXvXabzI9qcVMlLyQ5FkRd7BslkTPi6JZzUXSWgn41Igd5q0ddRg7oFSoD/MNlo
71nwuwtbx8rFs9SE7EkL0nMDzXFLP81+1vOXuXBesQo3NgqP1+1Jwh8oLv/P3gUZkqjcck4FHGOc
IYQM3G6RQdukzmYCZU3Sb+r5eN2g5ADifQVqd/T0AHq1hn5xJNGT1hkRiziB2fjF0//t86v5G9vM
KXQdn7e7t/FGd/7l8yhcQNcE6BNU/8/PtluUfa1r+Dx3br3y4V8a/ZC3/Pv95Sye+I4B4dLURPh+
fiTGrkp212dHttpovwfiY6n+gqPt/PNTZWspglo7bHLe+g11g2RuvqLLcVsM/baASJ3hZjaodFSR
kcxVnRpeuV1vgIbZSCaAQKB4M2TdprchV0neBzcKrg9Rtr+AXAGUFLg8cnFdZcVgUaBbbNz0r6n+
6CmuKcXn19fUUPFiIBU+n+oZUFvU1z8OV8Vba0n0wvHBta+WiDak7aduMEPLqd1NA2jp3obqk8KK
bD3gX5c26IVlbp3vaFmMl4fQzJDwfT7vhupAmgMKgdfXQmoFuH1gsxcl6fVYDLcbjLwvSSiQGBhN
5+hyAiVurQlQzFK55yU7tKouIHGNvhTchOZyv5/v7RSI6BHd7CRsJjNGZ8AALRnnS9WVXyFcb/o5
9WK/xsP5+hBlJwqlWVAfgyl4Ea09t8ozKwbMdDQBPRe3FXCarkDLgJl+h2DysOmS8s30kKnvck/F
wSPbiUDbLd1oDjAg61sSnWcZOEliM9S77jPj3m02c8VNLLvxkJCDDviiNg749PngimSscuYyMyya
A+SV/EgLOvb1+gTKlm3BmqJ27gGotX46grgGuACvBMgpRlbBNwb+zj1wypGCFr8IpLMOOdg9g6iE
esp1y9LR4SrHfsG9d1G6BQmcbQodZ8Boxv6bcOvx1RU0DwQZVEK9UlO/gVaoR4N6eXUr5TOdiKNV
Vhhl5X3i8kNmsJuoTBWZWumW+GtmncNHAX+sBathhu+rYpMJRXAiHwb2AZpxPODRVkfMSJ2mHCm+
P9f31XTTRd9d4+UfFgXSrninoesAaOHzLedqRdKUqK2GfVm/2tZw8JLov6pz/29mfmNwTu7ZGXWu
aKipiXvcrIKSMG834cZH0oJRxXNAOml/R/Q7p3piilG9m1nhmqFAD6zNkGJKfIcqPO0y82vnB7jc
/6btd93lxEiD9HWiTzGg1QmtiI8XqHbgTmltp6bLNjoHjmcwldAr2dCQo8OzEL3Z0GpZ+YcZ2gUL
Pt0Kdb7VrAOL79NMkVKRmgAWCRZwoQMUdb4fRDcl1sh14Jfn/G2Iqgcz51sbqmAf33ZAvv8xs9xk
J/NHjZgzuzStcNJ49TlLrCSwOde+DrPRqUwRyVqhoRcZHLhUNCisnu6joXPTZLEdQlnU8vvE6ndN
mjSbyrHzzk/itLzj8zTtyqIqA7eJ6EYIbdw0kMzEwZ4AeM7a7NBCrXM7xobd+QMkdPdNN5YbUurN
jQu1Nj+l7eDPTpfc0LJ6TNGb/UlP6wyiQHZ0iNFutNNBHRpMZQcpdPSTTNSAe6/pe9SYZeHbcxtt
hqGkPgKS3PeGodsMjMQ/NU4AQy31b7ama294MZKtxqbmrplGBMMoIqJJ30KnMBLoBqQVdfPZjmLD
TxOWBFbRt8faLpOd3keqpJXE9wG9j2lFcQLoovXDXstInMUOYIDC2E4BqM6vbxBJKIPPo3cBhFwW
/N/KL9UgjQcCb7TDqrnT2WNZ3jb1IeGqRmLpKBC9QOoXOZ2Lt3YmKnBzxaYd5uYGakRCVzz3luOy
8hPQD17wxHgAAH672ud91aRZNTR2yMWD077M6JNPPh4hL5k2oNWW+gwYOs+PUtWi9gSxK5iwnsld
n348JgGNCEAxHpKgl53PUyw4GSNuhy37UQ32BoTZgTErxiBZbXhTtDIACYmpWsdWZZWMjdUClO/p
XmCaIPLSarTUguAi8/7hTj01tVoRFjOr8gZmh7EHtpL7GkkMFY+z7HJAPhfwRJAzoLV5tXfz1JvT
3MG1Xfbt3ZKeFmUUQ4rO/lT0rrUrbBUDpWQXL/ptKBLqIBC6IEbprDZuOs0yQ+DmvjvOtAOS7OMJ
/TMTq2nzkjjq+9xEaGoYwWTYT95oHBYU4/VjL4tOFz52F4xREIq8uOHKbNSKzjHBRcxfW0PczPW8
p9wC2p+JoAVLn59nKty/dPrgOpFwtbyFx/D8BM1aTLI+wZuC8ifIwtidYu4k3/dQyfvNNI9ny7qg
B4FfO+uoMMOJouXSTfw6ShS7WnKA8DJZasQQjPJws54PoRyjTitHBD3U9d5j0urPncnFlgvN2lqD
QRXPWemIUC0FEAIPwAs9v6Ft+rHr0bzlmOk2InZQ9Qq3Ix3QiYXlF5wECIOWz96Qw0LHoqfC9g6d
xm7rbt44XaEKs6WjgXQHCGnwbkYP+rktTyu7eQm/Q6f3K0fbRraxu76tZdcAnnT/s7B+KEBbD3kY
gqfPlEbfYwpM8TiIL+4IL/cPhtD7DXQ3IvqL5ltIfQ11HkVmOLTipxYZzHdnk/mc1CpLy6Ssbza4
6j+WVgsk0NA6kwk7Tntr0631usgnOJsuDcBHPU8fR92AKGkRT0BJHNXbxeOe7AYIY6M5Z0a4bTXt
q5VmW5cXgK67itvakYSKsKE7QHRAy/6CV8Qic90mdCBhO+q5P+kcIGaL22gBbbowaW07KMpO971m
Np/MpOk+2/o4+SaC/tandTr6EXUq0x95XP/Hge8DSiPqd8Rux7fcHSmIgRv3zhR1c6SuVn4GkWa2
MeJIPGPdsls+w7da4KXeTGbFDm0fgQcmmjjfkcgqbqMMNULfEeD1cZhFD7xu609gkcpvvThiwZQd
5rY71mjwdOPAzQPQDexjaN+NUPbTNmMcBQV1b9O4su4RDyLJzUUd6ODWeWKQuNyUml7fGm5vP9qN
G/9CHOxubS9tdnU6zLu0GiYQmnf2qxgQ+Ha0SjaIqpxfU+kkvlemxCei0wLLasatGbn5DqDp5GlM
TPPGi0gdtL0+K5ZL5iNsZ0EsIPWoU2u5TE52hVXNaYXOJXRLANL+VMVBkW6D6+dJagJtDK6BJC5I
sZa/n5hooppZEPSyQxptHeh7JrgfePrei+/X7chOE5hE/thZbXBH1DFDW4YdsvSFiS1rttBizNJh
k4wQfxUtCgWq/J3MJ52aXM0e4BdmWYIBIfSGHcCHdN7FKlVR+ey5OhpiwW6IjNb57FU2Mlqj1yN2
1PHkSSqkvZl5mIf0q2apmJ9lTnzhEkMsjFscAL1zW5oop75vUrhYckPqn3EhFE9+lYHVFZsP3Gwz
AQP6EEQ3dNpd3wHSz6NEgHwq+icuSAB6agkek9IERrf61Zn9p65U8QxI4lI8qKBkDoTPstNWL4W5
4sboCYPgIRwdwCQudOdQFi9T/ajpKjimrKsKxiDHAMLRpfN1NV1lP0G9JedIw5B2i4D4MyiEduCV
2wPQcTC6/lMK4W+L8ngD1NXn63P5O0xcX07Ac1EKdVbkztaEMmPbZAD/IVo1q6xGt4112zJ3T3Ad
ptBxn5vM9o1MoAPT1b6S0aY+8+I9MgGjz2MwSih+zbL1Ln4NGorQsQKyRwQB51uTsK5jM+6FkGY3
NZBbkV35Iv7hmW0QQZ+MGFnAxH2i/7huV3bAraXlcIlsl+zeuVmt5LZRGRMJuXtL5mPc3jS94l6W
bdpTEyv3KHpDzPYwEtBivbT3eaIIAlWfX03cjFCvMj1cx6x7M523j2dvURP9Oz8rB2hXwujR8EtC
8mqPbUBjM7i+AKqfv3J/pvX/SPuy5chxJNtfGat39iXBfWy6H8hYtWWEUsqsrBeaMlNFEiTADVzA
r59DTVdnBIIWvFKZtbV1tUp0AXAADvfj57S5lAIG2LBz9CrAO2PhTJo7YC28zBEcQcrVU/uujSLz
LQ0oeyASWifoU2ZthTQgjaNroIn0xAeI4CcoKghr8VAyQDtw7lIVc8eaj4SgQGGvklFiu+hhl62v
z9vcqIAUmQRAkF4Cv8+5FRbjyi1RsTukBg9q49Hz7hn/I8ue/p4ZZXkiWY2DKWGmM4AQJo+m+zDg
fWnEycIBMHfuTskZNC6hH//iGgSXM3eTtCQHCj1fWQGr1hoQ6gIhYDHiJIjs7fWBzfkd2pjwDESX
HBpLlYFlccEMv4TfDSTsUxpYOO7+loW3lvOTsIjVmttKqZOD3X0exDMA6h/5PgrnYKPzwY+i+Jln
WymCBxM7h4vVYKcPDaULZYI51C8uJ4K+NQu0SxfsaqA2bURbNcZBpo79FA1+vHaLQn/Oh7pfFaWT
fTFs11nppVU+dZqM97wkMqSkjVaMIeNaJ2n9zCvdvwdxZPp8fQLmXAbZQvS74T2K2EmZgHrszLin
o3FIzGyb+sxb6aS9J1E9BLRkt6JeLOfOOQ0uS1xQ6EeyLur4yDNnEqhVOA2akTai3V0f0OznJyGc
iYpg0iM439MeA+mCVie4AzlaCtzvSbZ0Fs5NGUhZ8fc7KCxciCww1xdW6kbkoA0HWvxhxF5YAjA+
Wjdt/wHSbnQj/rJFzkcjmduUjh5jNEkI+ZddzrKF+ZqPn05MKLWeuueDBCyeHGpvZMiFFsW9VpEI
c2cTEJNJfWMLzncFlSWAJWhQN6Y6wvsXDe7wV/yugi8Aj6YS1Qb7kOkG1NfSdc8XzuBp2dXQCDsQ
ump4bwODNS3qyUFCDOzzwhzxCIE+q1U8TphpqDZfH8ZbuHdhBUh6VO9BTYX04rmVZnCrnHmgRDB6
7nwS3O2DARwDdkC0sS0Du29/xF3Jd2OkjwGTThymPb3J7PvetEAz3udWFDoVsx9iXwPdJ+kiK0SC
qq6CQhoUhyAzPzWobq9BmInqUSqbdQYCCxFEBnIWOCycH1J3k/2YdLgzpczSjRwc5/dSB21vzHwZ
2pYs1p1Zkceyo10Qk7LuA7eIHnyc3WVbhnG81cQ2d/X2NZElPZIx/UnsOv6ScIOv7W7gYVGaReDl
Mr/FcZcF/Vj0GzKMXeBjW+z0iObfr8/r3J5GA/NEIgfkIAL982k189YVRZk5BypuPP8GOZDr359z
DvRlkKn2jSqK+n3aGf3ALbzvIzxW6kYDPNXZUyjUXzczO4wTM9PPT3wwNwpTpDZ8UK/C1lp15cLL
bmkYytE3kjqLOcH3bZRnugebHNslLtXJgc8d3ACiAi0juMbQZaf2IhnaIPo8B4tJbsbu3m+BgEmA
F5UjOAly4Q236dC3q7rs7fX1ubscGwyDYwTcFVOXscqRntuDZ4Cn2QazCZ41kKV36BqH7nUjlwt0
bkRZoDFnwCbnMELrLWNh7C0s0NL3lQXy0pKZ0fR9/c+u/pw1n6//+TNdXNPfj+QyMvTIYqppENvJ
K0wgtQEW6LaFboV9pQVR7SJEb8Qd680tGSw9ANU75OI7/l0blypSlxE1LKN9HuladypMKccs+EC0
lvaOddDrcm/iyRDIlG1qzj5HlVhwicvZRDsc4nakYJDyRhnnfDsRHZiwsXStg2NtyupztNRMfzmW
8++T8++7RT9klgtymETe4T8amPPIxk9X1xdtaRTK2ZZYo2WKaRTMCfljuwQ7vtw30yAgLYJsALC5
b4nokzNnAGQWsFAMYhQB0h+CPyfVwq6ZNWFPhFkIcgGWU7ya0dbvKzjWQY6xHeRkyNE8hxyumWyv
T9XsgoB0FbA14EDxPjxfEK3EM8YGKu/gg5D10cztdNP1EX0Z4zh+qurxAzxgiIuBOYXaO3xMjUqg
TzAIJmucp9GTfW/2364PZ3blTz6v+K9pC73zBnzeMALjlizVn2c/jzgEyIkpzecpsYg1Sr+wrcI+
ANxv1Tu61LM0/310hkFs1wNpqeK4xOEl6kK4NOVNoQGBGb9+YHpARv3X9yf7J57bEMl1TeD7NvrV
7/1iobI467Unn1ecSeiC9PV053dfPRnY+jZf4iaaswDeRBxOSEsjfFHOQgRnTTSO2Hqlty+NrVlm
27YsF/bE3CqcGlFWmUbSjm0TRhx+W4XZsJC6mh3DxF09aYqDxlf5PEpAUeI5pX0wvU+kuGtIKK31
+9d5gsWAdxmFa9g6X2e9KUG12ns23h97xLTFR0YwyRBAQh5ZexXfE4FjCXDa0jnofCXT57R4GIcP
xHUT+QFO2anFXK2JQ5XBloaF8BQCU93GEl697vu62F2fp7nTD4HPBIUGw+gFYgFveIaL1wcdWgwt
As1K7kGwt9Xj9g5I3tUHbAGVh+QYstvI952viTlICAcCt3fQOq8OQVvMblIjqrdj3gF9RszEPF43
eOnGAFlDeQBpUgIFQUvZK32aQVhkFOZBNPvU2y1dspduPGG4J//CkC75qcD+n1gsKazDYPYhRCNW
NDY2/rhUuZnyXWp0fGJG7dtKmQ4+zLFExKDlwt1WdsQOZm/wL0PCySFOSQY8Xi7S/ViUEiT7Q/L8
gWlEQV6Hyg/Az6q2X8O0BBRiKP9HyOPwIeSNXPCM2YU6saAERZ3WJcgYueYheZLpLif7vzcA5VKJ
xF8DoCMNhjLM+RJD9eRJF2t0MoBpgCfXSlEC7KyPDoA/JAnzamM0eEzvrBeIT7/7WIDTISjyJgq8
KUo9t1TKIkt4h7eS7X/39onxx/Wpmskr4vtIwiArDybby0IeQ1H6jSw3Ik+t+AJSVHTsg9kzcGIW
MinR6TUGKSr5FKXdzti0ThI80PdnaPFXvCHHQS40cXycj5JJW1Z1gtLr+INbCC4fr49yzt8AOETd
HRwlaPBVJjH2q5RFLbcPg37Q6Ffj/ZAcVBemVgjA2XDJqbdP1jcubXB5HHrkXUFBsuDP0/2oeBvo
aICktr0pRlJpEIvKhiarC2HUFJmd3Pw+7rQ/0LcT5BbUtrql/P/MMQeOa3Q74+WFPIl6EWk1t3OS
VT44RqNVGW25V276SHu/X2OqUF+Y7lOENsrloMvSApUYdB9McIuirNC/PxsIthYAGnFcg7QFD8lz
l6oSwyzbQmNHVn35Iaun6x41M0kT/nNC+RACPk4lpBEAGJoZl/xoohelW3HzD79bMDHjtGcmpnvi
9IxhjMZ2DxP2RsMNUC/wiMwcYYDlTwBCeC5eJ8oCeIKDbt1r2dFLuz3EMELLOIACEen9UB8312dr
yZZy3udDCmVNvWNHLVmnBMMJtRcX+pnm5+t25nIXZ4NSTn4DHLyaIQQ7tsUPbKmgQZesWd2nMr5x
0FcT50CXdbKckE1B0/lLbN0zS4Y+eGyaKcmIniv1GBskGgTihh1d+1MZuO3Cks0P7+T7itcNFmVF
KWp21KuNHT0T786uQLq0m2T4RLIvrbWd3lvxwiNndlToHnmroSIqUBwRjxOAwdDvcEz6m3LtVguf
n3WOCTxLgGTDI3Paaid+7hup2RLK2ZFq950zokLxRFs0+EPJb4jfjQBADwce4UAWAnwOevhzW3Vh
VGWcgyqKDaHe6oGdtAvn2szBgFsU+SSEn+gDUNHUdQ3Aazp42EjgPzLEfY2UiWZ9u+7nc0bwLJ7K
A5PSkqUMI9frroesV35MupAaYZauxqUrbcnE5BQnq1Kmdi0p+GSP4BZd0f4ZchI1ShDXx3H5GoGU
xMk4lKXPKp2zimEcUb6yvQBwTLvZILi+bmXOwU6tTH/FyVAqjw1ZJK382Ms2LLKfzeCjZPEjpVvH
W1iY2R16aks5AXTpV6WWwpY3Vmik0dcaQJKQfwlkV74mrdwIr30hcbWKfXnQcvS+/L2xKieEC+Yc
36JOfpRNGmZI19Tirqy3cbWz6MKhPrt4luW53iQdgTrV+bTmKbo/SY/FGyxgOM2H2g17Y2M7C2bm
Th/QXP9lRo3dGAoeBioEcMSEBD6tAkEWauuzrm4jCAYx7Fud9HwgKdESllQEczb8IcDKI73vZKlv
e3ayTmxMPz/xQZP5IhMAyB55skrdkKKkBsKupQtiZiSuDkEbPNsAYLzoyDWbqgDjeJ4fO+AJXQjc
8vHJT96dC0EIfWJEORnABaPraLzN0eX0kKU/B3JTLMHpZ8rJ5zaUg4EjowkgA8KRUmwd9073A8RZ
jbFJAOP1bz33W7NEojy3czEsQPCgKA7+BpVvq85NXmdVCT9DJRT0EEV0I+JbjiJl63x33G9C32n6
Sk/W1zfstEuU2P7MrBIa0VyjbhTDbAP40wgPRyl0CIkM+nYtCLrllsL7GU/EUwKR6/R8xQ2i3B2Z
7WcG8uzZkeQrnBFAXdMxdJbEO2eeLGdWFCcRXpk2kXSyI/L3RO5da9/0L7VfrlKwEDXj9+uTOOv3
KOvqYGoD8YZaxOlcp64KqmVHTv409GejeOiLhchhyYSyTrwvjNwuYKKoN236g7K1viSFN+sKJ6NQ
VgZYnYblLjYWnhw7g/9h0S8+dDfK7qfNv+b0hkcLkdfSmJRFGqTXofWT5ke9cNdl+dI0e673CzfS
rBEoeQFFM5V2VC4Jzeg6GXkDTlf7lkfbDqVD7n5kICc2lIGwvGky0Y44XfMQ/TaiWEEe6v0uhqcq
XhdgDcFAlNuOG1nqAYSRHYfkMedgwfncvx9/joQskhPoh0Ii+AJ4CyItAsmwNjv6Gqgh9qTaFd2n
aFhC0k+ToZ44QBwhGYI06dTSfH4VaVncAePSZUe7C6tux/THD8zUyfeVqy7zy6mBbPr+8LVLvmnF
qycWkLZzPnU6BCXKSgnr7Z7KDK/VFW0fWLr6AHM/FuNkFEog5TRQnihYnx3HZh37RmBme5EuncUz
40CqfxIhQtL9sjZoOtJgQJNUR+6BnEvqq9K7rcgSIGHOCsou3kQFAnC5erMxp3XiyG6qoyFuKmNn
VXuZLGzAmUsFAdobssJ0kKNSjq5Oi0oIHTQ1XLdbmdYuEznIHX8mcnvdt2bt+KikAqY/wbCUhU+0
vhoKjhYAy68DIf3AS1soasig0X6/bmlu0iBEByAEmM08CDie7xLUVRmNWr0+VjxblfQlBexecLJw
OM4FOuCS/WVGmbhq4MRLRI8BGeUqoRQNywUocLowNteZbHcs8YK+MgNZff1741OOTFlr/Si1sT7m
Yxb2zgOzSMCXEvGzkwgKOvCe4Va+0HJyKzt2ihHLVXfDTZf223F4jur3x6N4Z6M2N6mDgiVGOZkt
IUrPckR9LL7oOrIuxwidT9cna+bIhGYE8rpT2gDhheJ2wI2Y/uDCvftM7n07X6HjbSG+WDKhnDeI
lsw29WHCYCADj4efBNi766OYWQ1U/XyUwnGFAXSq+NqYkpZ5ZVIdJc13dcMeiKw2lreULnpLRysX
zJkdxbXynABtiBfVMc8zeQOg+c+6c0HnVjDzLnNTYw+wCgmBYnPX0u6jIItc715Y7qvZ6faxinV7
VyZ99zzGoOCkGockYWXRde+4r1pJW+jPQOKg1svu1hpZvq+t+JW2SOqNlvbkVJUVNiblYTN4X9Ku
w5nqWp9HnZpbrXL9Xelr0dNY6OTei5P8i2XwNHQanwS9LdHgIkkami3YcdwqigKj1lMkWFo/5P5Y
7BKH15sq4T2ItzxrJ1k1bnhnDyECg3hHnNJcochQQLAgTZ4KmjX7kRE9THrD+uJbuViDPcR9Ag6x
waNGb792FW/DyHHadZzUPn7q658ScGbfekYJanPPiL/6euygS1H2WWChzQrg6ul/xtTK10W6Toob
qJllN+inscFe5bef6sLiN1legbcDyknB4FIkuQaibdPM0UNX1ulKcgLqwLwCnU1reevrPjZzQGMH
+h5KVigdgKTx/Ng0KjEUZZUUR7f41mWfmnEIKryalkLlJTPK6TyUYGLOWFxMtzNjQZLdJwC7F5vr
g3nLo6mejGcMYiUgFSd56vPRyCSONXhJcWTW6O4iK4NcIMrWIa84DWxz0LajnWorUnGAc7sqDTwy
sGBIHeNGOLU4UsHSnSna9I5BsyVsE328HRyRrUeIaTwKZtJwKE0rTKUOvKPZ1isSizwsvGZ4HoTt
b3najwGpKqxkVb6UIn3tWk63/eC3a00HI2NceXFY+3aFblcI4pUS1WBUibwgZ4SHBp5MgUH6oxUJ
GXBee0HDumQhLT3NgjpLp+fKdO6c5DacmNMR0vLVsaKvPF5TMMLoILUt+33iL0VMM+9KJFbf1DBx
Gl+AE2O3MfSKRuWRAEXiyGOlfTVR5AXVw576d8b7KbNALg5AgQ3d1xnWuNK3xhQFv+JIa0SaRvpA
xRK30MzBDxOAZIBmDBHnBfBtzKFn6Gblsa/GDq2tVNsITr3VgivPrBEeLxPdhou9qd5gtE6LFEDw
4ljvaXyHqfp7n1duL9kkcTmkGj5vv9z5/Pv1r8/tdpRVUIoEqnp6tJw7WJIaWqu3YAOPGwFxG7dg
AWh066CItDvkIBemas6doRWIpnowoiByUNzZwhWTan0CawVFRmaX1XEgdEQVNNTEUsVo3hgI9FDX
dQETVO5kK+Vmk9d5eeQVhO+fbQT/sY8GiqoOGm9RX2Wqc6s7FZja/1hTbmbNG2JPc2CtRz98Eo1B
rK2E982rjrHzuWLfYr0JOvZyffXmtiy676b3x7R4anLGSHrwDfR+cbQ4tIO6fd2yILK0UAy7dNgy
pw6v25sLc06uIDUelBFxR0NG/NiM8VqTd0MElMZSc/KCERWWIeJatNoAI0mj31ox3feacV9F42Iz
iLpiAENA+BAK9XjBIXRTXB+QDVtvLL8EX2m96nwRciG2NdLH1+fswg0nMxBSwIsXRBwXMTTSQJFn
ZSnkD50yyNpPXoIX1k0tURV2n66butjMMAUsLOr+EBfGWaSE666DwnkEUesD2DhioMCyPU+0gHb+
PsmXaIAuXG+yZULQEUlpxJnq/Y3/PynTimNY6KAuVz1bxwz14E0HrdF04Rac9s7Z3nqzBSdHux9k
8tQ8l3Ro1VlxVh088axX4EgzP7BGIET+jwFl844JKFnGiFaHodFWXndr0G8W2qogiGRury/RnDec
WlJOQES+hR7pmDb7c9avSjxGi03U7sdhwRVm7QDOAt1cvOBwQJyf61XUSRbLpDrEZo0Cdq/v0jxC
ZzM/jBa59cdkwd6s67lgkUA05+GNodjTnCTXiw7jSswfXP9h6EUg2u9G/OP69F14Hd67E8SSAIiI
RJ56o1cCPQ1o184Po+HduRAwA5UIuBA/91G7TXLtlprewpEH2IzqfbDpTqzNKMVBHVjFUUOUQY4l
xncgdDA2Ru0YYdEgEVM4Lsg+u9hZazmPw6SN+D6SLmJMWRdfPRZ1tz3t6UoDp9ANiFXSjcXicdVZ
KRoJMqsJTT+nG7xFRVjrHX7qd2Ce4+7KavKvWdyDLCFxNEimeR1Y/DQTgH1KPnelG6+bsRGBF9X9
urP66sarNDxAIo0E7SCNrXQ6JxhFwu/kqGlrkqbtg6DM/ZbrubamYB+TQkDSGY5eZpvGyPEeElAE
/VwMd0afPdaFu/+arMfE2XtuFeaP2l7L+6OjkX3akXwN7vVxXY4dWAeNKSvQoxWnJTYLU71EoQVb
G5Ix+HuHIaartE+j0MvBdjg0aJ6gpdQDQnIjTFjRBK7mmVsqmQy7sX82NU2stMp0Vsxvyk3TjS1G
hF75VNR2WAFvsyU0fsr46GxSbfTCQjQgr2ijPtSN+NUVOaTsJM/XWiGQR2amFjKwRoFpL6o3WgfA
ChnwA7vV6KpJZBFIszaDskREMECZfVfo/muROjyomLQ25lCiMOZZyb6nEKep48iCsIhJgipqwRaZ
GxLa13m90S2ZBAlJSTjYKKLpHVC/WpXagcehmVO2YxSYNkZInYKEmZPnK44/+XfbtZOblkG+vG79
dgN6HO0T0iNJHETe+FXXU5pAE9wZto0valREnO7WhwoUtpZjBpSO1o7Kulmj7gZ65SKn6aGpzB9y
sPVvnrDFvqIgjUl65OwHw1wir3/D+54dyZCxNHDso5kIOwPo8PPzZYzyMurQonRImvrOHqoARK7H
svvW2M4dpE0CWmjH0jFvXfpQuiC6ZlsRiUdZbXUdPBd9vmapGTCHwgOie1b7K9rgAQiSVp6APbNM
g1Fmq57GAd7WgTd8a9nP3tCD3hrCEccLvym7eN1CcxyxQZw9xL2NAy4PrOgprrp1VH0iCeRgm22K
F1Np2Y/G0OyuH0UXJ+w0A6hZIAXnIDGrK+9kLvO0HunAD0350xQiZB1fR+P3OHnQFttvL0IixZZy
P7kCuqSG2/MDwOQE2BoIsqfy3a32ihHlako0C42hBYw09lc3/9y4365P2PRHXrjMyYRNV8jJW1YX
RopjDt9H/ipo0xd/6c5bMjCt2IkBJ2FNRNAoekhwKI1oll1dH8DFHadMkOLztgXKcbfDAIYaQcJj
ARW0+qmxF/xqaa2VIC7n4HluJXZW60ZhKcoAqgqrRlt49y1YeUuen8xVycfeYRrGklVhUz121ZfI
WojaFqbrDRVwYsIUNtKKI0xUfxpekBV3WrsiSx2bS0aUXei5WQFxdKx5HgWpuTHST3kdOu8m0Dlf
+Yv0LuNQW+tbftDa0KahVQSgmL/uXJdoccWGsu6Vz1o7oTpHb6turTNLQ54VpyxuTM9ce04DSRuX
gJbI1aHgPWg2CNtw+RY8z9e8aV6qjP0wEu93JNOXDobJ8sXGhQoR8BsE5LKG4vfckH5uOQ0WkrnP
cQ1u0X49WN8QX4BCOfRpEpr9Qsp+1j19VByAo0BGXQ1fZTuWpIkzPrGttWSDbtn8dWG+zctRoUwL
LAwB9htwQuW0ADLaE2RwsoMrq70nbkm86eM75HJCDoRkwTdN/btdP/f0jrW3ztAu0GvPHVZg+NLR
Lj01vKhZo8IDrUPXEHaI3ENrpkEHWZ3rI1yyoCxbmw1IQ3SQJsjNVT2G4t2VGzjs6QgUh0WcBy5C
NJZDjrBbjaMWGMX2+gjmNveJBZVcZvAKkQtTZ4eY3CSoI1QJSNx1c4U2/YWjfc7fTi0pz5dGmt1g
ovaNxqBxXRBnbdmQtyRLgI35ASHl4CJ2cA2124DqXmV3jskObbOpumNs7yja8pco6WetIK8KpBpk
oy4oYPWWiUyL3fxAQXhPipd6eCz0n618vL46s/4FJDbk2yCYBNmt8+tWurwXGeDRh/F3jYbd8BH3
xQGA1x5kWSxrMn9yfVhR3DQjQJeHNv5M+QOcccHA3JqfhrDKAaBbvVH7kUC44G97D3z9a71ecOBZ
E+DkQiMAqCkvEjLIfpOIJwY/9EnoFaE2BIX+Ac+FeAfqpFPZ8SIPw6zSK10f4UIcPYzsWJrfarJQ
BZ5b6FMTykEyCF1qWTfF+ukqQ31rCVg7O0vwVGSfAXC8SO+wYkxay4/5AVRLQR+VgeULHCbvBudM
FywwIThsQf1yQY0hKqvNXI3yA9BG63LYmw5fuMPfSNwvbsoTE8qWaNoYt2eb8gNyb86qqR259xrL
Cmoi2hXqrsnWlPy559gvYiz7e/C4sp0t+2ZFaA2GXkm9YDSSP9yM+8FoIz1UNQlKT3mch2NqQKSz
GtI18hHO2u1ROh28SK7cHqqpEPHDw9Fw391ErkzadIue7MIBfZkprPNDUWNtmk9t816E8JsBZPUs
PFzRxK/cIm6X5UPmeuxA7RchM8g27nWSLyzMrAejw/vfRtRot0OFEK3eMDIamRE4GvpwYqv7kBEI
QE/aTtiIynnC6xbxRJFwZES74JOOPtzr5+30+5fO9ev7yjakUSRo2SAmwus45tvB20Srvr0xvl03
Mz9Xv8woC6KbUV+0MYbRsu8RvbP9P69//1KJ/m3F/2PAUzoGeVb0lWzQd5VFxS2aB1eZNa5Hkz6y
yljZQ74GdddNFuluSMZhnTjIg1nF+vofMXvkAHfy77VS40vXbEUblej+zatPkKgNZPTc20s1odmZ
BOodtQUUGkC3cr53ohgYIOlwDnoKZPeQiDDtJe7t2XGcmJhCgZPtaeUZwdFc84OO5NYwtEHk3uCM
W/C8JSuKZ7s06UTZYSDgEQnBFRNCOwqE0pvra7I0XYp/k1jaEUlKTNe4QuDSv1sTbfK7k7lSHNsH
ozeorAt+4MPXzM+ROr3xi6dsSVZrLvo6MaOSknCP4WQHN/chQypoKEgwxiBeJN8H8wMviFNDSsyK
KoNW9RbGU5sRViO9q0btx/UlWVh4W7nP0ghQlKbEWGqjXHcZwlWAXBj1Fkrc82Z+PTCVS4bBDCM9
HphGcT+iPzonT0Z6vD6U+WX5ZWPyvpOd4mS9MKOx4oeOOAEV95rmhnEuoYmwhKOY9+NflqbRnlhK
hROXMsFoovEb1bWvYkRO9/pglkwo2z52/VpqLUwUcuwDrS4fReHurtuYX5RfT3Bl7WN9TBtpYNM3
UDv6mdQbsUTLMbckBPljIPxctF+rbFgRH+IiI3DgzNhGYG4n6YPP1zE0Ea6PZN7ORBQEPnCUjpTj
q/T72He4h5GgatK2LBROB76+u/LdLMU4YQj6lv8ypJxglaWJ1i4dnGD6Xe02IZfxB2KMUwvKGTZI
JCKgDYWT2L6B3kC+JOcxt+gn31df3FGt94SDOegg3B86+WpWt3W34FfTJKhhzKkJ5dgiqcFKFKOw
PYpNx5DVqvy7Bud9q33DKzOs2p/XV39urxBwCKA4OamYecpeGVG76FzU5g5d99UGN7LF/7huYC4u
Q2QJkgXoRoFKQnEvvxNaynxWQBAHuBl72yUvSZetWv87B5rmuq3ZyUNNF/A/MLOiper8bOl7qMRS
Gw9K4t7SZmWngfYSb80XQhbaAGZn7cTQ9POTQ8xMadlTAkNeHSA+Gsb1BwbigHt+AhFcQrNQnalG
v3DYAWSlq8iMw7w8cP5dun2o9Tst+XLd3OxwJiE7KK+CmMxVzmTUrDOj4D7yO6j3xc9u/vP692d9
4OT7ipNlzIE2BJ/iSVSutBAh0uBvsupTucSIPbtBTwwpzma16ApNbQykSGVQxI+6xoNiCXW4ZEQ5
x0jqQTnVhZFa1s/QUniAcFFogE38+qRNh9XFSYAWV3DFIct7QRcXQTPPqEyG3L2kmwxl1uKnPrJN
5RZg4WdhY/O1zKIFo7OXwYlRZaUSh9Y16abMsg/eQLaS8ao0+co2m9X10c1OIvo2oEwLlQX89/kO
qn2/i7rJw4XxYDcoCm7TdmGTzo4FLRvI8YFQ+QJ5OFiiEKVusANHYSDy7+pKBCn75HlP14cyu3tO
7Cj+4DsUkVIh2aHUwq9ZuTBR819Hw4kNiix0Tip7U49l1Hpxi69Xxt1gySfNkwuh8uxagGPhLxPK
ovcpYGtVIvD+/50kn21xR52FpViyoOxLvZOVPZawkMVHSOR17Z0XLaTh5k1gFABdgdRFxaG0Lk2t
QuvYofO/6/RLD8S6+PqRhf5lYlqqk1MfyibAfUII+NAbNxl7KbuFZM/cjkcniaU7EGcBXlGJKbVE
zx0vRtwqhb53mj6Qo7/yjS/S/rPowU30YLcfefWdmlS2IVLImqAEL+Q0ru6Mql4xgETAVXtTD/T5
+uzNLRCiWUCFsB8vtYbjwhBoxhgRnKWAllQvZmMGqHleNzK3W9CgpQOTBNzdpUyv2UB7usAUekAc
66Wzjz2+FGXM2kBVDHi7SeJajWicuG2zPKryQxaQcbuItpv7PLQjJslwFCcu5EgE6wgeSQkD79aT
3X4iC5t97vNTxgVE4gaISFWMWMe8Dkh+7JMmD9gQQIH8/Stw+n3lMNGGMqd5jNPQzjceDwAXet/3
0f8PeU0UWn0It0NuU9kkiCKNJnF6cQ+SusD1vhfdUmO8em+oFpQ9YVLQORrlIO6zfqeXD47/XN9l
S9oThroOsILHFlD3WAQCYLQS6A+aL32zT8V91RufSBlvZBQ/GSbf5tkLiz97CT3k/pS5Nm407Ytt
fgPcKwlali3c+BcJx+kPsRD/449BGYmoWiU5dK2NwfXa+6jyj0z3XwSP2iBLIytoM7rVibMfLGsH
TqitW+nfzSRLIMPrLIk/qoff25+BUjbYfvD34Ag/P1y9xq8A4cGfYUBey3f9bddYyUrI/nkoE0CX
MpT9PZslgTlCtu26T73RpJ3GWtgMU5O4D5CrBflwtVE1Bq01uj7b+n4EVnkbdS27cRsOCh1Phm4a
bTVH+wL6Xu++lM1NRO0/arN7tSBeZwztcxcD0ZT60WfdSwEwJ0x/iAxRb2rUZ9eR7B9zaEmtcnDq
A6k3rupU2yf2GCTDsCnc8cb0xwdcZ6HbRKu8TVGnGPi2dcT0P0RgSf+2GosigNLLKxpT7+zOoCs0
7NHQi9PNWNrbFEDLLkPpqanijU71vU9wVejtZ0bcJNTc/HtstNnClF26L4IRRFaA0EK7Cj3j58vl
t9FoemNe3zdfWHxjxv+HcPh/P4b/jl+Lw//NffOv/8E//wBZZJ3GiVD+8V9/vPI65f8z/c5//p3z
3/jXffqjLpriT6H+W2e/hA//2/DqRbyc/cOai1TIY/tay8fXps3FmwH8idO/+f/7w/96ffvKkyxf
//nbj6LlYvpanBb8t3//aP/zn7+BWfPEK6fv//uHDy8Mv3cr61gCmPpy+UuvL43452+e/g90s07d
KGBYgbb5VPLtX6efOP4/CLzXAtQcHd3gScNi8KIWyT9/s0z8CFRxEyvLXz9qinb6ken/A2VLdzpD
weyHTJPx21+DP1ufX+v1XxxhZpFy0eC38UEs+a9NNG1b00PPGsQFUEOE0KByMkuNZ2XpWMmuqSF4
G7jpOK7TKNe2UQtaCbPEiyVwckt7GMTY7jKz7vcuhLEBua20Hejmytu+7vKfeUm0T3ncpAcjyj47
iTHWISj7qrWglbEXgB2AuM9pxT2lWf1nNYwQf8xqI1rZPLdeIb7bsABKE9oGuSwLaFjpgnWtSbo4
ZEMFYvzB/FL9L0lXtmMpjm2/CInJDK8MZ4wT85TxgrIyMg3YGBtjG/P1d0Xflkrq7lJlRZwD9t5r
LLwMq1l2w2O+CcErTYZxrcpOpJ80Lbs/kSqDy4jwWFkNOmUKf2DQPYgJUdc6Izui3MKlmmZ6CiNd
HAzn9/nce1fNK4k/5DCmf6NhoEftenEI42k+x1u5ndWWL7zO+nBEtVqePU19nqB0It7bBUUpH/1g
9ZkMYfFZZO6fLeUCHa3l8hTCJbg2LKHIADYm7F9JLvglnJMfGblTf/Q0Zc2SQ+OVbP2DR4daXabw
kzZ0Fye4lP8blniE8VLuDR7AHn4/2DjyOYECNBsPmJzvwsR7VGLYth+AOY00+1iDP1r9LEsb0vfR
//4V8DJA5AHNqkJOa20c/dIBI/fDfkNRHV2yv25dw1qN0bPv5JfMx0+5ItwviHFmZ5NGMXEM248Z
ogo1T7AfFlm7C0UrQbYNjfDLf66UkIlnlSpzxDKOM/81DDqv9qUIjkU/3IhMlpbsc83EdF2yeX3J
mfLvKco8WUlageiaju6nbErwKbo2Df2JZwxkZjFc+oymFyHot3NrY8cSEVWmI/WkvqJxbHvPjpoX
wZ0aV1oH3smqn3dR8+Iv9joo55YnE+v5tBbkt5EoH1BpUcG7S6pwmtI6SboSN7M/Mdd/wmz33pNs
4JUK8BhW/VScujBps76L6nGc3BliMRzW2GPMKezR1uEyn1fbku++ZvsY/5GIvYO4uStRGwZ572Cf
ghVKd4b+gzHW5lwixB82aw1f7jo0M19MM/lo+bE/4oFIJ98fOzIVrzrkA/yecV5lKXve435CWqzF
B6bc+If3YVYRJ9carsbgWi6xOQSky3HrLENydcQ8DxlsMqFPihYmCnsYg1XGFZt624oElS9L+oIG
WP8JVHE7bm47DyXE437Wh45k6gxWb4UsBa/Yrqfu3dBk+ljJM+l9d8yXdTxSnpUvlkPEjlyH3DdT
MSyPEn+nlcwptC+wJK2CqWD4RuzytqN2fsTF3KShgL90ivhhzaS5LGMU/cs7S89j2NUmzM0JLlb6
EPbh1sxrL+toHbSuVjY+yVDJS5zOe124Mvkd5KNoArldtziCcJiIE9PTs6OQ/MOw7c+dVtmtDDuK
yEN54gJHSL4tiD3k0JSPa/gGUhsGoknp3wQs1shJzRmEZBhdEQti6t2U9wtqHk7E5qeg6xpV0nvm
A4q3RMxtwWRZbfyBi+mfDvq5SqhCrCqeKmLhOKChexv9Bn2DanDk+DN+0u0GO9vHsKKsdijGBz6q
XzTBrzMt9qLd8BIZfJDUxs0IcQS0spfeF2dhRMv53Z53T5sbgVZtF3gN2oT2757PBHJ+1937aKuh
qf8aNvS9u76Yq4nL9wHatSTj8BSLv0Gv0F/WDxm7ldu+nzjk6gPKferSMvzU4a8sU/QKC+OIyt86
tS7C656vQR0tY7OGwQ0+xujOliK+BrjUmxUWcM7mY7ebpJkgQUDNPMMTDxuzpdMNCpB2DmAajwMk
imEfOgZp1LiC5U24c6R4F+I0cSLqH51nuG/9KQxfg1UPKM0Md5wGwyVZdlQHBaoRKzNHNS1IyPXk
MxzMRybYEWYU2aAtd8IXxnH6hX0TwIp2DUSGdiOjfzGlf/lghQQYZ0vDCb0fC4jeEjT21smQ6pNz
9DlBVPHJpIt62HN6nRlr+34RNUV3+yuiqD6mkcm7nCxPW/gZzD8HIsw4GoRxFRb+soU5yB3bwnF8
C8apTpYA10yZPYxWkpqxWFQpoQ0sIP4gMzPep9asl0nhFSrZV8zdgHdOtYu0Hj3Gcv3y8YRhuYj+
JdwnX1sQZVU4k3OmCKtDbT/LqBP1yMhXMfVtEXQhjEgi/JTZdUl18ACjh8cD3MtnEh1dKS7Z+k+X
m37H24GDcMj8/ZbHc4OuY3Fkoz7nmtAj0WhQDkuUPwGkSBO0dfixQcpr9zaXyVtesvGsJdmamDDd
jDbJP7rQXX+S7atooB+9CyAhhT8gTRxCUpVtOmXshRnpDlqquNbzQN6mBdUZyZoCplqiY4GemKoL
Ot2mqz8gwIjVC1s/VdixuMKdlx6RLHu2Wdb2yD/4+fJutMtZPZfO1/Gwu7RGDv1QzUyfULgbnQbW
ozdKF8i0FGXTDx1Dq8KIqDw6MQQr58dCyg9exu5OjPwZm9tYLT65ZrFej9rP/zGpvtAkgoZ3TyFX
lQzVWWw/9HS5FznEDXHy4INkbCjjyGLs+uOY67SeSfRvZcU5mX9cMiBG2zyzKf5dyHjPDKxp3RQ1
HYuelJqnWkQBmtdH9YYU8FNEV1MJrfLbLPP4JVvi+DBvFPbahZtmXmx4F+G0rTPkdAZIe3mmMAfe
dW6DPmZdYfHpMjR5baF8V4naj31v2kz6aoW1qur6/BRP4GtQXd5KCy2V1CPyMdMWS9DQZmZIG5nt
5QPLaIOwooOQpb2Ap27LUM9VGbD9NEfTMQ6CrOWOHOCWAhFr5oo7qFQzFbmK2dQfNe2O2yIO6GJE
1xjbdZOu4YcE0NVEsTrGM6TxPokOW4abKS7kfZoOr53ZU6jB5C0oLT5CalQNGKWAtyigTQjQt7VZ
iSN8Q6Xt3q0nAc5hLbICyvf1aeh5VK1SzLjFeZMyJBMUgh/6tEOwRfTQFZS1ZsT8gPLfM8caXCc/
/i+kVkAGg8SaVIcvS7DdZYTlsNdE9zGFFi8S4Okk7TBmsfADCzWvxJZvaOUM+clB1tZSzCM3mmFq
Mvn9gECnYihPBUK2zrnDsOCMLyqZ21coImU9uenLYto/68CSCsEJz3Cbt/lu0islAwwiQb5OMBXR
8Cz7bqkBu5WN4Dr6oFQt9TYv73hnTpBENkhljJtocePfMSTrYeiH/ETSEW5HDzyhH+L/DOocn3ek
KGhINGtETeStxoQFQm/E/fsT55hXRfCCgdTVS2d0tUOQjb6Io6D9vzkw0RNKEXGTWXFbuTrvQsCI
1A1VJ/X/xh5eh2vgD+EEN1i0FfYAbfcZyZd/s92srenLU7ybr2mNi2tHuqXdsC8cEHvT/3bIYzgY
m0UHwecFedcys6cMxAitZLh/6Rh93KTfOlQSJ+t1WEPUHO0Y2FaHx2ovRPRWquxP0sX6qFBXA/Eg
kl/IjuAVuAg2PCIBXV/CpUM2c1IK/6Ds8ouoaYP1lPHoCyrnvCJDhxiYlEm0rBbbacz2Iwaw8xqp
lzz3d8Pggza1o3qZhtS2UDWTbzP2c73MRNwFrNxrS7GxM7D5rZZUVYrrHarGaBfVquK/sB5C0+nL
RV9INl+8jf7pIvkT7bNpEBl81Zyh/Vh9kWHuHmfJZUtmnR+nMplPnPxLHG6NPk0ei8J/rDQsatRX
pycyz+/Tz26SCcTmMy1Q8GhWe+CQ2vR6OpV0228YEo85Zup8ZOhY9QP0USy7iiCMWg0SrVVcjbBV
hBaKpvvMCRw3U/K3XzIM7as+bemwnMMiSOH7IBUcoLZM+lsgJ9muOR+fRramddzj+Sf+uRiSV4OP
+waNK/6SX0X4uxyAb+TmO0KG1yM3yK9RzL/vo/5vKcZnTZP7SFGBZz3a4AOAsxmNlri8JFQ2WS4w
dKSAVDpPkdPjWLxdfUTcBdxs/7gXZn+gwu5ttNL+SmiZnEb4xGqZz6pZCkA0BpGxyql/XQl2NRK3
aR9kVaBTnrIFkxruc2p216QLgprx70igvOjnm4Ob8jPpiqDmfWBhb8ITGM5DCZSImH8DmPTXbqbR
M7HCfaOdl9eIrHH3sQxjg8MgAxazdPFdj8wl2YrMdK1Xg8HkZeUnmujUcezi5M9A7HLlCboP+hHj
i5VwC/I1Pu8DO8wLLw/UjJVJ5L9MItMyRQouI/gKWMzf+zAYjgw5QDg15K80QvZLgO5s0qEtcl42
UU1w3De2NCSoUFlyTmhx9H2yVxFWk2aSHgYPOR6gNeWnwsT2jo3ybCzywfDWmXsbUnlIHRKyqdqa
bsTpCbQwOuWD/rOmyEMREWxMJf48kxmESYxvEOa6ek0SCVebduFtt9E9n4ezZ04fZTBlF0KprOKO
1nGpMZqUtqW5Whuy9PomS3OL+X4oXFwDLvWtovsvsWuNFJwgUw9lx8pLmrlWooLyo3DjC5q3pjO0
zAn2Phed3eT/m3q8hxWIlW/WLS9EbYdcJbisx7yi+EdLiliiIGDp/TA+YTE4j+YUoMJ2Zucs4LdB
yLNHOONvhwKJlvTRR78Up6S391hR9xoY2N9lKg+bxkm5IsSJGQABYo8gOMwRthz51kU5Rf5Ul13n
mcYNVlCFuKYFaT5MI0nJ9HWvdnJFxctWa/SeoDkzLA4EUhzu5QPMugeOT/NFZgBQpjg7mSJFi+U+
nUU2XUOCKcbtZLt0fUDqJQi7D3BLQWXdNus6R5l9OyeEVXZFPw2SNxN059HikqwQZmJwLm+jwabJ
5kTBhOqfdJ64by3GrFE5mZtNltFLKTIMBu5nRwD74YeDi+elpTJC0LibupeylIi97HjOW6BX9m5T
sXydVrPehX7plxodvcOBTXn/HHcqa9neuwO2yfnoSibOBU/dic171xgbFV1VjOgZ1T1M1EsaH0PJ
fvMAXTSNpineXRg9bdWt9kUCnb3SKFvOJFwxpCT8EPf93FJD+BXdoR8JsY+rVL7mxke3KbLLi8rl
nU16DL14h6tyibBwIFqzaIPclVdi1cUa6mqJSKMz22Z5RJ+srYGnjYdwK1RFXTS8dx4bdzzPAVDa
0H6nI2aaVvKiyrfkiya4VRXH540hAJtr1McfMDVj3FQZuGHJyxAxTeJr6+ixBMSOjgvYHpi5IEmW
YiFHYfJuTYhksGA+mMh0NXRT9DJtW9nQlMfHYJ+Kd6/8R79hUOM8m08OkxgoerzcaLT82gBUt5OM
X2e/XteYAUxeAMz4Ja0y3823GNg9YpKyCyiooBHbOGLlhygWS2pw8DIb3jQOtWJRMa5VwW+GfsOU
g8uIwsI7m0Kcw1FBFpADJYlY/BYamTZ4rnlFC7JVgDD9OYzKm9O4CHr0xteBjOHUg1wnrdaxPEad
ZhjfUnE3R/MnAnzswcPah63DhFUOzcNx9/IuxnUTj6WtBNSPOE3K+zmDt08P038bD6eDAJjbhhSD
1JizS6DLpBqMEfAFDDfpgj8UESldoP8azg4ho6+5HPv3pSSsiRQU7iSbXIXUlPgp3OgjR1XIe2Ez
XPeOux8UbKp8EJNm3vrge46C8YiClLc836JqnvKkncP8QMfimkzZYfdR2WCi941P2XXiEGeUw4hZ
h9KXyMYP07zdBt73rdHRM+bUvpIRCa8yK94VKo8O24C1OKF33Qj1KE2HZpDFY55nn0pvz+Pmz7j5
782Koh+dIXVjbmScnjR0dghrnkGBxXW6s1OeudeOL7DF59mGXqA4fM6RgohfCAhYJlA7YXFR4BXv
sc8mGNHoRu9KRfvfXboBOlzlNh4GPtBfFGnxjUMCQAVohR50ojGTrRMmiwyKKr4/R5oGvzs+9rfd
i6bHf7koF+ZN3wXvEfDRv3LGvbOCRCEr/olF9qJWSdIfOvY9beKMNTBqqPbYwOwhG1G2uhj+joSe
EwAZ8TftkULgOqrqGTn1By7Sg1gD8Tos1KI/o8h/hs+hHUpE1fo4We83skEZNyTRccq3VzkBoxR6
sR/4FefznKSfwHjx0wkKnCEnHBKqWRw7hNEc4qXo/wpQNAIgBHyjuMByGyD7euONAmBQ6RiAwrrb
VycBVIUL1gFmctvMZnNA5gBtygGfUe/FQ4LvGwiVf46TDMBgr+0RgusjE8s3kJi+jbhHFCFZbVti
tamJiAADO2a/FI7DCqfNK1lS0P7ieczlE0dZyGn3uXpC3zg2Kp9+TH57DDpgNXYwAfwy0DUvW+ga
49Lp2UxD/Dy4n+NTDMfUdb9mSW8Gzy8iyoJn0/XxNdd7/5Tv62WFGrAKRn92u7D1T8VO6ecFWRpb
hfT+AJjXJNo+spfFri3Ba/2GMLr8P+mIBkjFgfMlAFtTU95loVsenMDUvovlJAP5HwIdajGbYzSb
/IAghNsQlxfHdzjOp+EL+PGbSLZ/OOJZhQ1L3c/CNvApV06miErIkatLQL4iT5uXFbpuFEIacoXb
SwaqHoCjtMtYbifk/K6nAFjwUC4rNkzvYL+dr1aPK7o73IRNwq3ncpLz2bnLxIYL6eE7gULEV6YM
eRXlO6YiHPYV7QA2sQ41dAlrcviXSaCRQxKprwABPu1EtjNG2qBOwQ5c8BvaezhNUBcBtHqJu59V
yCEple8Um8r8zFfUbmzwMGFCV+4N8bTmWs77hdqOXediovcYFDXgZfbWO8CIPUGJTwlb8iv8UKQK
WHDHGMhDvaNGzpZfu+MUfily7BS5VyVsOYHar57Fv/t8fYy9/1diyt2GvWzF1F0UGJqqF4AxMsDP
/0QXPekluq6ANMtQ9jVZu4OaaFIl+l9q8rLpAnyu2Nd1k+jweU3jh3l34cGX63AIs4i3I8MsZpEO
Fuqlu6ah4g85CZDgrhLxPRVgMWL/vFKK/Fjnm3KMMLH7VepKkp41Q5jeMteFR09j1e4rjqeUiaKd
1QINsEyPhK044Bzs3ErPSDHp4hOlP3Et8/7ABD52XKrDYXZhvSIJP5/lnVCuQ+KiqzsQqDwHdp5h
Dn3JikA+UgSrtKrDAjNNvYHZfbiGqfwBurDJjOIH9UI1PJ3MC4/z+w6j5jYDJMccZcDB8JNh83yU
nb6IfJtwnwO5YziZQvOUZw99lNE20iE9iBzFUeU8blVKk0dEpk3X0pT7IRuAgCiRtwPm4jjQWxu7
eL+kEQYxsBrZIcCf36yLPqSJuekyOGNH/VHF+r8iGf8mS4b4xJg94b7k50nSo5yXZuC5OhV2rV3y
XvRx+A+4GsPaULAWy9/wt4A0uMMYVC0qSs9Lj7RN3UWm1hYTAxuOjgdPAaHymIzqvLLIVwin4Uck
5Zy38WHM81Ni5jtY6LOGAGNf1zCq4I/FAhEN4ij7kTbIpgAXzsUDTnEKti3sTzGx3R0B+Ie8eDqE
xxJpKwCdPsUY04sBiIPHcEveJDb4qk/GazajYIcjtnQsFHiIdVV3WC/+ZDx5oQMINXysLzYrGgxp
EZoqGB1lBc54fe4hG6pBpg3t4mXTFctS932vG4fBpp8dRiozdr+n1Wetl3ZrFdjvNo7i9RSVA045
ty3vZuMcuJhL1UvojXkFhXqHsL2HGEmwf7FePqtpj25mdcN0TxRScyqkzyB5OSbnGaPT9sNm+pne
CZp1z17OWYtJUwMPIjsOqU0k1T745dj9UAVq4sGzpeox1+GfFC3z7TZOE8B+ewJTgIhWlb5IRBED
ntxxfJojKVccqHNOfgdpeA93F9J67goRNulUBOdNcWwniwABZFlYYk/a/pO939tug1pvF/6IVqZn
gLM4Cwww3MECC0ONXRQn+iCn6bHk8ylhwEpdktfFWoQtk8mpZG/QMDdAxp5xJga1Vt4iW5a+ihjv
zjZuvGbIz2/jYv0eim7Frpewd5KlWFjteLDQE6CBluJ+nJ6w9tXdEm2geFGgrILxESJs08jAvliW
qioxtIWZ7LDZ+RTIqKzD0iJjSTVYfeN65sg23UfkpBG6/ykwtl0o/wP9BD3gHCToUNwcyBMIcbxm
wTEIpuDerwRJasNNia08pQ5kQhrMFLETlphqNLY4swUJS1m33yNUZTnOW4r/v18RgtGVZcUxRFUT
TrmJqPuu0B9hCOAu8oTUgS5ezQz+0acZ5EXj4J8GnbEjjHiu0uVCLj36VxeoSN7DRNG2x4VWs8RC
yfEozXKxc/y0gvGtcOXErf7J0I92W9Te5BH2/+nGuvJeFvEDM8C1ezs2OxYipPU0qTYwLCZo4UBW
6ylyMPEXMhKVXTpd7+gsrfZ+B5IQJEEF6iR56aDMabYV4VnU42XPUfiehrAgp9EN2321dHN2yrDD
4LxBIFNBfXSXiOTfpGNAFhsmFC7AiWQlAtYQVdCUxd6fEUjLMQIZpVFNbfrjjCExrYbcxYelYOmp
XLboLDoMOqCfOl95DPW0iSbOHuG+RDicGuM3ELBXyuJDtkU16gkfcWWeNGzseEim7Q7uSc8Al+Sw
tCB2Gq+/D8IjdhH8uqloJxHKXzEx8Quh06eVu4NdZBtkM6WFbtm8jLReaQTVS2kdOghlMbaFj7pq
LNPiKRiHhx5BIFga4rUZtzR+7Jz0X0uG/V3LLrwWwfQOxFY2GFGDug/y4ZoMPao0M9c3du+fWbqN
zZZ1v+MgvY8wnDjxiW8WQR6YUYjo29FZeGToT/yUeRtxtbl4bMMcgUNmIidMmne7+qEEzCXICHig
aa46DcMyKNIH2fFnrzf5rEwIQAP6u3jdjjMDCMEJBAd7NYbjrwz3UsjtI9+3h9Izxmqzbqr2jv4x
yW+TKdDKA7O0SqACitY/JL3fME5Zkh+U358KCXRgHJMLgqP2UxnpoeqVvRVwkcjhMrD80Cf6RkZ5
3czUTj5fmwEI1/Mwx99FpNwt2EbW/O9HZv673DlC2XTDF+yn+7zgRDLuset4j6Pc1hL9Xzbo/0g3
f9DsJLw9RrTD7Y/NdYriX12p+gYeo/Pu5xkjX+TKA8KxMD90AnteBASwtCAo0JVdI9XlXLJZHUWC
Y4yi5rCB6uAXgnieFyXbQKX3fNu+pjQFjg0lzSLZZVhF6/b5eXRdcUk7U1bpnlyIxOfhfJdclwQk
xwyrwQ6q8X9Q6yQLoJUleUwVAd1kUKgiQhI0Oaq8mzJUOFrLn/StoTDvXriyyVyZ4n934t2Fw1p3
JOhr2KiuA1lvmxGnIuN/HEmeAkTbg7AplluShGcaWCgVNsThcS4PWaIA3cw4yfNJNkUwvK95hOUN
Wvub0sklVwuWjSyQ/4hAfJywZQA9St6j/mEOPtdYiipnHdJnPZaBOeG0ycUACA9559+C9Qvc9HQ5
JJAuvO6unyC0WebyjFamZKxK6BnPw6KSjzTeoK/wmaVHGsUovfsfR8EJz8Z6yZHjV5linH6NCFP9
2AyshrSfs/slhfTjOEQKj9cUvKd8yJ98l4vbqAE0HhCjcZNbkuBZnuP1XpC1v6MmCx5LG+tffEQj
4TJv5XdnkdVT7Ztjd4AgwgMc5yAyvDLsp9Rkxs+l+ukMSrJrSd4nVz10RQIWpUtftSXzMbJbDkY4
Z23uJcQ8hO+gTnx29CFh32m2uzrpcmA7KtbiOCPrEMtq2bujGay7NwkK0kM8jIcoGbIHLkXySeMf
Njd08j4nKeadfCF/NjhFtySyfwDlstp3/YGDNJpCeVIbnAqzGu/wacm7VczJV4jmjMfdruawwqiD
XHSLYYdTLFIomuxsTOuBsf3oEShYEeXJc1KY6HtCsmobCWT8St8hAkHoY5FN4ACw8t51PPsoyfoO
HUEMcrU7pINTB5Xa9D+Zzuc8vIXldvMpngU8QePXSDxmi/yRbNOLCNB7MsVxhaS9/LhJrAJlKn9o
1+y5QyBfO+I/rFotD/8J6uiDGBV+Sbt1d+Vi2b0PizbnUEnWIEdydei4wbgdvmlZUNfoLYCLWg1j
DSmXrl1gde0RPQrupAcXoSL4eKcM+wmftusY+SvikmgNvqh8nCnMWDMutOSnhnN2Py+bBhMMRdd3
GiteAxGAaiaG/ADXQzOCwfwaYiy5drMO251e25iNyVPhgUIgVw5Ziut4glbSArNDURGoxOwMEL9o
IYCIsBAUefTaz9xWfpH4oXFKgyOIBz2CoyuGv73S64PXUbSenJyBfYtlBJzz/8M2aTTv019I17fQ
ikgwCiT9Y6e8Rk/6dCp+AJh+t6j1zAPRgHLDlhwW/OJW0GP5AqR3WlFXCcFacLbMFx9qsaYVRIG8
zn1wYSxHiya0k2udToG/X7YSFn7kHf0gyb7aNeZoumceEXbYfCqzLsJXmYnFH8rk1JpA2Wvu9H6Q
8cCPXCTpNZJ2aAvtw499J9+4rL7ypDyrwZE7YBK4/FUSZL/9QIvrwoXANeehbQ3GDKwnH+6CjZKb
sWp7mQFS4+tF99MTT6O3wMUo4gVka++skfP36L0+IXh0SrAlIHhgEsuV7ganDSI75ptM8qmyXWe+
x7VnLyQz5nOLkVrYpBKhHDUgT6D4sds721DZ5a9bnLnTYJbhBBBrbHK6PguORpKfGPGrwot/3iI/
n1cc1leRu+WuHFJIkAjp2CHR03ZjoQi+ew0F18IM/S8cCgS5xtKB6Qu3BJfyOqBUz3Xbs+hjhcDE
fbIt11v30KciPkwBA2HBEJMYrhqXG0QkWL/4QzTgm1/lLcZIjXQFm7/biP7MhvlwdgywzZQhB36R
CrqWDCqYNFfRCwp1+jNZpxXEFbYeRGbu8kEATjkZ7neoxaxLEDpMf0MNDCQjEtDQMSfPBI0KH1Dl
qTpdUcUQ5uRbB8NSE6nkLYyi5RoFSf+WcuPypqDBgPGsf4BcK/yZCP0MBjSn9izo6v7LjZCvEcSX
t3n2DuG5N0jZ8H1HYVBDr4ssonKwv5bV87/rXOZdtRQJOLgEch5AD2FvPweNWM46C0oGR1sPkFmY
fz3x5r7je4g0zXJrxwUSOoJwymcYcWyV8Amykc2OT5YTLJcIPRpPo0EnD9By1j3FDseQDvFah6OI
7vBu6WYvwrxiO1Awj/KTM+ImElkPlOPb0luBn76kv4I19zdR5hCKATX5P/bOYzluNO3St9Ix60YP
vNkiPS3oKW0QokjBuw8eVz8PVP13URgmGZ27iZhNVRSlApFIfO59z3mOK0wRHeRQTNuo0cRqGvJ2
C1m6Pbd7IbFFDMN12EE6DdI6XleSNdyUkd89QhrNbrhScs5Zz3wxzF4QS0FOJuR+kSkP6AZi6pCZ
blyHtumFVv2kxwQhhOhv16kZ4lcsbGcftop9K1M/EztJVpPrcHK6yywep+9N1tIETqbsm9PFCc1D
zbkyE5QVljI167pG+CPMWN5qiciuyqIAbluIYNXJJhVBqykuYKmarOhZsIniwkc7l4SeZuPyVpwy
3E8wxSkrEJbs+9Kw64Ms3sZKTk9hKqwrJa2j89RonE1f+c0mrrXVwNKwaltylmrF5p0aOmNl0kpj
4kpo7dW6+uwAaryuorL/HhgDtcKxqjpX1I3z0vmDf5cFKly3gPDVoqqcn0FkGL+SNO1uBm30r2to
pj3pKSbs1qBwSpe33dnTEZi3SLad3hC1BwjJzsv0NZu66FGibbcJpVlj6IjkSgrrx5gkspWUpNaP
uB2K1XzM2fiCPIm1rwDZ1ZQqoxA+UTc10vJ61IpkVWeCn2Ho2fYSc72jSOr9ZHSR7MJc0AUcXFNR
2UChv+KkW9qX0VTAIFa1fh1oXfMr1xV9O8oFs0lB5Y4pkFuAJlvuszyKrttuMNd5lNVrX00pmyrI
+VKkuNccacNoL1GbEi6CTes2UJi96kxttnGDS2FDJJThRgV1xi4s8vKsMxvma73G8cir07w2dldp
LkBy5bzU6YR21MYPk2S2aydAtDc5ySygq2ROya11VlpGCUlABIfRmdoLvfNj9LCt0dHCa/SN1Jfy
s18644ZeGg25+kYTAeV9DrYSb9A6iIabyr5TRi24NpJ4uh9No76owz4NV42hz+o80o7HVEfN2eXK
eUz/YdOUaPQIr56YlFJpWwR9fa50fejlQHfXjs/GroPySpUtr/ZJKkroU4MRnGcGBXuazNIaiVyw
ztuif4pABrpl78hzyw8dVCTnr1ps2jfjaGU/hxJ9+MpK56lWp7xSZ/JrbPQqZbzMHne2IOFQyvNf
Y9/mlVvHedOxnXKKn2pnSmuDpu1aNzWUK0aXPtfg1b3RaKsXSgLoZxAZBqV6kKOfRW+uCg2l1Dgk
8S+lKbI1xsDxcqzMqnYLk9QzC8Hg/E6RaKOknXkV+14dBT1VWq28cwIfISI9Y/khptU8uVojOff0
+lDclnK2GXukNabpG7LLehm9ZZpaCzdVjOkuQse5SsZseC21OQWFEJwXKsLhLQ0hysUTRpGgKaSn
qGXCTf0xRHKSduhPa/aauDuuiJahSaCO4k3uVfUhyPp2G1SpfTFmLZsKMq3ODTQHe7kmhUQqBPoe
mVaP2+dMIzTHI8oscZHcSHzCMxN49otC2P1tINnmttUGedZ+dRGdT04hqhQY6wDbyyYdCXtRMn/Y
9EjYTDpxDe9sN+isKJLgUBTfDIO2ljS5uh0j9r/ohmI+LVq79RRVGltIzRzP+zDm2FX1U1Csg2Kk
Oso7AbOYfMk7MNt65hZ9bdzYEg20Woztg6Q25oMeNcmum0r6tEZIWMyIg2xyx3zYo2ivz/RS5D9b
nc2mOTYZZ8e63eXqlLAYVDizstZ8lXz2vX417qQiVDYpF1wH7VCfs6ND5i/VSuCaEuUhzgXhrZwY
EjB+CjOhFakcobE455ltPKNhCi44fhS3CkBmSqDxvMUcssmV7MG5CexEuilEFG16C5lekBbprdxU
3+0aye04sZGzAindMNydVeEXAy2VJrqIJ8W6K/S5xSkgD67SuiR2gnQAldNTbGy1tI+fg9o8U/qC
c2NkgpQqJfNbV5bxukuI3UHoNegow4LmMA7WeBcLRUJR3CgqHXgqoV6co31CMEAiSeqnFMy1Ot5H
UVNcUcOfflRZGD0YTalcM0fmE++/qbwoWDR/GqldvyCmGQ9TZ5m7lo7ST6OWxHPScIBK2ty/M5tp
Cs99EX6ri9TY0kJQL63OHNmENE3rZazzT1liNLdDXicoQyUmsyQ3wEujjCjLUDnoUiwzCSoAftrs
vlb7tl9bTc4cOfDkVqVtEyBlp6Fx7TgtSHhLRzsd8TNH2Ob9pAvzNvOTQbialRfDhniqkcKLQvfA
4BVxJ8dJr2M/remkC3oqNnXsezNhYlu3lDQ5r6izIGwYhNRc5omo5W3ik66rEOWyQsEIXlvN4M31
HBDC/ShIOLgiUChYdyMRB0VcWJdymLTtVhdB8gwDOrnwURTfZFVreUOUIo9zJI6VrlRkyr3pTLh2
TVoOrlwSciJznN5orRXcyX5rbxpV6GddZ9YPPgKdc/wxratXafNMbTlB7NWiO9aQbK7zaqAai33l
Tosgstk2mt2hFQNqDivaVX12Z6vNtWpI/nnbR9oG0N10boG+fSonw1+FTcE/LOqGdaxa6z7gvMkp
lTRBOio/2rhqi1Uz2nNLX433QjbqjTJE8bbIEWsllIHuU0MPV60BasonyGI9SL5xrQDyOORoiM/H
iEuP4ahu2wlxdliDYp6skEPhhKY1o8okDfcBO+jzUpEkN6s19YEkER0/BVyzwK78i7Z0ijtM4dlr
0WFOcjPY15dE1dD5rREUbXQ7N+eOlI4Eagrk7xqKpetM+COKD5YKDKjGTazoLcWVSP4e1313oesZ
q9/Yytd2YASrWkjZteYAsKzwMj9pcdBsa7Q2hARl0XXPpuKMbj5FaFWkkqtxVGPRoMke2HK0oTJg
b/LEsK6d3hrW8agG9xW7qqeypKA9aqZ/0YEx2saVab9CnCAQAwnyG/7Fzg0Q5KzMCWqC6uvZ1kmx
ILlpkJlX2lhb302R8u7rSYJXZsTGh9ylYHcWW8RnBRmcWOFTJoY9rd6ORo1lUDW0AwVi/5vsxOlN
oNnDriSH5Xkyk2yd4yB8CSqtQOOgN+ex1Fv7Op+1V/oUjFSaO9ltJeqKcsSNS4YU/8xQr94bdtpe
dKUizsZCK8+ifGL511gGpUHCcmMp+hpbx4Bynjxvzn3NWx8O8Tksxfhn36XBZkgEmiDdMJwVOxV8
j2yrQuLFCMAL3JZZ5SUTmsHfUBVsAg4FxJLF7IeSOtGriJJbdn7Dvu6NxoWRWvxEo16fJ22cHPzI
MmuUfow/lldbJnbdgRljV0W3Cx1ibpzaLrZU7JozmzrSilmVhjWD8rLGBTOn1HRbwJHaoce08p19
fPjmIHJ8wP5KIjRJd8aZbAfW6DoVjYfZouSg78uC+yDuaec3iuTsNWvQ16PFb8Stb9Mn7Icdp/Pi
clDx3gxiIrfCak18NqZVcBYyDtKYCJVFa2o2nEKsO2VOJNNwngVar/yosZ8+lorZ7IdW0VaBSUqf
EhWc+4faoGqZUJWpihABWhl0PNBWHzyrsMzXQa9Gsc55ZUleG3tODP4Zk7xKL131ryMEkL8ku6Im
0ih4ZFWpx2xUVREvtDJMzbjC7B2+Rkau77Wis7cqcmh6Mk6+V+KghNVd92ytHXM4qxiV7HmwFx/E
fKqijDKeGaLqfvqO6j8EoUHQHODR6mKw7OpVkEq3NUJUauogeALyqNxO6UBlRJ1rwmIQ1//UslAZ
A111dnoQ0Ec2zPGi0BE/0sZSX2Szkr91mTHuu2Lor6dWjZ/KoB+eiybBTyJkVBwXg9qWh34ciWBs
omFjOpmGo0B31laFSBmvDdFyVV+4SOGLjcE6GcHfK7UXjV3VRY4d4hBTbQrcf9LEdkQhh8G+9R2x
z0qt+RVPyHEQOjNVZmQXuvT40Z4opJ+TJIVyC4frpiUmdUVBRdrlYVAfanTb67JWC8pa05ug3487
PEe/2Wc9/Z02N9kIYnGmz6pn6X1LYzTdJLQnsA3mtIyzRi/pBNMHUl2fbdGFbLTpfkwk/UL08zE6
SfozzPP5Pm60iJN2QDfGtoboabJKmpm8h7Sw2B/dsKW4tJuIDJmxV2+NJkkeowaB8qa06LoPGtLG
WKta0v8Q3tsIytZdzuiomyC6ywbp2UzZPzYiVc9ABIRnRSTqh2EKB9wbmX4TYBs6y4VerC25GbZx
PIY3/9SajtO4bkX7Gk7oSqskZ1salr3VoPtgT0bvGysPLE505pvZ8tD4EYIuYUycMaSq+RkEfoQN
OsE5oZUZIaNBzptmWar4ztSQbziwTFvMwmRZjplauv+MkNYMhdybu5g9zS4OQ6QeNYfcfzYgAOxQ
S8P9gODOi33UxZI5JhtFj/tdxIFk1+Ib+gs98G9v8B+m1/8Yjpem5KOO4z9cytflW37XiLe35vJH
+f+CN5nITDAI//t/DMD/lzv5UKdv/yh+/eNyYU/+6//7y6As6f8C2WwBkVMsCwqLrOLh/8uhzB/N
cUSQ7GZ/MOAJmd/2b4uyof8LNg/uYfBwum0CH/5f/2Ahni3K/JGsa7j/DIgApmo7/5VF+U/CAJwF
WQY2+huZbeoqpKs/Leui6At1agI2JFbs7xv/xyAI5HEM2Sa3PTJurACV3+CEm6Isv4Ls/eZa/m2O
/v3LcXTacKEMHPPqErshq5IDxFFDfBIItNS9UOqDNMAOK2lL0qiRU80VvYm3Cz3kjdTqySrCK7tL
5b4+wxCQhKsiw564YnZ2VrSk0/Om54eyIT/PYVZrjgKVfM7TVdcUYtF/0C/CspANP/teKujfy5QK
s1r2N4EwmichqxGW3zhr9tkYqa8RR/5hRXJTF5InQG9RlyIVjyIKZHWdiPHC94mwyUY0XM2kY1YM
pKREtsGU/Yiwc4tSGgGDnGNliTVyR1eplqUhi6w+IZOyil9joxiXtkEv7f+PSpAEfxEDgIIcH5NX
s8X/H+eFePvxJ2eA/+uvEQly4F/ELgMYMWW2ic486v4akAzP2f3/O/sTkAOMgP+MR5ABjBNrDkZj
T8RY5XL/Ho+a9S8T/oDtgAkhzZF//jfIgD8REhIhZWyewJovxmFP0lQ5q09vHYtScRUEyi60J/m/
4tz8ffUFR4SUP1mu/Uq6yWPjW8ZC4Y74B94953+vA+9hB8fufEE4qJUW6gGFtlsW72vEhfa6Zu46
8eI89vd0KY06XJWRlHqTp/H3Elo3NX2coafdOSiKPy7e1ZQzfe687jltMRWf4wz9Cv3zJ+HpP498
xk+8v7hjTDo1xDS4pYpIIAnTzY80l1Gf0Yw8nHT/y5CVnt8gTRO/Qhnb4bzok62Vyv4X/K0jX+uS
gGqXDu6s2PZvSMSlBq3rj0D9GXP/GZofvDLHng3j7P2zqel6T2MUOTdWV3CgERz7DCUi7yCUv3hv
/sRv/P3059/8jkrWFMMw5Sbil8Aqp8u0L8u9MGplNRhRw45y9hgo7YskW8nu84907HEtxm9q0+tv
qNjexG17NSEHppKpfxUZf+zii+FrOFqe54Zp3RA/DnOiIy9QGF9w3H6/kH8vxn8/qsX4TeB5tFbd
djd1pWzUilLeVBAUeFCbR3t6KATue067yXVSxRtc4Gid92n70/cPVrPln4XzE4nfX8vXH6Cb93PJ
IhXh75tZjPeqUGp9oi140/qV22N1noJzCfxAfGlSDTK0l8HGQyxNbqceOvvZoladM2TTqjrz5YvM
wRb417+qzpj/TkYDPuwsupojCX+/ZibF59+3Mr+rHz22xeQh28LPhrDrbmjfHzTtZaSxZPJEtOEc
667Sw6nAIy0JGzHbVmrLFbgS10qHlZw79Lur1ef38Rvx9cF9LMMQMFbEklBH2ufZbEdyMAlUrp01
O8XkCWG0VDn00x+5QYZJI8nl+RTwmxSIJqhGfd13hwZZqHlIki02O5fTyed3Zh0Z5b/ROO/GIBqq
BE1+Gd1UWYdlUliHHru/XeloA+PSbVJ51Qtg52FZ3ilS2rpp3WFPMeJHGDMXtVz9ikrnIiqzZ0eL
btVRumyd6Hmogwephl0E9QLv1VnPmU2E47mtSJdWixxrCOtD42sPdDVfkkxe91TrMIkP31GIbcK0
WjtheN5KaAl8fy/sGPHidGU2wx37gjNEjzt6TudSSDqnJJ/NTywCo0Nh76ru2t2kKzexVH+P8uoy
L0kX1NRq76CmDKP0JjJhk1USLrUUREOaPvZSvyWqYiMMAq+A0mzVdDgzovIMWsCu7qpz6DJXmpLf
zmqoAMIokkjfoyVz2iwoLwiTSp8FWHyTylM7FjjYWgNuJxSMbapml3Kd6/Rstdr1MU5+/p0fmajm
rdX7abceJpb+kYoZEpOtGglqgdnmtEsvZvS4x9fMaaH09J4XYmpMjM/lt9OuvZi8dQ4RtllqlVfh
0XND07+y7ej282sfGwWLubuTasylllF5sKMgrhC2Gd7EWJKuKZM6/x2F8T/T5pIyhYR1tPRgrL2x
d25aPT2L5eQLWumxr3QxI1uiVhx4ChWKfql1p7S4bVGVrk97OItJVDIGW4q1oMYlbfcryUio0dWJ
vEsaWT3pvQFn9+crORi2U1amIjzs9h7ZtijyTMLqP7//jx+Ovow0bUnAA4AzCa+3WG8cIxD7XiTh
SXsKSgiLW7eHmCzZtPbSIf1mUeU1zeDttBtfDNTMCcdIDlvhKThlKPVOHsj98os16dhTWQxVy5bS
puuZdlJfIeyPO4dubZ00VgG8/flQYk3Ki7nm6iWD83NKKQAWkfzFXujYjS/GaqqKMdaLqPGy2t7l
Ah9Fjezii8n42MXVP29cQ/ZUJTYXVx1/S710wmNWj+vTvs/FKPWNQeDutpllKmQtWFONdezDVfv8
6vNY+b/3GLqzGKZZRzuzR1zsUYRv4VxC4U+TuyqJz+kK/+r16CxvkGYbtDm+CAQ98rDsxaitTXOc
5GR+WGXyi/dppeXopz//NMeuvURTF1aQ9OjKPFWUzPYOJI8ClufnFz+yH9OXeX2Y3UFQltiuusbK
f+SZIX2brKl20863N1M10GvlNYNDValXNqEcPvJlH1G0odyyZaiu887wt5OFEGCYTO0qlW3FzUsA
T5KpGC6yuf4ClcBrYtLdNTvFPO0FshcTAgI1axgkufFoPr8FA3antvsqMfHjwxjBf3+++X6b+cJB
BOipViLtM0NYcBqsRxk0iEka9kWLLW2TlnJ9+Pw7OPYFzz9/t/Gcmj5zcorrHp5oVxEyepYGwM5p
F1/MEcTq+TPhjKV2NP2VJKzGrW3m5s+vPj+SD0aavZgkFA0jI878xsMRHSF5NbJzvW+ydd0qykkL
OtSrP59OGxs1FedEkFtZcGIYTB28EvrGzz/AsWe/mCr8SivpStm1ZzWjStu3fjVHTMufX/x3DvAH
j8daTAtwF6m1otr3HMXRD3JT4OLso58WeZOuVpXTJh46/IN2mFyO9Bdp9WvVJg3pZn5+A0c+nbWY
OgorZZY1hfCmrL4tSnHe5l9lnR279GKxL6RYFyJrGq+w9J+lrL8iKnj9/K7N+e356LEtBjdaX631
Z5JgXAztQalG4oy03OG8KuGjC7CQr0t8Qesktp7MMNTXfaVUbsJkdSaBJYVghi3KmXBYQoRo76ws
ly6xgvjbHiMPp5tRAuDmox3JGpZjPxG7STXJGC5lZ4eK5b7q/GytTH21Bl2objppqtzQDg2XWR3Z
p9Jk+4Ye1hpThra14efBbqoqlO1GeQhxC7oNcK0ryaEhicqgXmfqZD8njgRQKMSMoOH8vUNa1Tz7
ST+eKZVRrum4jZvRln+2Yx2v5N6K12NSl+7UKxndQxOHkuk8W12GvAs/H0DNDqzp0L0MEd7fKotO
XG2sxYCoeykdx6GoPCRLyRoEB9KpJvtippvf+w++WHMxHpCh2HqXdKUH4ixboZywZnXhG4Zxag4Q
vPDel34IxoaTx1SEwRcb0yOz1O8T/7sJthOhXgeyWXpM5eEB0xIuQyerDoPaffEbjo2G+efvfoMK
PTYh6Ln0fOFfSBlh4IUqvgoRnV/7D56atZjCE7Uv/A49kkcpvkXVLFCgOpZE5UAaDwrBpV98O8c+
xGIyH6YkK2VLqT14fdet8L/LeXH/+ZA+9g0sJvEhShCHQmry8DVp32yhZbe5PAHTMpOv0mKP3L25
mOvGqUpyKxpLD2joBX7B1zixv9hnH7l7czHXiXJU4z5gjyTSSD1vWvwLI1LSS4PD8WkL6dzKef8C
tZqaWFBGTU+NZCB0IOMQsIhyVY5I6T//Do49oPnTvXtHW6m1RjGqpmeiYkG9ND7ETv9FzN2xa88/
f3ftyTKrqCu5tpSK1m1jcVnWp1X2EQf/ee0EJXFg0v3y4nQljF144mH49+rz7p6txJZGAwqJl3bN
IXP6H4HmnLZnWaLo1WEwK2SKpmdFDmJOP0jcuAeYc9oXuZiihSNN/mhjfqxCBbcjxujVqIRfxNMf
+SaNxRSt9UMHKjozPUMq4rVImyt/lIov7nweMB/MZMZijIqhatQW9axXyV151fs0UgIH61DrKACm
HB0zsIWx7PPHdGTULiM+sGcJq+40w7OHCiVvjHHTtoV0hSY6337+K449rMWolRwnUUnpMLy+jFa9
WT1KqvN22qUXozWI0CKWYuRLrqQEjnANP9NA6nja1ecP9O7dt03MXYCYufHR71zFzu86dL6nXXs5
XkP8t4ighZfHqLoUTA5hqT9/fm11fsc/eoMWa5SJVimMScDzhvgib6ydbCfABbZqfu+H0MXKyyEy
1rKyG7I3VXtJtSdZn841ExcmZhD+qzqLpgSkzRfz3u/e5Uf3s1jY9HAoxiTOLLJqEA0Pw8qGOqQg
wxsdfAz+BY0Kvb22qviQdFd5LpCVMz9W+g68U1zNTYzqv0xX+Z+qqv5bvvLuS+3juJhMMy08Ngdb
pN4azsm4/WLoHnnV9cW8kOtNVHKULDzfNi4BMJ71qvTVTHykjabri3khBFmJLdvOPBt+x0+wHe1M
TvlBcT7altPsSq4AkkEQeAn97l5XykdYdfbtME7aqjSAtSE0hJ+YABjpTPpWRadEa61U++tO0YOb
oubv1Y1t7Yui/BbVcgcxTv1Os+FSq6r0xCe02CUMNP+N1he5hwnvl6riiyaWcfri4kf2gPpippmy
Aq2lQg5aNaSXQOFQRHCwAymV/VCD/rSRu0xz7ukgYbPuU88Khh8tZkyzf/x83B57exbzDZJy0IRz
sJc/OJvMiVH7Idv6/Nq/Q24+GIP6YsKJmnCqIHqkXkvP8hASJnFXakV8qUpgnEpoaDCk6hKRv002
Ftqx4Qq3RXoLLQy2cF+m2x6PxhrupPkSRkV3YWu5vA0iSocNJ0G0EMq9oQ7q1m/6t0FoQE967Enr
DDPTNotO68gT4vPnlBykUI7JdOLhN1BG1JAMoROLZcuYIjwKuZbiffAYRTuoq49Gk34xIR/7Yhd7
EaLuOLmmTeIldv7mlM6zYn4xtR65sraYcOR+UCy5LWIPqVuw0WtT4ECsd5+/M8cuvphwDEvYujX1
kYcjK9soAbHsgFu/Gqy/H+wHb6S2mAq0XDLKCTuGl1nbDigPuxqKYzd5e6Dlns2esxg6SPFDm5f2
CG071DsdAyi0AEpziTIB5DPWWNCpHzzaerhFF+0GTogtEgmhcsc4XU3h/QyTsMsnhA3skd1EU+/8
rtrUVCf5TY393PNTcNF//VolsFanPbzFXNTLkoptI029YZJfYI6uapkYr9Ouvdj20I1WYi0pEk90
Bb1y0pUi9cTvfDEHRU4SmFKSJ55fBReFWl+X7Wnz5jL2CptkDCY+m+dNSj42uPRgSB9OeyCLaSFl
gglx6maeYR583atOXM8JDvpjB1hkaa705pB4Wgdb3EFWdkAjb21Pu+vFtJD4xLtw4OTqRQWzv32m
Lvd00qWXoVV5UWVJJkgQkKcENE+bAHjFnrM+7eqLiSE0CtscOjXBZY8noi6SK9wOzokXX0wLZaGa
8I7b2BvT4EkxQ7xdM/PntDtfjEp/6m2tx1LvjWWebAM8DJpVnPZ1LuPlEl1G/8au1lNip950PfjT
zIHyd9qdLwbmRNUpMJUoA+ajE7WRvwCv/qoVqPyu/3wwF8969vdHHT8ok6Q188hDvr1jIr5g2Bvm
I3OtUdkHORXkyR5qgp2Yo/HbbMLmCQjiRh3V1RhM4GA5YmfSTQChUWu1nYAq29evWnLPFVIKw1pq
XKhcxcTorJntntqvS37PQVMu8IKR+MRLWjwVnD5N5nYtgVvcwPmbPCbwMjf2RXvo5O08VddW75Zy
vOMnE6+F1MsH1o9KC2FEfx+KwlqJ5pI/VBOdDQL8Dnt8sf1X2X5QfMXV9WsOuxcsBoTrvYrhQN7K
mtlf4suyQRZUcTgvC0U7R4PoO357ZTUAuip34INE5W2cHRI+jxS++WPJ9/uznglk/B4uqVALxj/o
dvElf80mxo/7MEBH2xkl3Oyvx0gYpSy0XaOzf4G3iZUw64CNb2P/re3KLQ+E1ayTyzM/1ddtJANy
9XF8VmeNvHX8gP/czmvciAsn69LrQoGFN1RPvoPSsnxSjUPSBxctxxolm9195hP3EFBfCdJsryrP
osbfnhvf8Cif+zlkkyonLCLcTAHOneZSNS8sGkgh3DOTCmpbp6sAxuQwqXOoxX5+hApBPRzKWnnb
ChNT9rZpvgGcdOV+PMc0uU5D5IPlOimxBpGA1T7biUl+hQOBW15XJxYVfndq3x3jwp52rwPD1Kvj
gIgp3/iOt/iLpXueaT4aDItZPwBoC4CBY4TV9PeQzns6UOQ3aHCu3UiEDcAaWBOnDevFGmAX4D46
NCFeEgYXwJ8e9MD8Ii94nhk++BhLsXKVVLhg2zrxzDbUDzaJPK4+kKt+0o0vdcplOzgmCEPO0VLx
nPUgaprsixrs72jsj+58sQRUNK0No9ciL+fdD4dwRarHGQMsbA14ENt5x1MnN2ANmy7ch5NypTSP
n3+qI1/9b2Hou9cqHZo8HWI/9mwt/UXPS/J8py7vM9NOfmnkrV/ZOLa+WIuOfszFNk6Mvm6Wkxl5
tu5U5z1RyTd57UMCw07mtq00XOZ2HK0CbMwwecGuMiYV51AS0wJbRWkPkRUoXywvxz74YnkhgTZN
RUoGuwxK4BI/RHoFHTR9jmQd0Jw+BkTFpPWJ747252oDXwCI2RjnsLz6HzAfnrMx+PH5FzhvQT56
dZY7wUabMoGIxVMCUKCZYwWuA7ttNdsMD3IinL3kpOMabGpx2hHsd1v73SuDtXr07SFJPTWPuxUC
F7qN6YmNRmU5PViGCv5tJIG5L77leNozWf3++ZM6Mj0sNcZaKGrJ1tvUm6NIFLP7Tr3zi5fp2KXn
L+fdIxlbKWliXY29xpIf/TqGDGZ8VQY7du3F3FDEtWjkQkmB7slPZGJs06r5YgP3e7fzwcuzVLoq
vl20qaNHnrDU7GwYZegGBtGaNVCXTRirUeBKuU13uZAqdWZx3wBxwNjuGFm8DmcTW1GEKmkjUraW
xqrbEEwBvj1wqjVFBWUvgN67eheY24QPse5VJU9gyVf+Fx/g2JF66b0T9UgYXemEXktEQmIkWyy7
LvgN8jdsd8hv2M+MCCr4l0x2aNLRT2Cr1ZtPBqCS2PDmHdWEkYhVvZ48NQExfxaTi5nGgEugRCh3
jZltEisjHYtwEH0zbx0621/Nu61I+54lt23drTWwEFOt75vuVW6fu/aLdeHYVz///N1rZWaWXBox
n46NbzTulK8GmWr9lqB99M0vZiThFKKnOhp7qVKGd2NUtluKp9ODbvb2vgMEsyF5VmwSJQNoCKh8
l0tAZWZ4lrZTbBkjMGxmdjjk4TmQx9UVMovsMVFD6hVSrRMjVCvZOqp7cdWLiKI3cBK3s2J8921I
Bp/Td1dDYSQgoWwFb4ZBllenFhAmzEbZAtxLzvsmr1ciyNQzWZTsRKAGddsQzSHfkC492IVzK6fy
2hiU67AhKUUbIOkCmjHcZhpTYESlcK2wnBHGuVW4ed5BRY4i7UIKHY2d/AhZocV2rvf6tB3VHOh2
KkW/pLaPf9iwct66oivfwjKuryeYEnBZnWTjgNXfIuGGhkyExxOJmsGGEWK5JMDmFJeJbIjiQb7w
EfFvzXJID1os2etCA3GoGC9xqI0bH3TGCsyWwAseDmfo7KxqlasxiVNOsEuq6kdkiw7YUqdf2nr2
pmtq8BhO4TeHkKgnMqCMczJC/V2v6/XWkMtsJWekDLm51nfXuZw2u74Z2v1otuY6RaCymsOxznTs
1Wu0FexUe/i4WRE9ppEor2IJHo1E6v0jZyKLoBG7NH/oAMev40bcsFyvGinU92OlBxuunbuKTCxf
MrYKf4GuNIzmnuSmItmklhVc+0kdXUdktnAIbySXzMjv/QDdcEyYRsYMbG2XjepaSEq3SmAd3Umx
xTgt9V8Ih4jHU4P8msui9BDSQ5siqE6CAZVgB/fnLOpA2oxT5IO+iE3pBVCXutbylsyiOmr2mlJJ
bjBp7TbKLHVdB2G3D5JcOcTYlHPoDsS5qc0YHOQ8tXamlg3fZPCua6ysRAPlg7xrHDRYxCtCOyT6
aSMD7vcku81f5ogJTPYIgrZFW8ZnvhkHLvpudmXWON6neQrpXJZw6s7cIYAcqWnXrmBuRT4GGqtt
HBRIkNiArygAJlxYnH26gsk8XTisoTei0YO3xvQLKBOp9qIHusg4F/rEDwKy3ToS+QjEX8q74v9w
dB7LjeNQAPwiVjGHq0hlWc7xwvJ4xgQYwAimr9/WHndrZ9aWSODF7tQOkyUy8CuEMzzP1XTeK693
wD0Y6fCdl05wVFOTbfulXOJcmHg6bD32v6br8YTWZnEK2bf7BmQ/xu5CdqlvhJTFMoo9YB17N/pZ
DjEE4hEVXBADXhOVwHTn4bDCODp2KCC+Uw9edjMFEEHqspl5Iwb3NAWg0rqRhFeTUjktMj77w4Mh
Fdni2HVQmKsZLGQrg5VVmSgCVybUSUWr89mb0rmzVn0zdi6RPGleTELPElqasQyPom8ilpurbG9O
Yd9u8yGo3qxRORfPcIGAQ2elY4aFA7Bu6fzzirDy49wx9Y4Bk/7caco1FE6ldRUiKtLDaN20R405
F+fV8SCzsMtjHaHWq/uwNYtoa0c2s6OeV71Nysv3FRs1r0N/gyV7TluDaxDhjOyjKsSmbiUbNGvN
AtUqbHIznAHrM5A3P54BZv3tvZWNlbBsFj8ZvNlcbuwhlhDCsLIYfg0Nrh/brQG++U2mmQOfh5/c
gD7GX+TpNx0VFLWKbvptAJ8DetU3+dBoO/oxXHt/O9p2tW7LqASL5LYTmOIWaP2MkRXX68rqYKqb
a2tX434damfrNZrtKjfoq2TNbHXKcVTTs+C3UQLbdtc76HxQsW471GGXCqn0ue0tY1vVHUXMOsTH
tIKVx9I2Z9tITfrRpECYzLlvbvuBqbZinKJYKgfJZoYgCtBL/S8fhvW7ZzZu4y1rCp9dxrpt47SG
LrGqS4NzqkZ0xVCZ4oGfUb4ZwSHvtZ0EBnjaxY/AckhvcjfpiCcOvJkp/oDjYpNpMr0HJ7P8dcNR
4SbsFrBL1wxYBj3Aa+AzgfTbiPC0p4Hs+Wi+SkusMZ4s4tceaGkjBgyxMgK07Ob94F+tvrZv/JTh
a5gG/T6hirtkjOIe2kDP+O/SsHiGBJY+ikGOVE06fAgejqhE25GAQJCylbVxlTnjY6Nng9wEAGdU
gtaTvvXtLN7wZ4HxF+OHaK8DxCRC9aw6uTP6HEfMVBAshfOm5j3qvbYBiuP493C5+nlT+DXhzUJf
XqW4GEQ3AvOyR3drRpV6RVahDsL15LWBWPqbC581vXm+D/uUuEX2zj2/lQMSZZ7+pemyPI5uGMUD
es8/Ve6Gu3UZjXcXSs5x0o3zqfEw83RB9wRWy9mG5GKT5eaXJfMfswruRY4fO+8t57Gs3XXjLiPm
G0tPmIbS58nmAqhcML1hr1CuRF6egG9oePJmjenc+17dxd3YAKTi0J5LVED0MEJhrNhHgCQxJjfc
99XUb/qVsHIcHaiiDm5QsAfVtnRsuE6sTmwaIVAMOcR2bWHAmioZ0UQG4MU6QMdL1LpZKv595nw3
Kgf8UsUYnKsY4WHzSDzzYyofzqR3Q1RXkXHH5nx3rJiOTcrGCwlaZ2Zd7F3UlsdFdHJfdbffKBuy
XScsTLUZIj7TDBXO2iG4dkY67qKiMZ8mv7S2NO6KbeGmDlO9ZuHsJexD/v8dHEsFCv8Fsarj7Ore
KomztAEq1wlskeDHNY/paioGOZdup7U/xdiy/N3ihJ8Ah39qZIuAp+10W0L13fvE7lunkkZSwqDm
4Z+rExwe3gje0XRr2/OwCwqN1CKt3WFb2160G1X2D+kneNRAli5ANjXKWFbwndmclN2Lv4TIBcgE
EmHh/gXOWez7qF72HEbU8BCl7juAo3F+282UlrGeHGtEA9BMbI02XRYdx7J1LsyuPbkSfZorvXaz
ugYaexaYmXRo/90i2yuLunqDFwOsL86bDFycSyZR2xl8VdHhKDXRV0qv8faGAzO4UQIQc807Xekc
rA83yamqbSj8SDTOpRF9iDX3j0q6xqVqptfMHFFuMO17HFvL+fQjhCe5W/x2C9buYqjfggYPuksg
R+m0YD6kWz3jFa6d8U0F1Iy7xlM7RTiHoAmImtdFAKyXnfBC/dnzA8a9a6mrNDzrENZt+uprSMYr
12dy2+9EO/rMYTIlgzGPr+1qip8QaDjGwXk92m3W7oDB9glvbL0BvTTzcvSR3DtlH+0VBM2YJXsD
F8Hs2Bc1jfWuVQF0LmdkUzjqBqSJ1jOcOQLFiN3Ypg/8CwKz7NzkfkH9UTmnnNgEFWmnQvhg3fwv
QhgbxFO/APlIFdCAjeGCHbI4IDaNW04BEU1EDmWES6wnr7y2SLIufjsT/WbWqJFvzuFL3XWApzNQ
fj84a6ydP3bZGcrjPTGj/ZKP4xuupjSeGPuHnpiZCbq16ikvaiIN5kWwLDjRfZd2+p+JkfaURfLX
jxpz6zTSxgUP0HPDajvuu8y2DgLWMpP9eXBX1sCVEQBReYf1BrWkJaWIVSna253dbmo9LhvOypQP
Bny3ObWmAYs9UJ+FQvMV+9gWEtOVBWchcGiRR+FOy/66tFlwRmEgv2Bw5nuWnP3NWlVlEkixHOaw
+qWGT36je3EuOHfPmg2T3TygFEhT9a/0giFmDGNO+MDEdXGwrKQWEV9jjx1Tp9ay63JvxRHoRCxA
FN3GxRV6sByHY9EVLl3bCRu01uuPSNcFVF2Yz/FiyEhuwS9yjIrI7nZRZ7pDLFx0UDS8QauJ5qMy
0/ACeZnokCCG1dzip25H8OFLjScH7zJPlAmSezO6K5vlyiS66CIbmGdWbfIQh1922+2tg2XeGrL4
58JjenScbtlqCrS7GRfSsNG9Ub1A+KtYgaiorPNz/9VNNR6R5xqb3M6D3dw1/h5SRHVsyyAi3tUK
nuRNJTZMzWfrg9NvJBJnJ1hRSVIdB4Qn5wO7dX1ijJPeoz3qLxNIqAOeDHWnZ6s+dMMIqDpdkNsx
Ex/nvo6uenTc1w4L9MUbOjCKjAJsooFHKmOhAsMrxxvczpJkACVfXXPd5JgbOKXq7FqgCeCeT8OY
rkNw9J1GvYWo34gbfPNi8iMAoJI+4+dExP7SCdxAZXe1RDaQwdI7a11Y9e5ciwR8FiLIQBfP+cJP
QOU8OLJCIyTfnRFB/IYYucGZ/Fn1g+tswzoL39ohGPLNvADPDz1zuOvSab0vCT7isgnc35W6wor1
GcA3eWzav4wLFpHQnP2/GY5wcMdBFxfgJ5kkC8BLZ2LeSc//qPUUxqMJf8KNjF/XMc0dQBgHdlsK
ZI+tMEiQbE2/RBm3Hv6C6py52j8vtWklTR2B/SuxaPDrrTsA1Lcm0eCfTGUx1tIo+08NXrFTrHx1
ZAykN7l1P63IrTaeqyCVyv4G9P32Cm+sgbGXYtuu0d8pFXJbIZrflLalD33PjT004FpN3ZtXMmFI
pRBk4qJrvd1ScEKFul/uR2CaeJ6gRk95tjyRSkVPi20gd8rFvNXGJBNl8gWx9QDQGfQuXagVeU0a
sIHhhvWduuUknq2jLTJc82iYob914K2f6jBYN9havecyJKXnFCLJW4xRxSFP31PT12KbsuDAxM8Y
8Cb4zrOCM2duSDnBHXc1G2ugROOQobzdYIGbHhGFxrhw27d8npnb4CBHDC9/s2wZ4nHAEC+m0ErY
Uip3AFnVPld63Nejb22nnM1gZc/oxMe5uY52JzEu9M2vqFP5gZU8O3NRBq91OxRHw7Nv6XrrwjJG
OrhmaQrPuSN7XHV9hMi3XOuoxGNeru7eQc95Tflb97M5ImkvgjaxQsYg0xsvsNHoRVg1mh7p0fLh
18I49KO9/l1ax08AndK8baL1QS60f0ZV/VSlNB79cjS2TVf7r+FapYeG8PvcUv3dhCvJxFyBbA3n
lajDCeXOzdmRYlnWe6kaUNtr6aaPY6e6ZPTYf6gIT4jySyFxF1rOEx4vFBjMNx2zdgX6unjjKzvN
ZBVkGsfRHbut304fk+uzVgc5lC5iENKoDPrDwAWFT0/qc0pLYSOXIEBiTYdVtyq8602tLsOMAWbw
owXVaJWNh8Vi5EBVLmguU6m9haoZ4e0oP+yKj0mBKXug+uHCNtBfqYRNyjVQfeLl7XcKC1c3uvf2
uET7eRFlAp4vv/as422CerIffNE+4P8zffDzs3sya6F7AKwmrim4uWI3tOGbXwcWDFX5EUJotc18
QLK1/iMD+yhF+ln0ZfULCx/IoQ4SGcxmomeNiNGHHYnAaP4y09o7hqyBbwvYorFjo8sYuOde6EZj
caOQs+tlU2xrMY8sBY3ysngGa0gGr3LmD+2Wl/17sUWxoWbh8U5F/1L4fJTKkKJaA3msdnp5otD1
WDCFdyNhqi1CIRR29oA7riQq2moByqLUpffS2Z19qhWnlaumwzK3+slaZ2NXyj9wtFfOPAy7hbs8
kB4FBxLvMQ5ueCJd1u+5yO7dauRJ7vqJ7Myf34feDP6iMrd5K3QTPhV0ns92bthPwpXsVzq6ekNS
5D6kQ4dI1mkBl0NK3YqsY8q9wHhL4cTCv0iCXJswa3sz+uj1enWEe05d+vhhWtaY2m3UYzU861QU
MpnAtLxWlBvuTELTv7lGm4beJT+MwxJtBhzVRZ2/8pnBNnSbv+VgtZSTIr2dKszrSz28LUP4TED2
AEuAtNmyv2VUvgyVyo8M8wYxeiOF0dhDV7OmXDXzRBVica7kKsOGl+UOQ3GcTrnCFrqWR0D9tbUJ
zCC/09LoLwY7PdQb1PwwlOHyhS7xFmR0VjwgL8OR2CVt7aFLii6Rzt1NoYwA0VSq+TPgWVe9YAHx
cTvAuafYHWnxZkUCV0N4GUrb2SL6+PA979V1vfnN4XE9SKvuLn4l/BdK/RJguxj2/gBKu6vSkK/T
S1Kt93UfVn91ptGOd8EEb9gx65PwSwD+ajAPbu34MckASuXFh8U9KcZPNl7FSPbUoFJCcmaqMNw6
SqJcAJByMpwe4gD5fFJXEisscNXEFJF7qBBxICarvB3QYBzcAK+3JXFQ4htGAMDWXWKrnav3VkT+
Sdv0e7XA8ZKr/Lra/bIJgFoeGSM5mc3NYNgL7lFr2sFCXi4AaY1HPBX5q5PzqfNNR+fQxgqqo4Eo
wLDvg9AiU/Q8Xq+wggemyCCJBn68Aey8rN0+JsK/59zCp83ledeu7lmn9SWwpIWMpmW4Qo0dIjXw
n6mzfI8LUL+qIUjxAhP19FyVe8MtRiKA9ce/VaGY9nsOOiCAzQDlMwhhwNNXkuA2uh+raz8McRtL
NOV1nBn1o92xUiW1HueyOttOCp8gc97WKgDb0kTgsYNLO7EsZPf60nWgCTsekw10+UtfI8nAxo51
bbR+HK62dm7QCFR4fszRIDfQXyPVFIcY1JrTR9eLSNrXajmYVSff0eMYTEQocd+QUEBxre0zUDkv
HoLQj/0ourkQxClY7ZPf09O1rX2L5tSi6hlY7ato7fABNRK2K9jmpzYaQLLa5Hkzqmq6DCPXcmgm
he9rPKXRUQro4AKFEJ6sm6nEQ47AgGn+Y2kUY435yhPBFWhIicBrCDaWbR6mAUoWzBpivYMPMXY1
s+/eQaJa1lfMePmmMmYo3Y/96gNCnfdSyJb2xMS0h2dkSej53Y5h3AOM8SoOjGiztuoW930wHgy5
W0UJFPGTuVRP45qewtDA0ixQZrSEmY9lsW5bJzoPXHDDEO4WZoMztY4glBXCtqq7zxvn0hkKRGul
X2mePsDWOVvp/Nj3fPvKRaJmFZ4bV+U6HcZxesgYhdrUudTJ4kn1UBRRvZvmdXwOM5+KuFw/MmU3
O2l8d03+vTrU9V1oBzc/CHXEAqgxHT25C4MOU0q1nuplHA9C4EaUOY+KIExDnBiVzZvW+UtJz6sb
gtfSVUnbI8yYDfUZFO2/rC+ZpOaySFVp3bYyL5KLHtOedWeo7IkWS7xW66MN4/do23g9Bptm2tri
iwgr8TYb+jcfnQNGAVDC0UwC1D1RLij2uT+FSbgqscnm8UJOdyknc0BiaR3wVVlxUaQiDvqouBOz
aVwDwY9vTevWzc1zyyQzR09VIF4W0fM6mII5Ij4zsOYUQuF2rINbxm3rgRnWz55eVKxlCjYqqpII
sZszieYgi4zpWLtCMF2ocqNKPby3mJe2rkihG/TiUrTmAffCB1tV5nayCJOI8TSY2j6KxzKl+rTM
d03D8K41/+nc4UAgaWAmqNA/5T9+F+EEGYSmDtYdwlntVSM/81ZeyM/P3sLdnw6ieUkt59wGfz3P
fq/N7uSYWdLN94QGSSEphvhRIc95PjAVTGmevGYyJ6w+qpfvylc/PdpYQt1i1znyY0qH4OzO4XgK
B2p+dtY6d5jqnqjlehtG1l8KKuybblpP/dANTKiyBm1YkxHbwfQpbU6X1hnuioZ2qDc8uEt96uvs
k9pnjd7xO1I1BTAY8YzNtxvAxxezJaXupGUdRWffpLYoMTt4+5LlllHb92B7oWZ3aHE5m/Jjq9nV
iNb3KjLRb0zNfmGwRcG1ijW9tDhwm5bnzHZPKwJmhOtATRAmPVgTee0cfnHc36XOv6lHQM9YNdGe
Xoe7OYDB7pbzv8yNNBZZjojFNX4LxzjAyW2P7KgcSXnUkUmvnFaLLv9MaV0ap9FaQm/PekxOIXvN
gi5hLqyko13ilde5ozek6a+NES3cK6GTcWQGc8QsW9B99fZ0Mzstty6n8yjs8RXhO180+HOaCAHp
m9W4BCvGyGRPE1GgHZGLFCywG62+Lh0petUSQZDuFy/U9/8ZpdEcoLSeW3QSSVk0qOxJf1F4bgrJ
mqYwTW/rjP4npXE/sRvrty+jJ5/xQUsBh8tEOcQUNdutk9bVvk3/yHEm49F1YsxdT/mxeF8sGcZu
WSFiujA/bsYmTtii553F/pZtApR2Bi2usWz+aeI/04ZxFqRWSySrmJFbTDo/prszGFnH54Qp0vPP
pTbjOiO5QlRYsqJTnUc+onGBWGtKGPAmejP+U7Z7MeaW5vPtOrPb+azNTt3P/vzEqsxWOMM+cPV7
EMlgo4Ih+gvpc2/6XHgpiRA98Z+ssnAfTMu/vOg3JraaHzPEJNT1LKwtoNCM8iHssiezJeVuHBXQ
lMRb56e7Mazz7ZLmB4jguMwrJe48aef7yB7epr4L4sVXd/Q4S44h2iTOCNgkJaCmOvOnLhmG09yt
683dlqGBllb+SamL2pgvCsh4NNq0bpPewLBSj2rr+2Lh7Kmejbl4AaHM59NfHY8BibT5Gng+474d
XkJkIVuh9Mq26frVWtEfZFlfdtT/oce4bo3QbmJLzSrhgvFjbGzPerUvqDcstwsok3r5wWWq+qKn
otys2YDNTEXu60ywvnV6cbKg4yUqpKmRG077hJnBS5qhPlRyIHUS6DiVTV08RTayMay2/Cvnzoub
0nxvRmNIkHy46Awq8MQrw2mtwwUV2Kp50oLEKQOyTy65dO9kgU8pFKk9DmJGPIO54FRa3EOYGl0s
g7GJTdcqDr4e37za6K9mKtPtGlqMonoK6edczM+l2xZvmHMpDLuifw4DSnFCZNMdnT9/a8yh/xzo
MXhsav3ZCnch/ggtgAeiXh/mekD4waX5XBnSfOEmcJ6CDDt3hDAMw/EM8acDam9rQhRfBB/mOrb7
oOoVnzVneWpOzlPbqGn7f6iKQiBzEjZ99KXhCrwgzGaasF/qF2ep3a3n5U91iAjVAEi7IStRyWrp
6HHy1/Bst4qTBBLVRrrym1VWta8IkjFHTKAMLNpYTCDYezoLWNVbPNtrW71gTEYLajnjY9l5LdGh
KjaRhtcnaorfqLmNwejvRkKDs98EEskWTtbaSIuksDRysaGZD+tU71aLp3cRubH1Oyf74MRGJqv7
r2mFvbmpMUuxHmYA9vdqe2v6WXu2isYFWG3bW2RkSwyI4VxWdh9DsY+uZRbZVAJTzdIJq3MvwnLV
xbZXCZ8EKmVQLI+4s5gCKEwW7hwrh9Lo5VyUKcy8MnfuGUyYH0Vr3KZvzF9n4PtCI+O8uI4qE88Y
aDx2ek3mynhvZ3oD01B2ZBM06acofQ58l7LdyMHZxLweqFalzpeE+oLxCjWDwtLMjjMPEPb5oPfQ
vNu6PVgjNQOqi76XyDBcz7PgQxwXrztm6cSTzJhMZid4924aN1e+qKJfTrVnNEk5edPDFNxKDu4U
YFsvFYEUTtdJQ8Zclz7Ceje9UF0Af08b3eU8T/UBG1p0ndcwu9gDJqN0LpknmKZuP8oWay+qeGwk
HpysxpHp3TzM+dGfpfPdSndNVjwMF4lcvcP+TCcLDwmXgifEfpCkIgU9tj1dX4fvrKncs3RTSRk2
DdEx+dXftHdBA42VRYDIHInNhPhqpn+wxhVHP/Ls49D263GytXsBJ42bSvh59TPxWt3zHzduDFt8
ffPHAXpTOaAV9HvzKaiH8sstbOc0T4rsVKTNuxtOzh+aZD4zMCi/czp5MeNd3BVUTN1Erou4o/KZ
xXOW2VcVdtHGc8yKCrJPMVWyAXux1YzoTmNabmTA+lzR98dOl5TzljHc04V23rvKtB5GvpSjPajh
3BHdvBRE8k9Rm3d/s9FesHXiBEjMyhxuzTbm8S1GXOTA6Iw1tUayGlo8zBTNfl1DVHtrpdyKoLKe
xnhMCwrfZRqppM6LElxMa1DJH9BzS+Rod4xX4+DTjCVsLFThp3Us8iuy1fWvs6qBd6SD5jk2+rsz
W/KLWkWHYjE5GTHr7HEguP946pGvZMhhmF8Mn9Zx6GMI7zfDBnyohXq0531mKObvui5Uu2JcSfGt
Gtzuhg6ty5pWPcxivwSCn2ESfp+gmewukzOLh0Fl1iXoMyOpZFBvc1TJKKVp2VEMDfctvyezOU7A
/Fs7h9/a9auD1VO4llrfcAPVahkUqG37y/dnTG+hqpd/aclsKN1CmqWZyr5HI5iOpukEL0Fb5j2I
GXdKbLuf6ddw8NKQpsZHNcA30cy5EWXAOmx/c55cK1f9NQ/4MhmLc8Nvj17rI01R9W1Lf/qtozHc
5HlKgc0OvYehCzjo2zn7nX23eJJDFSSBdmj7pel0wuwbxDhZ6ORYTr6rXMLcjOv+Uro9GzjLdC59
pzuWvsvoxFz47ftac/lE5R+RBVl/q9yUB8Nup3hqO/CskZseCuTCE1Pu23ReaqpKBnsD9RSy6R6K
K32xt6Lh5sSfyFNips9llDeva7fgBs2oatTbqq/8HzebKC0Z/O2w8ctTZHMO56jsd7ZVWBf0yGaM
E3Ng9IwxnpRq97dpRNm1CUbaTAXmT9q+wb12XBAnbYcHs2s7DLar5EwUq/cPs8jIeht1ljxHvhuF
6Jgnixgtm7Kh2DR0TR5qxvJ2urfFc983jAhIg2EBNDpU6BRH/W1we9ejNts5Iz+OobP62LCvmojQ
s7dG0ZKqB7VzVmEqvvOCJqQpyvesVsYGORYyUaBgnkxaS7VfQebX7xOfyTbwZm4H9osBqzECtIyM
1WykoYp9K/rvqUB72bvdlwyDec/udP9QtFOPtD6yD6gfmmvp+s5bUAz9wZVLRRfOoTQ1N0T6vbeQ
33TWzqzRXAZjyaSHV05xtTZMq2FB40chmG3r5cv2/jdCT+mOLk5I6hwG2yDHKaJyq2Aan37xikZl
F4UG/eIpGu76tfBpmNAbylIQzNbkDJuWxs3fJmW+birxuWkGfzayZKdlxSe0d9KZQpeZFXdZ4OFi
Hxwn29uOy0MplZf4ffTmyZA3gfu5/BRO193Xc/jjD2Z3saeMQ6FXJjeLXb5y5o9b4VPzHF5MIFDP
7tJQKuhq55hqHCquCIrzQo3somy65oMajZhCz29V+RUgqqG6TFPeEt7mMDmnaXiemM+kr+5Nb96c
5jQ4TfobIMJZSC4o1Diq7u9Wu1gSK0UpDM+o2PklGD4bMtW953Y4eczgiI1vTsjYqsNc9eZnEabj
aRET7eSA2SUsMuZr3hlMchbNE+FYg5vervj8hHE/eT3G6SAMEibULBK/sqDNyDCsTAe5AWhJXp31
/Po5I514hL50Nq0MBPkOr0WntoGo6+0QduRrTRNdGfrPd0NANG3Q3Y5Tv/wrwibcjxFFKyHM6uCg
DjtwGfdnn2uoptM22eexnnA9z679JO0Fj3A9p3vHSD/SdLD3syiMyyy0/Z22Hf/YDsulCEbvKFjT
3rumFMcCF+W+qcfsqZipC2zGyTOush2n2B2d8WfA/Vrzu7nPEYZjeMPjynyNkM0+SFfa+N34Ezqa
IWKy/QckPktDZzm0Ll4W5PHi0ZFqUamcXIZ9mqTqdfdd1OnMV6jJIzBw/xTaUmesdv4DnE4G8wvj
Q2dLeRla2pK2a1fbNqXgZATjgM7KmfZU/Zbrmhs6ySql4mEd1g8nE0EiqsCJHXfpn6su6l7aqep2
U+e4R5CcdjJxN3zKSe2YeNuMXT1SOhGxK5myMEz9RCGdMnjvuBs8kO19OlvFVtq+nW1oaPN313UX
D5XgOLRsLO/0IenXbd1RjrsGix5jREca4ckULgIhWa9OzQoASUzm+DKWS7s1xkW+yJWhsSCz9U9I
jYqi29qd2qXxtsGCQ4+iBh0IYoh6483uG3+0P3ncuWiV7R/BFCWf5zDu/VSW3ytcvNfJLYYdB0N6
6fQozorxT4ATTrT1V9YeFqsYvi3mKr4Mtw993pw+TarRfNP8Vns+XfcpzeruOfLDVmyaTsttW69t
ks5ouWej3S4Yo87WCGrMHuzlmUXJBYac6yTBUqrHzmoYhSoaZuLtNszvsyj0DuDQiL07S58YXJif
1ptCPJ+XIRntNrrraUq9kyqTYQrsSz9YYVi5SxvyoCYPKG1re7jk1rjck0G/Bk617IGpeuCDM91e
Mmt6bVbyWrtd23h0wu9Reva5g4d905FvFhqPBa1IpiLZNnyCofPl5fVPmGY5pQBJfRVYA2ULv5l+
TXul9VNgNOZQVUNCroraW5BjQOsz/9hB6uyr2suPbhM1rLbRMkw3dpY5+Kx7G0djVfGvy7I2DouX
FYfQ8QOEv+rLmBZmQFcYdQc/kjiP5cJcVMimY9Agq+xUo+i/eo9O4csHK63pcAWye1z6dX6RAZC6
hm4dK3d0zEVVTPsiN77KOcxjJrG8g9fQOilu7Ej0PUZ2LkOU4zRFncTJOByAjo7tlfnl18Xw6n3n
NuVRwc2MR+Su9wgTPz1GV86yGp0PL2QcJRc4cKI5ffPL+Y8E3pcUVeVuGYhgGbDmkepSJ32qi/Bg
etcJj7vwZfNl+JW8tmGnnrzO56IMu4ThFWuVBnuDYoVRz9R7Ru9i45fG/Vo2kkq+86fhQI653X9z
DK2Dt8/aR9Pph6uNp/jqs524aj/bphjstmEmojuzXP4grleJ1YwUe/s85O7SituWul2J2QjfauWE
P1ELiW0zBExTiRU17OKY/W6WLVw+6hTbwWMItI+YxmPT6mPE7hkT/QPdMdPASBj69Z99jsB7xLTi
oWUC4hOT2vprL7V6sU0GMYJBW08MdhQcRFpRbzeCjZGN+btn9Kx9MveHUZYhx4She6Y0DfuQaqM5
GREZ4FZ5dvk4lDOzRNRsW9p+adD+iWz2YxnXabYNQ1gHixYsc9oSWDa2M8aDSytmDpbrY6rd/cJu
Ki0uo3kQlOaOc2TLw4J3leaO1V/gghNSIiRI+6k6l+VkowrVKW33LJueNYN3e4a9uLGmMsXwvowv
rVmXCVH9cmjSPIstau0XIc0sZmyCis9IguPTT9n8D6lNDcoSWVRElGidP+GQUmgLLIMyYrEa0f00
E4hPWR7tI4bt/rb0WEnHVwad7LHY9qNUb+1/1J3JduTG1p1f5V+eeAStAAIRAAb2AMiOyb4pdhMs
sopE3/d4en9Z0rVVvNeSNfS6ulWqRgQzE4g4cc7e39Z2hf6wpRcSDAQ7bpRurD0uAuGex27G+C7n
bHGZLR0BEBguE9Q2Wt0mTs9eCeOh5zTx2dHGvxrsNCH6WI/up1O6SNQGdDshE9F9WKz6SuDEoZ5K
yvupsEidGzy6kn26vHsoU4+VgZ2wzmgfjgo7TpiO6bcR4RQNqXE679saIUToVXpHcunkm4QD8UJQ
ABuL1152KFdpxafIDaLcuXNEgaTEGC0/nVHzUamIfW01zzQfCUqsiKBeIyTkazz+gClSvHti7q84
g4ffCvpae69Zq2O1ZjP7WcKhpOYGbRO9HDgRWYEpi/boDWWyGTgYPa7JSnxDN/bsQyYwzVhHR7K/
u+PYTpgBnBQtx2ypce8SqHxVhqX3No509VrdhVunmNtDnFHNVGM1E17BhOO4TqN1wLIxUrxq6hmP
I1q8oKGcs2hNaQ+7zUur7HU7sxb6Ok3mCyfBqEhFpOODonwgMIHppjRJCCYusf/oLWNOArurqmfa
1cXd3CH7qBIyWxvwR1tHMutdTfL4+nKYLuYBMSVQUTwzBWeSU9geM7Bc3zlmfB+LJtyLMmUeV5gv
CGmGNMjYDF3ZhgcUs9W+nELzrK8dFFx2JFO/irR9Lwl1vFhQzHHvt1nQ8BzR21EejzoTrTjUdPIN
ArsnEMJPPOTpVWgjPuWQXDz2HsQB35r0Qv/G7eKtN8jp2mrC6DXiz4PUHTkVp2yeVR2C8ViS4WgW
xN12IIK3tReRLz1xzs8VXY0IMhtEK9Zc+vX3Cmn7Bn4mc8Qoad47IjM4D6TTIUK4HZjGMpyPJvmS
TTJlZ6Xndrtk9eZPR4U8Cx476J7tpw4qtnKGqxNpGkY34knp0jXaYsdhXe6SnFZNtDyRFeoE9Ie/
r2IYtqNEWSlktMQB3HbjYOvmNbYaxpYIjLYId4hEQJQy4REhf4M+KRYPp5l/TGqt/Shj/Dk4Y7xJ
pyTeNzyBVyJdcRsNon9mZJxvqwxH6Mph9Uwsrj7mtZuiJAjL1yzLX0ZT0OiMWUNsB1NHWC0vhlGt
WGNshTa8M4IaPe9dhoMBC33Oo7woR2WoRwir0dHA42AT9fnT5viPIg0fqoJ/vqYU/pJnuP+ort6K
j+7rXzpd589RiX9c9xQf+D9//t3oozr9YlvShVpuiSpZ7j66Ie//HDT4//qH//Xx86s8LPXH//hv
CJjL/vTVoqQq/xx/pk6JEP87menfggyvqv8q3sr/3v1X/lb++Lf/7vfYNKl+M4XizMnI+tRpOPmd
f49Nk/Zv+I0lEjoTBbSjFX/yR4yhNH+jNeYi1DKlqx3Txd75r9g08zdsW652peNoVynb+Sexac4X
gJ1jKaH4noRL5IJwhPuVp5aP02BYKkMAits5TS6aVl5FdfVe1dbqx1a+wyp9k0j9DRLysZY5Q/bh
sgZiZ2fnpjwpV4V4cRAkBgbos1gyB1vljhDBC5sZjF43FbxjM3nreuvVCM2F8wCeqNG2K1SSPQUm
Qlfhd6cJ6Np1tDQUihzXYbjRvFn23rIO6b2XXnfZvoVOzH1c71AH6iqojiAQ2m6vGOi7N9e9JibI
ubQ4J8Scx/xh39jbQgYTBU8f4K2ZeLQBFKW+3zlbUmDz8kwwra23wt7Uw42X3TJAS6q7MD1P6l1T
BSrcIJx3M5x2eyu7ar0d7Oz8Pr9PN+kmvw6jz+abFHfNJZ3ZIgr4UWZUrOsF3oKdejJIvyGl9dVd
9vV9i3Y88x8MkxIg4CzTJR+xeVfeM9N5aPKryni0MvYfdyXSMcACK6sAnahVXzbpXrTuHkthZ8z7
kJltnUwUruvmLJ8vWq9hvnFbGft42DXk7yAnwBgGvxvi4b5DsGIFHMGG5+W78Wq8Lt/Fz5/Fz59P
P8Zv/efvP8Zv1vf+0/r+r/+Nn+mb2qu9/X38tL+rvSYhybBOQtWrsduFy87bN9kFU1V0oJlvKYue
v/Ql61Txml+l3U4wzrKqFw60q8OhyLee8zdbBiMDYJglm/huFmcZmBNr75sB0kJ2w4J48b3XEsV0
neFbUDsMXGPOaOu6bYJ5veZYL61bvtaJUzXi9POL6prZtiMrDgS+9onCZZqudrGxnafNy4yuw/Pb
3JeUCkdsYaefs/s54HgxYKl6xY527bdb/p77xoyFbG3nFcvFIa2/W+61Oqkql60U+4h5ohPoeSfz
zXLD64xDpDZBxrHmAZG5/bDcxO8h9JDupkjOnfI4W4fyPJSb+hAPKGi7kUL9LjK+R911oS/gnAw7
fJf9pkKiMN/N8lWVxxsNosRg8fcju9lgew6IImbjGwOBPtvFPMqBZMMxnImksRlGoI0bGgeJfd5i
/ZbzDZoKOe7FGtAvaYxtyQtGrYXEvrmcGbcaRIAFdbRX4aUML+sLjCXY6I5Vf+HevjKqYha0Iakd
pXx/RM0cMfuWwWI9dMZNNw70x3B6tZtU3KR0sj7jh+TqcrPbuPnR/dwhRq+Mq+ntEqEucgCkPmhK
AlQSSXyLEmq0A+Zv27jbdOvWQ4ky+vmDcT3GW76itWwBq6F7mBHc9GRSk+pcfIbJk4vRO0MOYVzQ
KenfCI7fdrKAcS73lkJpbrDVWcWmpnBskjJoIbk4q3Hw4vO8TwMzeY+IpZ+7Y5teZP1Fycm0zi5o
9fihIU7fm9dvoTS/0cM8nbAf2aSbu6L5zNgtI+Ku83lLs6C6WzWnsnrYiNWvXRaYawQC1NaH8kdS
nVs0OIKeiSZHs6r3AmSH/Nr9cb2DBrOp+UTRspyZOGX8QgSm85qFSxA7H95kPPXpLleHnO6mPC+8
LfZhnD7Muxh8KF7pHvpfVj6W4pHg53o8X67cNwuxRYexxkEysR6n/Bxesy/cLZYdv9xBGhDLQ2oF
dr0bQdRcOk8T6yFHu9viliH5SYTMKPDnv5TXw2V3+fO3+b3f/0SwvFL0l/6pUxIgG/39HwUf6qO6
TGYohWcsjOv5+rRMCCv8DCnyWpjIUzd05m8a+0qFgbm8c9vLhMn/OypTfNlXCnf0Yj0ZKAOZ2ww8
U43G+UHtj8sqF+8mjq3IuHNaIDrRWYT+w+a7cMozjgVY/x1/otxzl2No7WL8oOpbsQ1PYphNhgEz
JTKexVo/d4J1NfZ1fce7WhLfznywmXwV8d68uz4jl2FDdNTqoXMfqhGvLMpCn5KPdDevfs4nvcs3
pxGJg7iAZvibvkjfhylosi6wm8uYgO7osWJ7DCFelAeX3Hbi7ePdiv2N8zfj6mC2ntFsbXo0XBHd
1XCetwms9IKBGQHzWJItgA0uv0Z31ryBGtmWR8VDm/RPaCK3NfA9r1c7yyGSoQp3BDB+RioPakb+
ls0kaUAy1U+bzPoWmtk7G/tLmkMPmYlnsl0MVShH2kHcFH3LNIA8e6IU1/VWVHKDcwzGsUT5bgaD
bZ51JfPtnMErrhK1uBvctxtkOttp+oRu5HZPmTHttTZxoYt4l3o3BpLYLcPYUynLQrEkt6cseNQC
3haLiIfWz0A03o3nlnddzPekbfsm/fLMoplZNhuqj5LoMc6TE4aRk/PXmF+VOV4R9H0xq/yajL/H
Itc/rNK+iEhYK3/Hlfyj6vT/uyjtE7Hx/15/nr+tb1nc9W+/FK1M3P6V2es6pGgrwq6FMhGUuybQ
hd+LT1v/ZnvSMh1bu5Y2nRO66I/iU6nfEBoK/iNbaWVbHl/uj+LTFr8pTe3pEKTtadu17X9UfP4C
kHFM5bmWIr6btG5P2sL6whkpY1Qkfc/dUOHbRVs2h9mHWSM/ZiBtwLdXhbqykyn5ZyExf1z39M07
WpIu/pVBksSMqqdQrLtOo4MS4IR3zA7qgzXl+m/o5ZTwf2Lk/H4pjEeWZbuu7QLG/ZWnUawxq1OP
A3usJ+eYy+HRo5u+s9Z19EvLuPnTp3/zO0Tjz/GfvxJ5/rgaxTz9ZGlJLvvr1aYGlkDaz8uOVj5e
UsdECicYdiN4hV88TVPAGdkMCl3d//WF/8PL1FqZgkGtZ3mm+oJZSia0AljM+SRduBdxp8XnoItl
m6SrucWGXf0N9eY/Xc/TxCO7QjI//srdavNFw2oe1l0R5yciaQrSYRO163iraTd6O8aa/d8xpH5F
opzeXI/71VYWNywPjvWFA9vpXqcuYvjdiEIa+SjCWrcy3f1fv5Nfr6LR0QkytBlImjwbP7EzfwKw
GK3NfLp1pp1yT0SUuo8PTZr+HXbt9Hn8HwaLwy0iOPl56FhtfTp/fmGxEENilKVmckkvnwgjmc/J
U1oj8vEhk4i/oZH+p4tJz7FpSZie+re7so9N5ic6mncirJO9judvkUVHRibWyz9+7xxb2KTSMwsA
4vLlLqxlWpYJDbmd4TnXWa1aZsXe/De33n/4gBz8Cad1S/GQ2V9wUdzRjut2PR4naX+XNjK/aOVk
/Nev5D+9ZdDHebdYFYWWXy4i45DwaChIO9PV475eVyaPXnWRR8nfRZye7to/3QnW6YHldrC5Dxx+
pJvwK/DHWiaG13l+Lral/3cRtl++uFTitLMI5ZLOTjPja/LBxCQTL0KR7WKS3Gx/TUTY3kmdmv0t
3NcuOcy9VdNSW0MmziMT0voRYWw43/31u3l6DX96jadvw7KUtDX/54kSXxZhgyGCuzJt3PViytZn
MH2N68eJ1XF4mjO3PjhlLF9nHAT6n936P6/Mss9AkDcC4diXBVmti8zbdch3YeLm+4WBPg0IrM4t
N9fDP3+RLBvs8lgeMDOePos/LRx2DJuk9ASu0RgvnxF17XfWtOFsDO2VWKliuMsad7j65xc9PdJE
CklpscP9etEwtQRCyxZCTWIy1Bicvn8akUgBCu0xC83MYXEojJX8+IfXZf3VHv0qx+XzpIj4cl1L
VGUm6mJH+7i/N7QDLDMuy5cun5r91A3VTWnl9tNfX/TLky8VzThhCaVxSpuCiuXXi9qTZTulZxa7
ZjHd26l3p3wjp0SO/l9f58vD//t1qLK07fHkU2r9ep04Cb2pwwMNKyoKL1U22je15ajbOKIF8NeX
+vpkeLQfFY551+a95A497bO/3DQY/XAhIJ/vg/41+ZsQSkt+7S5iALVx/7LN8HlBPPK+LMmSkwae
BPp4Yx8rZyuWtTyOcSaSzZSf2A8p2k9OeG3BwMipUivb5KVLp44F1iz9yUTnTLy1QUkobUAJTk1W
lz+nkfds98o2gjHugNm2zkmSP7oqAt6qcO0Bx2mclwq95TFHKxwF0p1n5qeywyIrx4TYBtk7QW2U
xSGdgBwEXdbK47C2nbrMrdWAYmMVjIrtRCITNPT05CDPSfyktuK7MvP0c9aRUIm0y74y0159R73u
/BCjKG9zIx0Y4He985JkKuo530pkP0x+6NK0KyaUIO4idJx1w3ey0X21HPq46rC6RTYn/YLt+56H
OLwaunalY6LcftwleERuW73S/xjL0SaiT47Rmeo7hSzf7JNuY5tozg9Mj5EXGZnnPOQjPJvt7Daz
BpMS8fZzRpjtQ/lTw+h4xvIuGYc9x7nMPX8pzSL3vSLD6GdHVnNMWdpP5LBe9YEehqrGnRehunGm
qHyOkrDjDG6I/LZxdA2vFdzFeaSwpUGyU2t4CHsdSb9xTzPtFqAPwz1jzIdDphrG99Q5FS7dyeke
woykkDLh7LLxFkIT/JzkSYnCUafzAWaES3fY6wnEk4iWqU+K/MyJDKaMDTF82W7K3fpHWKj1WiWr
gMKztBLhZFbnlzXzMXmDVGwCdA3Pgl5wRrdrSNZyZuWfBuVPS1uWB+LMzB9roqsOTRMqq3mx5Ktl
JhOaxdil9RBxDzqbfixBZUe9QSea2RVePWS3aOUyhYmQ8fg44UB0JdwMHffybsyyFosyXsRPb0xr
189DFzVNTP34EjpJBWS/iur0pk3FfN7YuWfsJf1UHVhqLl4o+ky5r2DfdLuiYg875LQFJ8RRcVH6
tu74Dmc5tQzjYVOchC6hsy9k765nSDmwGPUroJoq0yS3t1VD68VAyzEHadEM31EvmcgUETOUAW5S
67zWVuzsanPITm2TQdzy7aRQE0Q31EEYDtLAMd7Q5Hf0Sq+obeqaPvVU1yeQiJ6u19Ikhd3ScnlF
6FzD2YmcudsS1NJ3F7S8euDoSYPtwABlsRdoakkjNFVXbaO0Lgr6quj6z9Cg9r1vmWsX3WIdCW2o
YzbwPW3Sr8+oUs+xoJ7ITNVgNrB7VA5x2lMM4MpOlEemC9xy6+BhDFyrtDeYi3oTS4qMHXQuuLaQ
fGB7HX1j8FrTj/uu8U520SjkDGFLVRDvAMApWOwam9Eq+ui9bVFrbYomVzb4AyTrQZPj3trDFevL
B8+uBncz1lnvbu11DAUea9ekud2iKvbj3MFNXi7OGigZD08mrnP1bVK185gkkcAYLLPlh0HDhx65
LXr7rFsXIm9rd6YvhemjO86NoxTMo0q/hAh/+rMIUHgUVI5un4Ag5dlmNLrpRxKqUqL3zjVgsSTT
AyvXgmXSaQZASc5Qh9POzdf1yabyvygbAXFDlVbsMlwtowo5lYjs3SSKqg9K3eT7dlmMeAtkYWGi
oQ072nl1PHxO48wIg6l0dhVaqqh3qsvXj7op+Wu2NahHkM7mELhVyS1QdxI3h+P08dvoxdXd6CTI
FU3E0K0PRwivUabLCsQX/tHFL23d4qiqkRfuax0joItCzxi3c4aYxi+hQXi+NmG4+GvtwMzskHwd
Cnc2w63BaTqnhWeJPMhIKT/rp5+3Wlc0O0BRfXUWZcNobSzUwEz/UVEPILSL0NpasR3eIOrNv4/Z
jJh8cfhrjUhp3TVrBow3Mexeskv16mMQ2nAuIqW485GJet4WzhZTkZzWwbjls4j5/aVM4gCUIobk
fBo003t8UAqLZ9Trg9l4mdov1L8MjKoJCA/saNyA68J6VPQI4aYOkUtWwLm0nFkBJc/L8rmmvY+x
oeA+VwAONzCSy0tj7JN3ND8/OCtMuF1CcQ0hGghmgq1NrvkJE0eFway3uZMVy8+mygku31C61C8/
myyAbEIEPQ6HWt7ZrEM8RqnA94S3/jxfUJ3viasZ0D4U4zFEtHoxUI6xMFTbQXlv0DmvO0XbuiyK
H6WB6xwHPsYPo/+hhm69n6zs03KdXSysg0zc+7wZKhiO4nnBoBeL7BnZ48GurTsVVVUgGlBti5um
lyBbCDldMYm7OaRUa4FqZjQXTdwu58vJVFclPFoLu1zgKKPETNgfbQyYvARn72mrCvKxaJkwOO2j
7Pt4Y0OzUyd2HKDn0MdvVgX1mAwo/TAotQ4OZITo3TFd+JyGMtoZ9UqaZVvE16gdx4sJmmtHlgkL
H2O1FraEUDzz2JuaD4CD9Q/dFcO8TZHZPrRibI6Fs7h+V3C6C06nlH2nTUSLylPfu7UCfRcL7jUf
0aB1D1ayv7MLSR2beMtDAiOC7mpNwyvlheyHcRJ70yvTa7uJ1ke7M19BCToXkhjOa2RmSRTQX0me
ozpC/GSWbn7doMUzqKemghy4vrd/NLqgQWIWQygeWq+L7ZQ3RHvfpnEBqYgweFF3egBtko39t9XA
DoPv+b53GVNm3WzdEaGtcKGFS3OmR4kwJ5nkJ2xHvYmQPmwFYg5UKmKzzuxKJa6EIZAmdvRt24r2
PaSUZXIJOnQJXIYFfbCOrdiqjADboOQnYyPDyXqVnRREoZDl62uUW4DvOp6GaupuXG3C5MPPfGVQ
/LynyDamx75YJrlNiMdmuDtUeYqmr1k+cODPx2VePyrlDNtqMvrLkA7AZqwK9TRGIvmRJ4v66EbG
FQ2SO5CecfU4m9q+nV3aIadHhNstFXo6Av+sS3iI0nqpxTiceZMtPkkof53BXN1a+Krvl345UB7l
W9MwjU8DqeNF5YXNiQ7xHBPxREf/ZLofepJ1BTOIbIqYfYbRCqA2K89SvKuBQ7j9bYMka6Uxj5p5
irwCqaP7Oc4Qdkg4R341p9Y265kIdE7aMao20I8Mk7U8ZJ4Nq6WU0VbaqHYTzIeBMGNMirbC714z
sDMF89dsMss7nUwHT6zXroE32Ec/7BwbVaFqi0KtP7p4KdlGK6Ns/drIh7cJn8Z4ItFMjGyE8DVK
pd2iR2C7k8g3iSV3U8hgxrYSC75WkWNybJHxA75BsEIxB81IzUQsrAWPrAmws8FtsRkH7W2yAZhn
UHfCerftUAdePD8yrcju66qDbxjV3nJsBLN+LxTgx6awfJFomB96D9Wzm0LKWLJZ36RDKR/A1yd3
IrUgC3CUR0ib9CYYJ6rb62RFxMNQjpuqcKfswmZP8522Ho41ZoY9suVpo1d8MDP0VYiKPY/ckprq
YCCrynCTbN1xXAJec7ybQcsg2u866pUepVDnnLh65YL/shjKo4g6BrtJ1AaqKDr0tkrzwRUg4iiu
jS5YIJjcpCBIHu26mxmTZ0kDuEbniNnqZn5J1sr13WVc6m2Rs6Hv1pU5I91c5iqjBN7oe+mIhdqq
FlYNarzjxKeEztqMjYAisOY5WpxdP9KcZX6XIzWaViuG9qqNcN06xRRzDgFvdpsqCvIDXmH1vTCr
MTkvAG3IMwnKtLkEj9n3iDOQpl/IwkW8QSpDRcVilnA8uZe6rdtU1B9uxpaXVIb5YMcGXkOXwtZv
HDItgsxO1ilwTbEWuzVpbL5eoazlpBuDLMNrAKOb9te4RBg2LYWGmzR5zXDW6A7rhOe28QPwmGq4
bYRdQ5I0PgA5KWACCJdk5zHiG5Sxk7JiQulG/TePGucDQOqA6xjW3F1EVbetyNa7nuz0ZUAZj9sj
u06MoQl0Epts0pRlcDpJ5QwmnEIDtroaEwlUlAEXTBzhZh4ouPwl8uaXNYMgtxGdLPfztGS7mU2W
WWbLeHJ0a/bxhvMrw19jA8GIhVbT8EDbCxA3Ni/LNX2KjMg+xtFJLyDTrab4OeZx7Vw6gvSn0SiH
e23E8BxtwHrMnIsY5RqQxjFrS6yHmjzPPk+S7qbOl/oiGexsy8Nj3bRFC2xK17qxd62I4CN4mj+3
O32lZnwAhmoPo0Fpt6YRioAhiaIbTlQoz6CS+LRnmgMGzAX6+pSn1yleyBYq1V46i/kdMevyqGQW
cyqxOB0pA6MocuzlXLI+ORv6QPWOd+CRWYNoEEYz50OiWZ+8oOAabZ8EICX9iMkkB0iIhmeUhs5e
tg0QkEpV0V6n8UWbut+tFXBjb3mXdrmg3Zjz8QRTBa57cBLjqVzq/husx/HKDV1xE+Ocxa2WASNc
53c9N8V1baoCbUg1/+DOeqTThtEfc17lO7UTX8CF1ceikXtXxOMd05EzZ0rAey1VxHuLVUScmSWT
/qSsXvD8nvZNwBxm7iInAba53oYO7SXfkqs4TyPXO8iImarNohiUZWE9UTwkD30+INBuNd10H0xe
VG/TNsynvdfN0QNQYA/u7jJG2FrDjDuWyv6VnRF7YtnXG5e1lEqqoMDAr+znZnQ9izI8c1vdPE91
I+IgJS/jm5HjfPcnTAIBSrbwHuPfeIHjAFCm5xSO3tYmGtJYYmbXY2Z8M8sFGmwGrS8JxqJoN9Mg
nm1+fZ9Xup2DKR/fls78RofJ3kUZzoglrFJfSTVukrJl6DtRRwLvyC+SEbtxBTyJ2rJy5sYXHLh9
pjviweib6QNAdnKIivqpUwMgB9cIYaqIGoQeIF7Jf0TN8VF7LQu7jJEg46ye6/mbaFvMN6pmxt0l
5Qv0A/upZz5NXCYxEtumjd13Z15CvLonV7G/9sIkRLFVyy4aBeQQpywEkBvW5I2bVB/AsRO/NiPj
ElaMWxz1GBm3TX46O0CUXV7wop3CeigirkJwZOOevlpZbItpUd8S8vw4VlDdvQoXgUJaLPmH1TXZ
JeCx5XFSo7iXZn0idBm4tSvVg6cGjJuDbbEqFDeGiQlxTUsXNk8KUaTuJbwniUk6jldcqU5pMfwe
XPQIdboam7o0MHJ7a4x6yuDtQErd9UvrG3NnEUsZ8+kHRYJ6O5W9hUZHrdLC1TRi6iTvu38c3IhS
f65qfew6Rz/ZcYYvMB4aPbJiu0O77QaBjk5Fc1luxtVpLp25hSHLDZJPGy8v4N3CRDD8Gs8rGINq
SN4GiPMoCECv3ZDqDMlXAtMTFE+mmW4KOJHjZjJX8T3pWNQ33lxrQoEm2ih+ngzFQ+qJnCK0Fhaa
mxIT7UZPSJ63rB6RuXUAm9xNc5oDsevAVQVOPVpIOlzH/DTck2d37XoTJ1DnoAxp5jCG35LlyCTK
eUw76jvqr03T2NWelkJ24gyc+M+549SfIXPiaROORY4khX7TZcUw9iJdFo7BaeqwqrtkH954cs3M
DXhH88YYvRR3PnwqlExNy1GCWm7uL7w5Qs2NV5yZGL1eToVWyuGErFcbixHeYeAuDRGu7Ziy7i32
sD7TsBnxdE9dD0NGDth8QzWP4G9jxfs6KjzPbODrvgLDjacFPw6Ve+uhWkmnNWb0MSBUQfGeM020
l5AUmm7hNuHRguTS2ktUnk3FYHbbFWn8QPVoqosK25VHH8oZbiO2KjQzvLP1xmapneFXOHlGDZo7
xnkDnzzdOi0sRL+Nq/YhzzvIGno26FQ5WMbfR5PWLXjChIMHrb+RjrbMSS5Gpl9fi1SwaVZ1yooE
SxTDTJPQrdhkiihISqyxeE3k0LCAzmMxBvM4qE9ZR+q58WzwAV3twQQwc4V5URvVoAIpxXJpo8Ai
JayTzbWzOghloAlE73xF/UmyB6VmCA3kRVm9+9nJeT25qkqEdwa8kiDV+Cv2i5fFHPyWTtt+ydTR
8pfEauptpSd6tpGg+YaPHofizhsc+bwA2iGeVxtCHXRTttSIi6HTjQeadWGRHBbgno3Zn5pgdDfA
pkXjls7WeB0ty+yim/NQJhKgTqpC01bdSZFUzO6mpSrisS+NhqNaZ3rNWTk0EeQwasXbGPeRPNOA
V5F0jnGJ6g7rdLDOTT34ZmVkzg3eb4JfDZpbOXj5ipmU1yQnP4AVg4jOQRa9Ok6ivvGavfvEXTJK
LEtGQN4Tr22P8B15WS7fIxunU2f2OXa8bD7Ls95+Fk3Mqb7nGPs89lQZ2zXUFtyWedD3bmpBwGwi
pBVBOJr9ch0Rq9MEuWcNj4lo4SFrry/t98VFQHEFYHRaLql6QSGkRVJ/zCYgNvTl2PT8SXiufdHX
tMgxjRFaCEyU1pe9AV8kOpwauH8Xc5RcojKtsyJdZ1t+UqUaBCyJJFUdKKFwBtJ1E2U6ypNzr8M8
yp7pON5UbTHo4cUD9cIYEbxRxtuqg1U5lREdqkrlWF/HOq+WYAIvWd24bMaTD5Mj4jRdZxzZLbRH
+SZnqINtyVszAXMfAyr4SGp78J4YJzZ1KyQRGxXY0Cchy5bc5pOpbx9lzegEgzfn4YaRYWcGmr5e
jY1XuCPa4Gag4max5pX3pnD9Ns3BQ3cjx99gzE7eaLIWnDQ8LzLK123Y5NH8PNaNCYy5z9yUziNH
zU08O3SoLYPwzi1t3HEooNXWkJ9te9T7WE6yeurtdKL+gHSUcPunpXUWw8CLcZGA3D8Xtjnk26Y2
6+qNfWSQ51ZWVT9GM2pwm7gJ57RlIqt1Q0sYAYPscL8Fc01Vu89054JdbDMZPdE7aEOwtW5BsVst
HqAMKeAbKM49KKUz5vi0Ccao+cjsrjb2hNeWalvPhfSQoXUMUrPG7KivYLXic+MVxUddpsNTmtIe
CQwbwwbl0xAiDTTSvjg3FtA2x7EIbdI3nNNp63qNC55nNwrdnt6Vsh+kqvPTmw1gqR+VuKvtVlc+
qRwAaMI8nJ+spe3t82kEI74PzRm4kE0OOupg7M5HQ8nZ2Sbj6ADvHT2tb4asiu7o+yYsx/HcGcZO
1CFAbxW5kcc9NUwllpvKs/wR29D0HJaGQMuuRnu4sekpZHvthMYC/c3GT1GT6vAG+B/TILeS0LTM
UAhs7Sh1PtNpMOk409vwBJp1tgt/HkZtb0buE3Ec2rBxbhsN5YztP6PEnkzNNFz0KZEnlSxdY0s/
G2FrHkZzcah5JHtAH0VdHiaMJJ+U3YnNHoMN6zaZZjm/JmUEVDiqTTFv0HWU1TYz5p6MmibjOB8I
3Lv5DysK84VCZ8HFSi/TOPGMYkDWxsgkLGB+Ht+7K+XTxjWXdeEgMbVtEMumjj/QF52805Xs7r0w
RipKmAdEcDurYAdWlXG/RlBP91Wpxzno8Sd3ews6IGZ6Z+5TqBMCshuO1TQ501OfbWBtkcrWmVBN
/P9F3XnsVq5kWfSLWKA3kx5cb+VNShMiU0rRBU0wyAiSX9/rtgG6C+hBDRsFFKrw8mUqpUvGiX32
XlvZi/dQ+53/DGUhAsRs1+N3kmFiOi9szkASgs546DxtOH9JrD/7XIZ/B27eltc5X7IfzyYltgoq
3KNPpPXDJ2ABACPnQSXJx+yRs39ATjX0ZLgyPBHMkss58aMuO+iZO+RlpHOm2gmar5K9B9QC+tQM
DI+clyjj4F5WhXieskg7O+XN9sBY2edvyU0S4jI9ELcu0/EbjYwb+NLTg7GfegSSXcrbsrlL8zHj
Ks8nTdPAskDryJslwBXNp/t+UWl/xxxWc1VWhD73QIHial/Yc2guVL9wwuMVolDSKyyYlBlX2a2T
Sm6fMVdZnklZpl+MLuO5bm/25iUW2Uzuv8/1bsr8/DmTCSdz0tjMj9ZQo5JLy6dVdmE6xSaeVa9S
lcSQJnfpGVJGm2zUBLMSNcehQ6fC2/bdZWTO1lkORWkdYAEr2o0fplZz5p1auXfcitmK2Ei1Aw+6
4+2CYap/bNBcOe7gJBB8LEnq7XrX1vVGsft1jtVcCpISY1eTaIcJ1GGrtfNaH7pF8KVSTgI95uI1
JUN/Oehouq8sG6DZ1NIhuouKQrbPzeiAk+1JD7P/mFNvXLeJ6YGfu032q27iG9OoZkkNgihy9Llt
aq7Z0N0H6KXEXoD0ocHTdaWC8jOZls7Z9LJJPmtw/9bWrgYI0zAzbD5/ce7VgocuLcxd5oQkrnka
cvs8VAMaG2m+8G+w2AFZMv5/uUntfgRlN0CWW3lghMBI5lF9GmZ2phvP9qY/fr2UZxZ5FTs0Vdln
KjE6HnkzyQ8beC8XaI1uzVho8lfH5uG8S3L21uwHqpnAs8/2hhhsHm4dlMNok1hqORSDwK0+gO7F
ZS6XxNqONYT+S89fhOna81UJ3Vz3BFOCHGImACSv3i/EyspVOTvhsJ90hu0eXRnV39gdN2jFmQhI
H9DOp2tqNsDsPpDZUXvQUVhx4icn1LG8trmQ9imh2MOc/JQL6HGJI6bDDHx6v83gs8RbFdNudbrt
vzF9lsijEPBR+yY7gh9NYZqANT/YHasn3yhnpZsCsqYwzV9bubgZc+ycxPZkTgSB2N5EK5os4fYH
GRNyD2fiknJ/xs8/j/zEdExoAmb45COlBgzZu5bdLTQqpNcI0J8/0yAFIMFa85Kzf1ES1y68QJol
O9Wsuv/MSQbQs02CFkFLDbf5CxWm3hadEzrXgsOx2+FgXZhFOXufXJARMVUzTG4bqumacB9HXp5A
LuRlzunfeeZBaEqRV7YupfNB5Z370o8cR54Nf+EQLgHEWiqkhMWJtQTtZiireoAE3ZFWdtLa+rtA
i/MPFV/SUTTSfWMoqYINRVAkzacySF/91p2rDd/r24V0qXg5QN3zx/VAmcW8jSt3Tg9gIfx5I4rJ
qelIwhtOebtT5OpQ8Xl7j9i+Qw1SiEhbTB1Q/AY6uIjW0GJTPRdRBHSEelsXOHoBQrbfLSYMxG8z
hOnwGEi7uACzTrvL6MVobYuHn2YlLbeYzghIwWdTTc6wuQ2T6VF2PisEyQypd/QRBeFzUPbJPdBB
bbbC9dVTXJXgtKNOdKBeRefQfyGWjlCXDM1L5diz2ef2EASn3vLj9GDhDkwOozR8iYw3cCKYnghV
jlygwQM4i+nuK1mUfNEZN/k7LUBqbJLKQLRhQeJRQpWOlBRgTXeQXOcgJuyQNdEFglMf7aMxVfKz
k5Xthusa8rCzLcHzq19YAtTnlOsIpGyuWNiX0Q2FuIyS1HVa+l+ZzMqXhZ/eRPgJxLx/CUKe2a2j
4IhTwr1g6w/nFkU3HkvMMkFaj/tCowQeCSJHIaHSAAVo680G/DEDdvRHxj6dEgMJ02g1TTUdRTR7
tb8zSBTtocHxk6xn0Y3lnqhoLU+usJDFF/AqwWnJct/+TJ1cOTTTBWMwo9ilXkRsZJbqLVpcROIL
BuNp2vgdtIe3KK+ZRIDCZBPdRcR1lb82Uc39y3GL2pzzhTKblQYLPO7GKJTq2E2tq09TxTVvG41L
bg4hZ5quMdr47t+UVCJpvtyrQFBq4ZRHMDAGllEcl1+eMCxIgbQGWJWnsA/PhmHtG7is6DeFFKwa
heyD6HEkuR08R8oY+HPwJ3LyKGH1V2OR8FhHcA87Vbc/begtD9Z3ggbTG2nkAZfKCF1lkj14U0b0
kOBEYE791Lvjk3H19MHqLxfb2IdmuVJaSyR8O/d/VFVZ1h2PlHhVk7Zf8yA0n9FQwJfi7sVYq8fu
D2amUqyMF/XgoIKgftQe88Am9KVhPxAtXb6JOuSJVZqyOlsVrjP9hH2ZkswCD6COZRZAB2wm9uLX
kvs6v7AVKWfU4PifjGHoDW3A1vWC1MnghN1GFise5vqXO1v8T4tbH9brPgalMRfFlLOK6CWgzEoQ
H9o6fMPDyxxZZUwRh+2QvfdiarPwivXuirIitFFvKjQlREmioI7WI3V7sawWucPPV457qw18Ekmo
/r8kVTFYlOhsHNbQ2qhxCy3Xa5ipb0VtM8y36GBnGfAarmAcdAUIruSCazt0NvTkCefA0Jz+QmhQ
TAWV5SzbEEPhdxjUFvtSQ6qcTsCUqpaqVsUuxNb1W9WOJG83zwzOltXYvQvRPJDzQUA3Wc7gC4kV
RvHAOGHBnWBJCj0qu8yuW9+YVRFEn0WkPoq96dpzhsR+40Np/ymhwAG+qp80Z376ZbK28oxzu0rN
8F3Aiu/XrcNMu5pks3RrUSRdjXWUFD7pL+TBdaGZwkHvSqi2vLm5/8EXruszXYDMvY1bpFjxR/5t
wo66hBjVsMxcC3fs7sE50d4W4T+kRFRWwtk4pbmF2k0lSdb2Mfv8xCaBb3J6+DZ2LKj2iaBuMU6P
1XukZqb8Xiiirqpkq7ku+9K9ZlAQvzK+aa94I4JllfqV+HF83DI7GgIQ6swU8CODiDVTU9ck7j0W
XHRovqyCSBIEsxWOAEWbX2CFD5NmAtxARTKfI3LELUSlxNPQwatdtdDXM4R1D3RowLqVyCUXnged
NeHdwO7yjY8xvhhTGiA/VjbJDCwWSMoVUpb34vt9e6s65CPJq30wXLFhvj54yUBFUU9dCiONwDS4
kmDgfqXc/lsKzrqMGossUfe5HocJf1jFB8wdhNwVoU/UNXCDx8irvA8ZCNY1pUVN7ipBY72vlgk6
bpY1v1E0o2Nlxml+1/DKfpuQTsQIDRR+fDv4lGrao73phHCfbEC/+X3TSQvpcOTh2tBaEHxZfk15
F2TGgitnVodfQT231kOfeAOMdwc31MEv05CuhfJG2fJqtRM4pDBBLbplDJvd4gqZEaFe8WqA8lFb
Tnoai7GSn6HyQIzZgFKhi3TVbFZlSy/Fuq5SBUFDDjPL48Wyo/upSjnGM8XXCP0fzDQGEzwEFxYn
0QLZW1l6Q1V5z7Pqa1kxx3fBNYZdSiKviBjvcBUzZPTLUPy4PMKaiHHkURVVg/nc4euKrWMPxIGf
sSqQZ0Ao6Rjq2GwfSq7fsLVrlK1rMLED0pj2EgrEIveSl2VidnOSuw9t7dg/cKKHhBfqTD7ZzVR7
DXx/4U2wTMtPUFfVq4WJWa9KVP1vjrMRN4VFhGE1+Ab09hCAGsVuMJT9y0jgoM1XKsi8794Xpbws
NwX6pyhKu/iSsaR1qa7zCqSU30KGFXVS/GE9ChVmNGM7HduMCXgVCY35Kk+mGTzKLIdNPZryKjE/
Edss7bZ4dUfQrVDj8mDZR12euV+4C/S4JRI/L+/8jnQeUL3HNSdtI1RPFiNarBfTYMtp6ejArzIC
6GyKJQ42lhDDDBSjVnBq+XugBWqIQy0gXtDOIP9SJP06yLhqrEDOSM8ls8d/VsoHJLO1ehB2K/Q9
9m9sbfJxHdho99gU0vC9C9Ma/JAN1+FiNYJVrE3rw7aYMGGsXLcnnVg7c10d6TvN1UvMGpFY8NCD
z4DYQ+eH4kUIlF3ETFC6d3dDliXtBg4BloQKpae9851WAEwMCm9gcF8QPQCy00BIiwGOLNpKCkll
sZvigTIz8nSH4ouSlq4EWKf0k66mhTLWJLP7N213rXvPgEMMq+Qgq7/KhVqyU907fF0WOJ+8uM6i
aFmAOlU7dSkXszZeNkGmwYFYlejcbcyVPb7Usi2zAz69trlYWQw8gjUC+J6NTi3wos444BpkUorJ
0nShbdEKncR2FkNht6LR5SLTZJyRkFB47e1Y05X+Wg/UUQQMEVbT4rEI+Yl95b4sh1PnLWAQV2oy
laFvcmq+GEV0v+unoPyQE2DA3dgtrBEmPh8vtcYpApN+nBHsoXn+tpcmE2Cp0iTaGrw69Tmx8qLG
EGcM4n/oT9nj3Jre/Coo+Ryvc+O24wG7nyi2jVlSjKZT0drufq7s4FcJL+tH8SGu1/QdpNMma11x
20kCV8XjgSuS6guOQ2LbqSXFU8eTWK5dTLVmM9FDGlwAmJTvfHqnfg+P2P8LiL8ASaYGjTVzVg3K
r+C+d0xLmKo7/o4hLTA+jpp1aXy/Ii/MJfN3PWWxv1k8sjHrHP9zbt+YsOz8rbrj+Cgg4WZ3vhdB
/890OrzjY7tR8MuKbbiP0TY7pNTLoMpCfcJDFpf1+CcYa/hTDljGECtFHtK2LeljPjUsvWP6SFk3
qcPidjdY1AQGKXrElFKjSiy+95Ui+5Zbu/R9G3mn4RuMkpEV2zRvgIut7aYKcJAKTF0diXYsXjs/
0tGvvPBwKJQ1XoCdpIvRR4cOO30KBMUbuzBro3ZHPUZenzKHtcgBPg6gy66uBGe9VZWQVSeIvehz
Y1lA6Z7mRG0pSbLGfTSQFzjjKuzsdb4MQUsMb6a9oHVHNpdD1ptknya4qz4sZ2KA4foz9wd3ru38
jDe7cTf5LAkm+6qATMN6CTIOZkf4ot6M4Al4iHv6/WgPQBIE2hBQRH7u6uq7AbZIftR2eZ5cM4DW
xiHLW4aYp3nmaaicF9udbvtJYcEutfrFekzdrgsvjpXa/r3uF0kMNeYsO0qrH51VyIFOTeASE4QK
zlg2NM9NDims+ZWGPXznlssp+o2sreqxc9O54CLnIQG1bmfV70otyPTY3zP12ypZEj5UXdqqt77F
H3pJ3HImu5h0UyfWTusX8XfRQ7qGY52jhzuMYzUqtWt8CDqQUpvmUZnWGd/HjDLLhvSHb2HLwQ09
LFvHryr1EaIqMuOxs49pBvZcQZPjwozDp984TvTLYDoJmQG7ljZZ10278YXPPyTIdWqLZKAcEDBj
fecTXhBAnQV+ICsf5wzPEOqj3iSF1ffHsurq7DSLCDPH3HU9EgVr/Pi7LeK2eI8cYVtHYGGWflxg
0eBegZecO/eLocEUg4haxo92qBz32tkgpDcwWiO53NzimOQZYTNWwKIql2E+w2PKquoMpFY17r1O
hF5ijPFW2lNfwYpk3/kUa94hsvXthY1lcCtQwUVzLtqc2jOjWgx7TZ20ye3kc+nctSuwAkrRfBLS
QwbjI3F5tydl6YFR7mjGFSl7w4IhDiNIj1eRUANmwZXNpehLDB22QV1xMSYWH+pzAkaMCVPzD84j
VKOIbl0mw4zaNLgNek73EIczH5yJYVjtwLvQMDAcSxo2g+bAHsSt+9+xXbQ8kZXAtDif484hGbAE
uh8ftW2PLlJSUItoeNNILTdgd12V3fxV036ZeztebaE9nPxJ5zLemWlAJZssPNzZxoOi54udFi5c
hDktZkXnbD2H+EC7Lk2YYnMZYAcAPZVJ3p4u60AO46wPLUy4eT3T6zMtOWvIfNA0SW4NiL3wKU3T
vITC4dmxp474w4LpgdJYm6NC87Ulz15YpObQs1cBdRDJDFlUNDWsE6Pi/dB65RtNLmyBwcTZj8Zb
6p+CUMy4CkoT/OVY0z4TqYzfo6VJP5Nb/9Wqw1X8Uo5xsp9sZ+kPtWtVn04vg/fGCmgmVU2uycPU
0GBoj4Xtu9JDMAlqIWbYM3g1AfY1LLfX/xEq+peC9tfii01o+zP8M+TpfzKe/u3/XxyfgNv/Hce/
/G7V/6RAwW767yC+Y0f/CD0ycl7IutbzAuJ5/xnEJzT9D7BL7DNtVu2hfeND/VcQ33X/EZCojgmQ
Jw5ei4TE2X8F8R3vHwmreVJo0X9m++N/JYjvhO7/DrdZBAZvJAD/nxN8VZ41ph8tcZQL2ZTQyzNG
Ptafn40PZxKa6oJfwJ+sY2Gs8eohXUE2bBapjwsC/7QOJhw/K5PN5U+gfIq7cBvJK711GEmp2qvz
dc1Y+jixw6HYIfcp82HtvtJZP/zqZuG8hkXRsoVvMKlji5Q00GX1JKC5ZK24m9w+ere73pzsqgxp
hxL6TpaSGoKUIwENe7xllroE31faAlldO8nivHW0PUBWWXAkT/5UfqUkjgjTzR0Ubce4Pza7hopM
h2GRtqBhs+0brsKqoadPOPrXMinNlaglm8O8Mc2jRaEzReIju6mkqpr6XMNEvjWRDogBdtWoi1Pm
/ZHlPya3AsvxJi6ZO8IaqQOhP36fYzPxro1DCz4ek9gDEYDxWXiqeMPqIj+55UMYh7J51pzx6AXL
+D7F0mHP6dVc5mMJVxUxIxuOMueKvtZWCxRfaJe+PxgDV2zX7R+ApzQ0m7Af9j6aqiDqo8IdwohP
DIjVqo6d+gmkMHfMAOVaLLhgMTuXoTxUKh/vaOHA7403imsRBDCKmuoSm5GNe+IJ6j2Il2Xi64+K
c1dohB4HbZvTwj6jY4zE4rXunlGYk3jlEGz5lONSX8dMwKZKi/CTOZrW2HwoOVsVtWZlY1EGIz4Z
Fczahr9CIDxrLlwu4ZHSNsytISwwvk5JSqNyrrtNoKviCVQ+y8F4cMKK03e65a5ix9mNtp72yowQ
7kf/JY6Sq5vDd8RAWOELnhOwTOwysyQP6MWitjE0MbSYLJTDi9cumNOFSS54ZeMDbgT/raA/Cuu5
mn6XZAavCfPFg2tujdaZZ58GBlEIKT2MxDg+h1SZXiVyz5vqy/JLcrKwvu2cdOMpWV+Q7qzvCN/H
1vJ9A6SqrdF5PQ8Dc2ZbyWke2JVTyhT/ETm3+9XYN8V9l9fFHoMPVCWuTBobUwdXZxrxAEb0voUj
p9q80FBBnQ4/LjexEgrGegxniwzy40Cx2Q8F3sl3oKb2OEa+t3DRvG2azETLFNtKmbzn6kJsn5gl
KvHyWCba4dPM0l7sMdJg/08Ctj61oMgLbuonNOXsl02S6EJ4w75HKbOe0So89rxgPzMRyK03dtU7
bVLyZakihpa8GIH0Nhnw3KlNmqeeutzHBbDoszV39u+YT/KAXcdWG9FLVq+dSE4pe9lLXUMYNjUB
u7q1w3tii8F4psprONTJZAAfs6heWCW9tqYLYQB1iExk226XaVJqiMaCRJxDmjDGydGYTTEYyHCz
MlfIyN66GfAe3dLej3MsMF4XJul+O3V0M6S1fsuA5CZ8xFSF2xuJ7cif7t8Nwnd/O7oN36gDSbF3
+ssTPbnWNiBDtqFW7uZUaqmwjJM8ow+kwguZOf2DTCO9ve2qbnbR4INdh+H7GwMlK3EHnCjX0jvj
s27XNMOci8yOn+PAlzs2bVCmC4o8VafA7Exg60nwxTQ40dl0XtzS/J2nMq2f2aJHR6/2lpd4rONX
LIyvMoq2STmcF0RivVCMavdRt8nNZHHi86cMExryyK5sJXLgLKuYl93DMCADUouB2TK0vmlHf0jr
OX8mSmWqlXLb/K9R+Bk32KxRslIXn0MVGecpGhR2ycZj4jf+udN0cbjj4G/oYpc7nZXqvsTu89i4
Sp9UF0V7bOfg74zUDwTWuitCqXuYHHf+VQ7Y0IpQu90LlpyEUFxNsW9JmwUtfPLG7J/dZbj1W+Ss
N7HztKvOSFIxaNzVeqAf8CiKvjkWPect3gzZkfldPpYpil7Gpht8nMCNPpZOTBGQSPFjsa+2XwCC
9kcdUQxE1UW7zVO7AAgO1r0HkPzgEy/DlAVAgK6mTF1wGE0vtkgLaODZ+JvkcbdrOLHuqqzIKJdS
POQGFO+lcRz7yZMYX0mVnIQG6+0W7V2Bwe4ZedxZwWDt7z3qg/docPjkqXZdfprO1RcYAbx5h9Tr
tpJ+F9hPlrzKAEM4Aqu1Tkbm5MUund+YZ5NjA7N773ba/8i5nLzCWVWnTPBBY4Fnxy95VZmHnNqE
IyPtgClwtPa8ee1dP1T2XRdW1JhgeyGThIrvYXFUFBewYtxr6lkOYxfMh1v+CMfYdGsFj4t3B2jQ
VstePiMABl8+mGTN81a4L7VfuRtHWojZt9vJxVu0f7VlvfzVvooSiluS9g7BZtiM+HQ3tkn1Rzt5
1p5Ai/sZ0bFMWNgU/opePP8Xv6RmM9agB67GKpjvW5v8clUB1cGFIhSQZt/fgSYWp8EP1u2C8d3u
xbgF3lodDHUPDzTyib9DS0qAJUiEok62MMIYR2fE2vghh1VJ5vmJNq/kzLKGr7ikF8vMS//g5I59
ik3vHj2rF8+mm7wrpGX/xGYzIugxS27jVHnuq2SYHYobcmffUapdrEOuEE820dA/Svfzk2ciPqkz
8C7s6dpyHvFkBMGqK+L8rWSNe4KegzKk05vCSP5tPfk1r3uWXt0G63B2U/N7D+akTN2TlVvyriQW
eh7LGMGnTlnpTMLj+6LC/iEqZwkfMWjT+6AZckB1/fCn9YoF5CBDDPcc8bfxbW678K7fM2V8fJt+
eifHqt8sQVI8AcaofrCtlwQjIDLNa7e3xtPoUmMAsXr5FhOE6POCoNaWazlHPsvqJMVMQpLHyX3r
LavL6CuXqHar3k7q3z3e9m1kzZCA6IY79lg27mkxt07DUIWPExFLbAQ1iSg/i7uLJBF0YAWOj2XE
HeZsW9rSz84ok6NgeiMZM3RkwXK9J8LhbXXlxVShu/kf1VFhv2LZiSE8ru1zV8/lR875xrq6rr23
HNfBHsNJu22zObsKEaWHSLAJZyPgXScnUcch14qajFuvQoLiDAc/FGj0adjx/AaBtQEZglZe5+X8
MqaNPM0ggy5e70xPnWDS6DiMMSKTVAz63L331DzRrcW+Z+bEeUSr5N2agsOa0dXJ+ZbV6JxUsGDn
aPze7Ls+jp4dekbf6kRUu2oA5rsm6KOoHIitYjuJiZO7CUqxSTufik8KBMsVWWO2LZX6zEWqIc9V
2WkamddWbqM5RlQbH31CFJBwx+gzB9LwsrTD8Ky4NR+8sBm+/AmqDBu96djNpcUjLrzfSyDFLg4i
s5Kx2S6ovMDVeadb0qP6qIRb/ewPyhxsHHenHDYCGn3kTbshscjWoE8esbSY60QLiYRU6NGdyfd/
68Nb2ZIQGQKwpHb5LfCGPlZWmn5Q95ZsWtePr7hAKN2rliq9tJyG95Y1gJurUv+hCHsM4UVZ0P2e
tx1WpciN0+fKBQbgLCQV14yI3j6bfeRcuUQBGR2rAMDogkbdYyrjMk4/brFDZ7JxcWhG60GO6ZG+
d3PHFql96DStQVwr7M0USuea4OPDseZPk+a/05n7Q+jeafoldtJmHMPA7nkE1km0bVoDSBv4dXPA
MRBcuPfd+nEbjxhoVmVboNbFL6sy+c6jJvmBrHoKt1rowzKPNOKF5Dm3IctXdt6eN79pKOBnK+EV
wbVfGNy+c7IJS5ERiCjbs1dmAmOay9te6Hledwj7b0vnyl1eBe2WfA/nycCMam3zynFoYDfBPcEA
f920NUhddnuPdg8yG5wsfjknzojPe9QRCAoPPon1tGt/KcptkoTllbhAslOQ/45j7VJXlcbtPeKE
OLaNze9QLEV70FHAky5HqIwF5lzesNb0HVRhyiaU/fEKf0+5demFusRC2fuYpMyJ9sjEX7d+eEXe
hcy/BNOfoO9STKnu8NKl9qHNjX5AtKD5gdUPHiyW+tusCsJdD6mg2xRWXZ1so8I/HsoPThGXuoiA
h+tlGErzPcU3VyUuvEcPysRalH7yNxoLtR/GMXyb8DFePEDcGxpimq/YnqqnFFPWPakYft62Ly5h
jwkWl4sARsmRv6tTJ3sVVjb81VmbPXIO4BU0i7pOulF/iDr4J56K4EdMkEyghS+P0onll8DfRIwE
osbGjsKUJZHtR2+JsnAIZGx4CWGznbmtLhWiON9iSuGaO3p+Cb5kFiXPllLNPfYJbjfG4vnDi9Ws
1ZJku5HpDEeTAWfAwij80tRsfARe1hOyDYOtVlhV5jq2rrMz6Lsyo1gOWAqLc8KAVA/75NzG0LW5
go08gDaAApT126jAXfVBxi2/edNP1IImGgAGNcyYE4OYyriyXV4tDlA6XJrK0MHd5d9xwAd8xQ+t
WOHaS9CqOpy1ntUOO9EO9SsbWHMckzR5TVuXJkmnHOjTbrE2wzyYQzrUdc61bwjGH66tE9VJEPPu
/apovvm1PXZHnIErPBLpOY0cEkZO1toXdwluN0YCltj6ces7KiSSQjMURMF6ePNq7lbZaJX9mSoF
vH7BPJ3pb6x4yXSlh9HEUw00zsw8YV9BJOttq9smTYS0kNHSQCApd+/wdzuUPXK3bm0r+pn9Mbxi
YJhO+NTj8yCt6tTltDJwGzIPApfBbwkwfwMgbJd1cX92wxIOppwl780QjMbEW3YTLIqags7X90NR
y8PohjCvgzHaEc0ETsIN7FYNnGyXpQ0++bO9cZWDk8Bu4KavSZvJa7j40RVrHnMcGuBOoWfcs6wf
Box5iX8PG4SNbQ+7ZGlt53WJm34/sYiGCjOq57C07AtG3gl7eVvKtVVMydW4fXNyI/zGPsxmwegP
0AbAE58WUR4DLraroJ94jjAufhLIx+G80F6LsVN7L2mi1NHO6uoZagohgCAhxBI4erewhXrziNb/
wL/h+cui/G42QDZAN/GI0pTyaXwcifj0eHlYqqvPoVOXm/hWpkwcS1zYZpUgDm6frWRJgrOt6wWo
ThL9nuwl1uuxm5GlyRBVZ5cvZe9P9rhLisR74+pPW1yRWYfJnl7YNyzPcSN9CDWj2jW6kdemwj0R
BmYk1ViyIb7dlo46WWY8AsRnGUNgp+J0usOzPRr+8Uxgpew/ogACxNbHNfSRo8CuCjArv1yhSHI1
QzCsJtpUgIBHza9Rpc/teJuDpDNf66JlT0bNDac3Lu0DDxvROauJFBWmA91Yq8yxlj9RVL0qu6JY
wZucfDeEo/UIocW6tq3q3rXnqL+l1fjfeXX7oqVWhKtaO93ZjZm3M1m1tU1QAVkb4uTczUB9m+Q0
OXTbLm1NBKT8j783qeTufNtFUc+ViAOxKesaYAkAgowYxEGM13N22/CTLUyK0YAIoMlVtap1X+9b
dpo7qozau0GGYl+W43ilg0HcabRrWr+MTRgz5V6MMCF9haRk2GnHtuweFMtODEp1rHhjh85JB17b
gsnO6+fBq7KPvGqHE3VaesMT0TwJHSXfETEO9pc4Vy+kZFgV9l1e/ImKypswwouYf1+6jAWpju7Z
Bbr7quaCyVEqt3bnvGc3SyC1FOJP7JoDYZ+Ub0JLUHM3zTolOZ3b3qWbeR8c7Ia5n7Y6DDrT7TW3
Y0KNj8MY4TZ2J09+j3lNaRUhUsN2wDcjp4iJysMyqWxjOVRxYK7qLcLAqZ0cai6EmJys6amgGxPV
rfD4UacWcZQScuaqryB8U6FBSsIvmR2xzDkQk1BIOGn7rP8V8X1xkLNGsbHTMQejjpMkXMVdAVzO
a6awPkFgcH66ohLvht6ddYvrKN4WWWUNVJ+k6m8YsaRdcV2VV6oE4wdvVIWzoWl0PCdd5bm/kAax
VYXg+kkxuoa/RRXCvke+5Quccu+udKQiHyoLTM8QHI9z0dPptPB+ZX6RqX4gkcUHodfOi8eFdqca
Hb5mKctJhxXQOXCq+gT0Kt+ZLGdw7ThT7jpJNiopfEuvhqUI9K7Bve6u/LY17/DGMKJjqIce3Q5R
sW9kGnBoGY/CeBpi8dShuOntGCry05XrXtzMEQBSiI9sa9yvj5Vm2TuGRn2znUTIKuMFbzNG0h+M
huFWN074AprDXpM3He91kHDQ08YVU94SOpcQBYoN96DHF8OOZ+/qPr+rTSLg2YQF35oqAZc+Uz/f
Ob5+nHKp+Um3gOHxVjW7UiswI1JPw+OQLaFYsXlacJolWLuTop/2LNhssOnQUk5scw3oArRLRa8U
Wh57cCa/mBOYJEdLcjPls5E50fKcd2rAbVDkmNkay/pRfZvc28No/9gpv1C49vBdV+jPqWfNJAEp
n1/x5aDM2F18R+DQO0IDaPFpKhbD9E0un/GUdzCjQ7Az9Dp/G/TdraJbib2010289I14wuIZflBA
RfinTfMP8vc5S72q+C4h0Fw9fkYfEulyXvGCp9+QOkFg6HRdnrOuQz2UwnkABneLgo61d1pEPr6V
0eDt+RnoTZr/O3fn0RvJmW7pvyLc9YQQ3izuYsKlN2TSbwIkixXe+/j184SkbpUE9fRogDvAnU0D
qi4Wk8nI73vNOc/BAiDiJUWgBRMJbQEcVzvvCgai8GzXq7DStkoE/YdLYv6g6WMcE1VZfsXXln6S
r65yGKC4eFsUg+Y2APVlk5Gr+moPGmIe0+lRVxmghLE0XkLNwI+gMpVJlfg7BiYfxvtDfzQJoywt
2ip9owzSPhRocPLkTe7i+JtFwPoOIJ95ItY7ZC4g0oukfZ2THRSQ3Z7Q4K5GzuS5xakHNYmmC+sf
IVApD0qqPdWNrjHj6arisZWHiXhHA9vqJNQ52K5cXaUGbb2bw5q3Qmom/bVBZcEZEGTihasywSQM
MfBImYb0j7XlaBdmq7hLmIy7CUPgsZfMaEcHJ6csweV+5ndbY/xL+BcQlmA41gwF36gggg2ymUhn
wCbmzjwIYUaVB2qj8ytVzl6SSIvfGiNcbgYJrbd+xgCOk1w6zrUu4FyDBDf3IrS8hHRdW7QmiD+p
HCM3msEh9dEUEeWhG/0D8gsDLFaWH9o1cF7qG9KejHSZ97LZdNj1CSQgwrSDEUBcHspTGaBBDqcg
qIQrgv1ia8Wp9S2RsuqsxAjAKOfK3Riqio9MCABMMPR7BgfluUTS+iSZqSU5idpZW60lTMkohuyp
iuXiMUJvfJmqhRsR173l6wjAmLT3gvRuIi7fqopFUjuu5RfiFBOvk5MW78cvBr5CwmoqEaqJyjC5
6dwKrmao5B9WSX+mJUDTGPZo5GUV8MKYazRCxJhFcItOUCHy90wTidtaGGfZcpOoPgudfD/odXlH
RYy3IUrDo27GdLCtUeIcwl98X4nYGZxILktIOGjkAXtVsJBqXdbOoYLjj8RhcRhd02qLd+oFPO7d
KHDwZdJgPmQizqKtqVfMTxtBQA6clNIWS5susubQ4tpROqt9mg1jPLJfZFkhtGrGMkZDlPbSFiPK
/mZUy2yT0oSTIyhx4O4qzlcqvUpBdJ5PIpe4HrSD30kRhoomUaR3TLX908RowFUmQzlEfVF+InHs
fRnxPEr1Pq+pztFvoxBVB8oLQzGxVBIcbph+ZwrEDzPx6uhy23x00KBTBkUopAheII35ZnVNiEJd
6gJ+zrIAAhO3QvCuTTps/bpbRBq1Wh0tN0EKThXTcPaicQ7PpUKvCJBE5m8UqTp2u6FpS8URiPd4
KNUmkBxVICWzC+ZB5LTR4V40hNhpWxRhADKUggNsRSLiy7TwRefOpK+bs2BWzOchwUDqZW1dTFv2
qMGmzFIrPOCwCbQXq4s4lKvFZPufiNCC2nUIgI5FWErAMbhQ2oHuOQVexfyHuFKJx4/cjsTMv9Im
ipJ7dh7lpWvybPxU8Q7gXxbDgiVQlkxf4lQ2mdtbXVt5WdqMDVUFShP2sg2vOiol43MShRGn2cSo
3e1ikzScukRangolSeho8o17QehF8C1UtV5nSGWNdMQgQLMxw0balCwZ2KyBEHUQe6tb3l5WlyKL
tMJqq3A3AalEJ6X38nGp4+hz7OZWdYtxkHdA5Jp9U8/5HT0TM3QddZdDmV4+F4aZLAe2G9V9U2XJ
twUHzAafbHM1F8wXhPRtqRGayZ4bukNbDaA5juBKfGYSXGcm2zxAD/PUn5VKzV5UcUm6bWsqY+4C
R2Pvg1sS1nBrkthOdB3Fvy/kqIlsbH90kKk+MEQHkGazzGSmhuolIexabwfi7CiFSKhM7unrazhd
jb4rGoBbvhrImLgUVXlnUKG4fTatCRa8hBCTwsEQsbiiy0ED2OgMwutJGPZqlVrfix4seRdO8amr
VsCZYZLLCbjFeA4ZT3AipGb2vRfz/BVItgH+Len500ydFK9PrZbIRfJgT2Jp0j9nJaYCdCJDyrAv
46JkVEE07Vgq96yKjdu6/7qOjDtxphJHhsd8np7NPFbPk24ufPDC4o7xW7IfSXbaBJHc7+Mskrea
uYbQM8J8nBnH4guYm72cGmxtDfJHVJ2pxxSmVF2KmdLXhHJ2scJidq12USab4sYwvVqbrRtwqJQd
bs1ApiBN0qqo7pEvV7T5CjSFULhYQqrg4S7GJ9pds0MWWJNK37WyI9Ra92jqwANAl9bdjhmR5FtM
CwhTjpQVaixb4x73H4y2TCQ8h03X6KFgnJmSKvpjsGhz6aZil58zrCyPfa4y7uEFsUgQpmRAB50B
UInJKXY7LC1oYEf1JFeQ2Qrk2zwSJuuuqJuU2TUm2Eho7QE6BSPlohS25l6qo5APWN5nIH/yqagu
vTmpmidLgC9Zl2eD4P19Fc3/X2FqK1v8X4tnnPeZLLWfdu2apfYHGc36db9mqQmG9bMhrwEDVDoq
8hcdNvKvMhrGOj+rsgg3nwnsn9LUJL5KI07SkkyRNAtQL7/raKyfZV016SEMpDkgrKW/o6P5k4pG
0zQYygh5VBI1eBXan3nKsEoQJFaR5A9x2m0SVjeX1XQyLZLhS2uf2eH4eVVF9Zs5yuHVEKd508D4
FWECOFWKltQKS2vLXVGiLZ7X6VRsyujTloB+GVO1NCSICIfXDNnmpxXN0k5nWfRvANTyis/+HZj+
649hyoj/JUMl6UP8E7WZqEii45VGREf3WTK9foS7XDFFH3Gh6BNSkXlG/lbP4IjoxYnJTtiNsfAr
B6Iwm/gC5rDaZNKkH2thUvYipaVTmcUKwsyGntCztLrHa/ssQu774Zm5/voaf0zAUP6YDMFLl1fm
tAX1Q1LY3ol/IpLLJmS1kJPEb2VRjxCANg9mG06vpVqjm4H6KjJqB5NQzmpxX9UjuZixeCpCCf1L
TpMIn6BIroOYV09JvWSzLbdWwPpX70U7tPLxK5IHNq5R9zqXjbJDnTu8CxinWihPeXHXESxEhT0X
rcvMdweslpuDxE5mviWuXCRRBdVzFD+LHKyhCzObwliYNaQ0StwlH3//DPk/VOINX03XN18/nd6r
9ie/L769d2Qh/lm9t2oA+Y1TPK0YtT+kMv7hP7z/dxGNMg/nvz5VbPww8ftPHCk/bb+a5YtHMF6D
g75+eYG7b//5H+vX/3q6cEzoksU9ZvAp1nh8OHd+0+hpHDuYdenMTaZSiKX/qdFTtZ9l5CcyFa8K
jl5U+Cz9ptFTke9xpKzJB+SGyGuI4z+SKn97knkHeUOJtfyrJ1vllPrhU2mQ1aMg71BksH8Y1nXt
T4/2hIJBywc1cVQKWIaNkxoIKOMz8ySJK57QKqr2tZv6tfOFvaAhP17gleXs7Uvq2g5Ne4LGcHHV
th/fw26UHsGaDljVETazPc8ZfnKnojDyIG1IkBfNbsIHJWe1uat0eLYufas14RfB1mBPNADNWRMZ
xFAMzFS6OPEzvhQFldcPGfW8ngrZE0zRIrA1EtEXkJ+JoVK5WMrekDuCjmPiZJ4sQY2fmzBKyTPs
wSdAYNNu4xgBMw40CmG7ZLa1C3CzjsDvjJE/YHmxlfAoJi5ufbb0KOyaU2fl5rLJ5bY5mGAiBHtY
M1RCo28OSH6tm5hb2LbnIHN1XeKfBbExnMc+SM4xOQ210ydDRY+jQEyz9X6pN+gjZI9Xn74EYdgc
spXDTRs2M7uL0xE+L7VwXNpkqhaY5pSkvm+EsfveooUPDpnK++5iwbFEUsdii0UCBlaKpaG1lO2i
tmJwTBvkP/BSxMCDEZpZzACbiCFBZcXMw0UoJmNnWBfAacB/McZpqAiHLDwJSau/CQ1YS5vZ6PBZ
pqKBEw1yLXT4tCY6CWiNGzSxsWX+hsBHMfOIRPcsiB4NQQFEPxrFZLiDmKbn3My7cyuvXhHZxMOL
ISbgKYvMbsSKJUnyUUeg/ybT3sx2zO7hCUUA2Y0ExnCgzxnCY90A6Mmb3wN4TYtex7ahxo9DlrBp
4nNRPSZGHn4UbPkQcuCTMtGa5MtzbjYwv/KwykF1z+ov31oUaztLi5R5gShqV2Y45MuVlaHLbqFn
xuSHzNuDAweyTA0PRNLwzECXDhhq55BlThyjrADjyAwKCvttwFXUwB/pyacEnLPLmrlMWHTX/QdI
5fGMAyT9iCHTUibrZcZUGw/CMmbEW/eaHtw6lIg6HIJ2pRGoBtN/amUFs5OAYsXTO+ayfMKS/NTB
iXkE+g9YolyYeLXI3kAVTTD8HbXIGQ4tZhvdBAucIMmVs/kZJ4PwbHLnwQPtk+lOLgNmZMhjMVcl
MkoCC/nB6Ot88aaIjLRySWQfJJdhha54uAKVZT+FuvSk1YZOWvjQdg+mDBmQeBHAVW4zFwa9bR5F
1O0z6QquJhYVU8QaLuTVIliceEfJUr9xDZcwTS1huaapVTzHUyZ/WtgsvopRAbuZVDlv3JzercOB
l1yTxpdMlFN0LZEybwbQ6yQDMkJE2DasVF1ZCsx7yFIouFjT0YxJ2hTmWJRRn/hKZjKESgoRX0XG
AP6OVGjmUWO4iI4BZ6BBRfgstN3yGbUG2atgfYibniUcxagqCwFB+zAgKR2ATXeiui5cq0x2zZpF
yAgF65XEafgRgA4QCMvmaGhc6cCU8KYHKqjZbn4E+DZHEJvT1ZWNjU/1zRnaL1QSqfgA8CB9hKnC
2C7C1jd4k9qTYd4FTNs8lMiFecBfKT01fc3ItmjRL/NTWtFTrmDjtHUojyido0I/GmU/8UGTawFw
FtPoT+4JAZt+WVczxj25Yr+/YIflQwC9jwUhrBHK3Om5LWVUJpYWM2Hs5h4oRTVi+jomZTRrjgXp
R3PoaoAWJDDq83MerutrC64XmKexv5usGvxzumBLkI1a/GqnVBHZ5y+A/EgO4zZYugXpcG+tquy4
tZp0b/BuTI5BXr3AZqqMFLsQFwBfJove2UFirXGmh7qwbY2JrXWs8XQBOg3lJ8myMoNukTp7C4vY
vAlMIyybxUum+YIpimcerNyCnYXf8a7GBE1uYtvGjSOFofQdD5QMhQU3ZnJbWO9m+2ZeBAHqmcBf
j7iwLOY4ALYI48RDdQgtDf/fWEkr24RL+80aMaquJEKjhzhpdIYv9IJ8FvV0uWdRJkiQUaKeQGFD
nz564h2e9V7FU1eWgXEIVClb+a1t/9lF8XgZhE6vDxqJICwCrEsk9sXgNQJQGsZNaQiyqI+itx8q
kr+42dd7+/dqe73XyaIz6T5EEpLwKP05uacYNU7yuHSsLmmvuRBGO+5twxXQBHoynhg3G7Ckzwkc
vf+y+rD6Km5d8/XVUSD+N6gK4SH98EtwSQ3/reRbk8f/8z9O75/v5U+3/3n/YyX4y9f8Vgrir9CJ
NBItXZEU1Vgbud9KQf4fDfzT2uaJEkwEvs/vdg1sFCJ6WarAX0q+f5aCODkkEXuFKCmKjgPEkv9O
KSjR5f7wxPxq1jBWsh5//kNcD6HxJkuzejgYg+oF1jktlUdEiWO4ylyuAeOIMXju0RMfuuKYWsrr
D+/RXzyov8RV/f6k/v5919fzw/fF5NV2SN8G7An+QqSOdBPH8lyEjxKrMrGWnYvWNe8UaK4e6gyy
p61R7kkc6dX7uttm/AWgsY6+fK07kz4rPGsGk6RfRlJ7RtXcIgrdmOkrY1qG7oc1smKefm2F/mX5
LJtrZtpfvfi1rP7hxRtWP+RJGA2HNN5N4leifWTxG9sDla1iglYGMnn1WUjfjek8fEpoD0N3Ga9i
MtvWdLbm62g1jpGdhdf4g/9a9+blgu/0SF106oR9nd9Y06cWcbK5L0OzW90wTtFSPu/LN9KEURgS
2hvtWPNvi1Px1rL+tVUfmqnfbCDIe5rLjMzrvcldXABmR0p7O/TIK3BjR3ASN/WKi2B/GHZut17A
tXRMjvKMC9crg2cNBZUhM2N/kMfzFG2TehdIr3p1zrJH1CnYQw3lMa0XexS9MXu2uKJS3G0mcesz
B0sPFe+CGcQM/QGAVrZ/QzxT7pEkaTEuBLu+R+GPz1ZHWkETUfpaC8suOHeo0UgxwHtQK3fpfIGx
WAaOoW+z5oFvOBR218CwaHUHwm+CyRdyBQ7K7qku9um8VbStVG31aCup22m41v3FDJmxbcRhpwzf
9HJ2ZcHu2aYSGbGmRkCJme+jMQDd5JRID7awcKqPyO0fQRhqKcvJE7lNoDftXPUyy9XuQZYAv648
TKLdk6Ce1gFvN7tqc7FWEbMv7csIoTJICfQM8euo6zbh5sO7+il+9ooNSb/AEqvDs2wThqnEHaDg
xZB6Pxnk4UAihib+icjW/FCj7LXYtLyxrb4TWAPc4pdJ7vzakp5HHf9MeG6Dzdw+oGt0ULGB46/d
AIAqBV0rnMgklsoDRAdnjt/1ddzoNJtMc3mfIo8SHZdlotuK4UbINY0DPF/laeF/LK4GP2c1tIvn
p56ZuJKedX3fWU+sZWpf9gev3Slets8era2813zL13zRY70CNFrdpB9F/G/C4Fan2l9+wjgSf/yE
TSh1os60+oNwy67Bvt5L2+iinLWTsi/O07nYFyfpmh/+94eR9Mdr8/fD6E/ZiCyYCGVM+W7FsX+q
z811upVvMO42mpecm3P+Ot8KrzmZ5/L/8jsaf7qgCSuCAxiZ/UG6iPtgrz8tu3oTXdKTfjQv2j47
i0d9Kz+bZ+Xh3/yMuGb++j01/tTsD3Tb0iRhe1EuKNWBroFfYoMgPVvneD/t9H32QB0XDXb+NO+l
Xb3VvcVPt3wE9o3f7/kzn0Xcrt0XR+sTnPyxuXaXyse0cI0B+GVgt7fs7aFxsK0XIINChndruLyj
L4MHkVFZIkhyYhFeFXU5FCCPHSXqPHok+WQhzv5g1TDexZOLXAPIeT276F8TT/IgjxmICJ3jufTv
QEBOEBFmosoc7aU6yhts0/V07Ab0p6yM/arbaETj4Fg4W+MhaI94YBFI0DjO1IZYXuz2CSDZ/H3K
naVHrmPr33WYzJHN3vxOPLH9Q+drvtf39dk6PLQb0BmsbGFHoVtKT+yGcNHRdb408IiuJECg4hTs
WAPpsQ93fIML2nzWFR4CONOttA0JKVCAVY6SzDXwP4S+KW/qfN/XXxanb1l9t17S9jOrXjvlSS6+
h+KuMbZmsp0+5dN4EF5x/mjALuGIb3JAk+GW0WHzJX6QbbOLv7ckJWVu8xl+LK+jYTN+mQQ7/5iu
4h22Mw6tw5S+Db0T5m7DklKHrc7CCSKsHWRbkf4oAC/u8UC03yl4l8/4DOtpG27rJyTmlrreI4xi
cUVu28N8gFk3Puv34r14l+2iB+Wl9wj09iM+ktmp3PYOsoGnzv2GcszVfchxF+vKuy+NHI++hTtr
HRqgKXErzl7kIDvFzfx0U2y1U+Mttuosvny3Gl4c0yPtzUvPmIpFpzpCnvSRpXyProfQRT/kxC6/
KJvlo504xi57qT1Ib0+oYlbRvsukW/XGE5fezvACH6Xvnh+x2jHvgDjDw+9yc0NPf54v0jl8a9NN
Z92FcPrnp5bPQfhQMDYps9IWkbsWH+KXdajvq9fmlYeAxPo69dSESbvbtFsQT6rH46l5TW5rTvhd
9ImujB+zgw4M1hx2+Pe7B1IEnegCaMouH8Hn8qX8A3rhMACQ7sX5ZiK7uhOvDGDM4l4zfeVe3Al3
zXty1u7qF+luvkBh8TihPeUoe7VDC+t2duIu9oPuwC6+F14MXzuubyYNlxPs37qdxd9mn+oUhNBH
fnoioNB+BTrs9w+6320ib97W/uvkfE4e9r9j+i1BUPfavcfX7Bzc+pehcSZ+JPwO13QPYWn912i+
98ueO8uFydLa6jsC+S7GwovN3UUc1WIS+pBogVxAV7qt6gfyO9mv4jhT+HjSNVJeAAS457mbuIOh
kKhUc7ZlW37hDwc+beo3pLnli7hy7g8mQm4qRUcCoc4CVvfbW3XSYbHMG5YHuStsyiOfRMZ0UMC8
KiIl4Egq3Dm8i4Wn8o0Mk+MAzYwojNwliZ4IRms38+DLJF5tWsUXSe5T/MnyIQBorZO+wXHaYsnx
E6olfSc9S8/KVvW6ncr8c5O1O7yh52XXn+szzIsn4bBcx7vhU9ZsEC1thNvI5RPZzggxfRkJLBOv
T3aW7K11G4AXoKki2tSk5GS7WHTQH8Uo4BCxp4ceHWTvttOdpmyb9rB0V5nwOaRk7AKwaRiZKy+Q
9M/sipfNJHnjtK+ei1t6CA/dsU3R/T7J0mtlfFjpmy48Gy/hkr62orGtOzuISX4gi6t9COfv5CkU
iZc8Znf4Px5a1ItAx7wudLAuyjj4eB3b5DQlNgUquybd9Ga24IwOMzv6JrwMD7Dvn4esyp2yrt9K
uT0aSGAqGYiOvHLN+cWjoPjKv8xX416+itf5kuP67qn32KB/du/ha3c/3IUvNcrmsduI+oAEsgYg
DY+TmlD2+rreZp0TxG9httEKiUW2TQ5KFzkAlNRmF6XgKt2YEqq5B/HidDfzq/sG14mqmTlAOhz7
c3dRX/UbRU4/v6iCviM2DsiOvJNwHa3GngmG9XscXxj+hMPOkolD9NX78ht47aHY6sgJb+aTOHyk
7Te2YsJL/tS9qHcYnYQBtys6Mopb2DXWB9gzhVES788apJc7VUQe2NPS+0HhxxVULd5Dqk+AQ8Yw
HStK4VAPT1b7DSeHlgJEdKsRUhPAnV30CJvaK7GrdM/4HU/ouRZGpBzbHLKaU5N2bd3nkl8EB6W7
1pJfQWgRNnRGzYHqGRGtfsS3dalvgY/DJnpiyts3+LycvHeK1dXhDjlGK0o9JGyMNZGeuCGZCsOB
nTjxFaPqTcPjkvOEob965XbjRwuOqmvdBZ/htwjXOpRr0k6vc/6KdsSOej+bHWHeDaoPIhZsLFXm
GG5EFl+SzRyFUVz+heoxajeadL9Yd1p3wMrLOcfvNPk+YNW/yscO56wtV9uoeVeUQxYcc/XDYrBP
A6jhMtzT20nNI1ZMhCPg8sdt2jnZZOfAdtC5lq4m4WA5TNmHBGdLZ5BLnohd6E6UPuUos/SJRMMH
rk2DAqbzhcv8xNl4Z3TIOjxNOCj9WevP6R3Ws/v0XbtUL0r5loFWt8vn+FZeFAQBoS11T0hPyx2r
uHvp7cqZ5LGGfIzdsvYq0B4a+UjMvERwmVi3uJ1CB8gQfA8YoubYOaUCI3Z0Z+kZMMkhlCS4rYMj
7mZuvQ3e1yvKp2zezh9heSffNPBdEDaBD9pj8dDfSANkKGs+Syfxob7KXGaLg6CcrmMi1GW2p7vx
U5k5Jmweujr2hmyH1L1xep8HMv0sPe2Y9I76bDyYfnvNMH1sQFoFtAmMem/dmxmACvEFeWNVB0N9
aCp2HOw3bSP3ejdtt8k2d+sPdsPZI4gD89DfirvsS4D7fuIJRwm85ouxSfmIvydHgJdI8Qhfe4yO
WLjP4O8EnKAaI7otzvLlW/1sUZPhJajWwkaWSWgjoYAsTBsQUOOL9/yaTfidovM/GG3D5A3S4RAH
ycjkebbFXtnqZnInvBCf84grmxsg/WIOaPVwvs9Je8LQZwf7hnapbZ/kyWW3UvmjMMC/KbwVeCiu
9jjBVoVXqX7vs8wb+/yEe8+jnbakFxjl3lR+/6X8/i8AmZzfWSt+L/9bDMYYGv3rfempJO4zi9//
OBfjS/4xF7N+RhIow0785/Tr17mYafxsqAp+J0WWZCZgqzLjt7mYxvBLtdBkSLpBUrjB8vQfG1Lp
Z40BsGwyUbPYqqrG3xmLyZLEP/VDB4rVRhF1grl1jf2tbMrimnf9w6wn6AR8KqKRnyI1Ap1nqB0P
JVgLkOe1mOL/bwnXjBVXr+p8RK0oWzxrC7ESJaexKQssqsCHi196xNbqolc6+W+9Po8fcg0f4D21
glLc4rZQ9fe0akeJ1Z8yALCD3rTsgaVV/RUca1rAr1Ibt5UbpLBClwUbsU5E9pZz1AF5r6pGkq54
Z8AfYKDRWyy4QvyQtZriJBopHg9tC1bzqndykR8FS83uB9aqIvm4Cxi4sEjbOyju6hMA1UTAhKol
5bO6JEoOtH/q2y0BdppKYq6QU/IhGDYUzOZjm8cnKWwQEerpL0kCFmzlOpt0MADN1CfhbWnRaUXs
HGvzm14J5lFOJEQnEK0ZiSC2HTjqo5Hc50HKcAcXRVecWkxT9CyDhs4SGao4p9tlZH56yLFPLx5m
xbx7ycdUNs6EpsbRTm60ssVIWcntN2aU6AghxoFqYaGWvYVLtfK2YmG8SLiWUayWkRE/kmCEDl7U
oKvLJpgnHTr4pgdusZHyboVBJLL6MIqdUftmHuIrx98OKiXUTCAMWgUlJJrSQnaSYBRIptCQlX7F
GECpkwq1mNyCgNcO8EwLy5v4OpnoRz02NZOHoqktfw0SPIddT05WzsxYOerDmIAHmyIpFr0Kfuo6
ViNviOM5Jt81gH7XwAQsC8jqrMt5pXesh6pgr0LFIs2iloWtMSX0TGNJzcWTR/OehdBIZGNK1dqD
+Cb0tzw38Qb3phFTkxOnVDZXzaxCPBZarq4PSzfAgHKhRSKtt60wXyixWrMdu3Nm5lL6XCsqm32z
DkjtQdkgm1sz0iMLb4Dam+Y3ANOpuhsJQ5o1Op+0mu1hZBXuS4kU9L4u5Bo7YmvuRs53szsuErrd
VyQrvfI8ViKlw1A0ec+saVrVvTbiJq3wiiGVlUcsMSJFbtvlumsFBsWsNhRBvsMsNEZXaHwKweAk
ZAsEag25hpceEc70pioRltelIp37hmSYy3lmSw9ETw/RywSDSn7bKEJ02FpBjBa5mJjjepMmx1Td
YkEWWdC36HUHVH8IIZSlEaSXxuwLFO5o++lnJX7ymXVgW1n8yuVMTU6i0aAwgLERIuJxEXdBxtch
7gu4mquEZF9X1dSpMWDHkN9FwiyWVmgOSHI5CpDatpr1bA0iK1UbLGQ8fxnRVGofnaGODWdEqaWi
ZCeYfEKQafWgdV6clJX2VJmLQgioMFtmSjONW9Y4RYhPBZMwHkJJ/AodY9ft437Nc9n3gqHnCIez
Kddu+hKb02aax0Z5q5SZbkax2o5EUVJd9IcARjKtiNQRgdPl1pA9DiAnCKkogA55GX5ueM1LF9wH
IsEntsraON8StY5TLlDUvDxYhOjQI85aTCupIMy7hiXoV2dMiFsnCsL0EKmpwkoOEnKHkAqBMAvo
czVzYFV9yIXC5NNTxAlFdSxqyHmNNlZedLOcORg12KabfgY78kJGn4B0c4BbilW3ml90ohrjTT3F
Yv1Ql/NMiYo9DyN6X6ovOUp/t56kaaemkdUcgpTU1XZqyQDBUbUcUUhgd0pqep8CHIe20UsSjlJb
lUS2sBaSkXtAveVLHYbLWSmxL5HbZB20DA9ma5UNhGr02BcV2TD9P6MFcvriSXd6icI6qioSDuE9
v4aL0L2mWOh3UDpZc5dZYyjbcQT3J5LOQDvM19oi9nyKybbY66PEXKECbWtKVXAhmMGk6URr8GTO
Rki5lrF4IJqsBte6pHejNKIAx/v4Ekgxpk8CLObKx+Y5abt+acgyDniIlUtbyxUMoIiQD3ueR9Gk
b2i0k5pE5UeKuewlnXBvMemqw5OM9X6+IVsAH4Sk1Ra7eq52c4EKHZunKs6noO2JiXFQpJgocGG9
MIKuAkE/BYKIDF3v4v5WSpaM73tsRf4pTbmflTryAxm/YY/yj7kEIFjwh3jMoW8SQnBFmfSQpj1v
ySwYDwgBJdOG4Cjy+EUh9pEESjMErkZoH0MZjgMGvjjpnme0hk+hNjTMq6ZAdAKLaCUnDNXqVFfS
/JoXBBKPRlpfQARwLoSjho5Eiu7h0wt7AunCI1J3zh9QpYdaLZrgpqqDcJhJ3wVgidv3FBIqMzo1
ZsXdGEhyu2mFhGYP7w6BSrMivOIAYTrWqxZm/V4ncLwzT6iS5n2TYhPDSYwfFUDli9kZAfzNuUZ2
RIoNP0HbPg5zDzitmYWTuQiRI4+afNBVsAuoV3jI5BQy32xi6SM3qcS/QOpQ3DcizzI645Gswm+6
UG3jBAfh0obpXWO0yS0dEzzxVcJ0Q4ENACuKCRCOT/MFD0r2KmPQ8WDN8eyAeNwHcxW+iktLl9Ev
41mesvkQjKggcxhPOzXjAkHrFe9NKCs0rdK6diNC3RWNrC9dzH3MtuLBuNdJJoUaqmMiAGSi223T
swMyes6NFLzau5qYKiQUQllsMW8EjBlVzxOaiSiuyiW5iFOV2IDizcOYLLici5nBKJyKx1gYSifI
AwaPRmKdEQfxWPay9I7VisMAwf6NVFOR5OQhtV5kWAx0LKF0NuQk3dUp1ZPaLQpZdYp1hrpmvof6
/JUiPPOqoDMw3anqhqiyHhQIcrGIjeodQBJM/jF9NrogxliDLCiXQSnRjcdw26oiu9axCqWLUpPO
j6SqgGLKrqSh2PeFYW0HoucOHMYE7oZztBlKVfQRHgEEJhDpkEhkByITr82DVUbxdjIG46GVQkLu
xFY/Tmpu3Akwm57lNCj2MPLARgSMwXGjX9WCxI0q1xZfh2rzHC4dmSwicCQSb1kBiLL0UJbLeZ4g
daAnUdi4EW9z0i1K0q5fNolUESxTq69aN3xG5K9sQl0JfCNLkm0rMaOoV3ZrKoaf3QCFDdXJ4Mdc
q9skTzLO2xmpG/QZ0OD1Puti8Vh1bBIsJb/OcJF3rUGnVcXJ2VBIYqsFNlKLGVSb1hjLo9oXbC3r
aJ3l1nUYX3kmFJaFsWJlGyOQdOVaJmlzVvsg/FINK3lTINbdGznG3LbswEfo0Xz8X9SdV2/cWrat
/8t9Z4NhrUXytYqVVZJKwQovhBzEnDN//f24D3COLRsW9gHuw0U3drfRbdNV4gpzzjG+EftjSVnO
aTGy2TlQWLIiJFx+NuovlUgZD6L85cvXb6FhBHzisbl3zAW/z07jEY+1xekQwiShok4yOk4ZYkaC
Otzs1ZqtQeG1xOhCjoKIbwOyosnNa0V7KbkTXlm+kqdi7qYth3XAyJJkJBgo4BC0MOwdukS1e7LS
cD7k5NJR4qtH7r3xbdvAUk36Lg331ugvQ8BKTESddObGbPviDDR2xvLDG4svA7HByq96CyT+6OOd
II8epHAOAyJ81zTV7mbopAG/nOQ9WpAQp1SvaW8duoKTnzbddW1BIAbgW3Zbzldas2QqfAsnBufC
0bM1sRjVI6+1s65HQGE4ZWjsIvHysjb0KYdQjQ6jbV43CoPbPNJQb8egOBeSu5vkOrTDNBz8MENq
AIx3MY5Kk2mhRdWyC0uuZdRD3AoJP1wRUsP/GnZ4ecPIOTVlEj31BHFww8ZKVygrP4+sOcgR9MVy
0RzAFvlbF6I0bjOLtowO7MNrWka6FZJwNNAIXl+DvvK3g5l0J/gK+nbse/MFN3B/0JucswMlnBeQ
pPpORNA1lO4JI99Un7McKHloQ90xRZdtnaoZT8Zc3bTCMO5K2cV7kSb2IXNn51mFzWMeQs/D8uTO
qzClAT07uu9VWn5VcPU6BFaebnXdzXdkaUHE1HxxT5pXuHMZId8bonrukkyucMX7XgfxD3dRx4Yz
5jHrsUZEFo6o2ZqsvguCON3LKqxRA5CsOqZxc11VaDaxt/qTV5MrtIYLSToysNqNGbgLHo3ZVOtn
43M3tK+VG6YnmUQKPHCmWOQ58t4o5FY46zuXJN905UAfGRbDne611lxuY9U7V4A5jVMYRXdtbyx4
v8KnMZ7wEpuxeZ+4TvmQR5i8Ajx9z2y/rzkcAxBk0DyF4m6jGeRcVoi8VOtYW8zVb7xg017ndrhB
LFfcTcgxvSLlu64tmqYIgZNbwwX12fV5doYGJjwuA+Q8jOW9sCXNc0tMR9mSEarXS/2L2/U9tRgE
zsYYAjKkwYhknolbj8oSV2Z4Z480rrkPI1xlA1sFlYxPeZpq+xbV436aaao3UykpOUzMgkmZ+dfD
gN9zDTTC3zqEYhyxGswMnuYSnSHJVigJ7Rr4Rxu8Absrz045JAfke8PGgrx5T5WPfZdrxvJaDxml
EcOlMZwuVlwGl6BwtHvMV2I3YxU8tToYEdj1eUdqHlIBDI6PjRa6b243lJcIOOmKCpUS2Z0z6J2T
1F5aSDXbOMXk1ehtCP/NTxjWpN09mO9vjXADYisxgNBKqODYFBE8ahkMsKtK8phuADnT7XSD8Y74
I3DMjhUfSErMHyl2+5fJmfRbH87zKRGltaHDnt00oYqPEwrEVdpZtAUwme2aHMuaPeQFzdfxSVAX
PLlFFL46Ju5Sps32hqXJ6JYjZhOoJj0CdBeXougeCqO9GHWC87CPx5Orj9UbRrr5yDHT7ZFmipcI
Zd1miUS5Cfpi/FKyWJ5KwvAoOWpudWHYkU5Xa18q4oQ3kWzScxaz7dbU0W8q5ELgTGDFUjB3vS36
XQFq7wRzj96sTqGdO2FytGwbrEUmL9mIkXZ0W9LYM5M8aB/lR2MV6pkKZQTFYxAQSepivWvZh4+l
7kznNqzB/DEzmaXJ3hkA/8QLt0juwtOoyGNq/To4gM2i2wG3zSNZsvPKwELanhvXkDH9TWjPj6WV
V5sWoiW7FO2EqG5v2LCHH3OtyGw0gjLfRQFAMgsuw7oUxEQLIY0D6Ye3Iu2MnW2K/ksE739jlMuh
olDTxz6B9ZHTVTsfp/9D4aoLsc+42yG/HcyJOzIWW2dtOVbGfALwXpn4kKmMuloVA3W9puvdbW3b
0LfjWDLcHyY3W4dGrfAPBlVN4GmaEhpqXduFXJYshlVl6G+V7gf7ACf5Cs0nDNG4V/u4jur9bBNo
klbosvBy5wfO8+6EX3q6zK4dXXxsgCcAf9SehlVz0QjlkQ+fH7OmdEiYKysunuaDLBtr4+qYDA1E
vE2hdw9kyqYMEiLtgQSF7E7XgaOgOsUbEFTidUgm/AFlWhFA7msnTZgNAB9dRfvKCYKbBrjZDizL
dygk4YlYhokgIyTBELatHwSNW55vFAnwIBqExzSrB+yFXNrgp4bBhqalux1ZiycxNwO3zU48m85c
vqVzxSzModPo0bdpdhMw3Nu6LpniUgaRR2Any/QtEsHeDhKYATQ+v+qkEjLN0OQGXLniegOiREUD
GS3VVPdHnUv0ugUM75Hf6K4pXfNjqjfdUxbXSyDGoG4b6Hj4o4Dx6Lb0v3Ak+4xbVfIWWz4SrxkT
aIH+kLt8EZ90UAf7Xod2oUWYJivHwnAFnCEEX9RSMMo8vQojvT+JQek7ulkozbtZOw5GfGaO2+PV
UT6qp0WtbEYYFfQgnX+QxqSD7vL5fpt5BNXTBS/0UoJtM0PUSA06dugM3Ow2GiODaV7YIa9p6gnB
tHyrw9K4cgYClquxpIYuZsvZoCTvd1Fc5c8T+uqzXnbJ3oSltO7jqr2VYx6dpylnpY459u58yrei
DDHq+rJ/hdiGodtYjAFm60w3IxlkT+TAD9vcDIsHQVCwuYLGWZ9T9Hxrn4jqm2pCfM4BgmQKhd93
BW3dX7WQ/jwQK8kL8anjXRM7333bnK+ycR4OZkhbZlUC59hhR3C2UToxWiMed7WU92dVM+eF6Ndv
tRx3qQo0p6afM1Q5LuTc2cSWpl3omdIHM9VwkfEU3YdEPmExLeROb8V83aL7juAu64QKK3T+wGCA
uddze9Igcd6F3TxeuQlsghRY3mqADAQuowe0pBF0um1zTkPY01CRqNu3Y9mTRqWKRfUWg99ZoK1N
bNcIdOaEvLrK4uQzLWYpChMq9Sn2Qbrz3S7BufFoYLSFHmZZGuAIBz5d3YX+BdDQtNHacEbI4i5t
zoQsT84kSyOoQGP/W3q79CZo6KgDpBkRevDTSigiRVevLd0ib1kacoMZvbunDT9W+8YZEQGxfMlL
i/V0ZwaUtbOZtYcgDgOKo7DegBXBhz3ZffNVZcCFuYZ2xhsq//BBTYlgwmTNWPGIzqMVVTg7NY1k
ZRjIAXW5kKhFPXKLrhTNH3+UOHkz+AuIU6a3IUjN627gvmliIEFQ54z3TqenmwzwxI8CVu53PTIE
fw3beEUnqy2rpr8I8AhXPYvYoHDH6u6oUH4JCip1GOXWjV7ZPRP1MTgopdEe7wQNY0MniDXxZ2sX
dyHUI3CbKwAlFxjCWMR5O6lTJfnXilwi5ZuvmQIAWEZcOvpAz5+afiRCocEfmFWkirfVfAWlhfrE
gm7aliTUEQm/52r7w4m6Kxw+5Zqu0TenxpnIDxyzi10btzOudwSBRoV5fJi3YZzoyJ3mBDYgcFAS
r+ut4n0EG9cjlprwf5FhQWvB+SJGNvSRw5U7S4kVvDiW0XJQpNrFLBlDcnl96BXaE7S3QaC9wEjg
5oRD4CWLq++4sxKaFY7BDSQmEUqY2c1klIyFBd8414hqJWhmMqu32nsNzyRjucJJ14OfoIqCw7CF
AkfJqxLqKpWV721qpE9zHO1NyaapLNriYUdTpwf5u9aKKKLsz62aqb803qaK7YLCXO7Ytu9xZIi1
BfvHo5l2ntuKe6COfekAc/IS9ZDBE7gmvMn6c50H45cqtFqv1kkOp2EeYkSg01Frc3RbD2F5FUjp
n7FFqE1liDt66I8Vs95tiQdBTlJe+07FYJ+YcNZTRNbH6NySU3YCpzFe07ZxeNOoRceuPyeQ9b61
gg2xs8txY8d0FKCYUAaBFjiUARWpOZGWKsah37QYUu6cOHFeDYOcmcF0ubnhVzhA2GpeLUwR5co3
TUptvHwHkFT3VkIU4jwlENbqatgKir29PxcaLZTJ3DIycW8V/KOTsjMfZEli3+TSXTLX+uZOlx3K
tzIe7grBohxmx1iFImi/+DHiD0ohqFHJssmKBOxpZgx012SGcZ/AIbJBIo1FXJlms9cngjJIYxp2
cdmAFOsAFZHqJ14dgwZrMSGBGEBlryoj1742tAQuytZqbyAih8fQRiv0srkNwCzuGkIDzsRQDQ8B
Zo7dAppAKWtFdNEmDLzaXP2zn4f7ACD/7eCE3QZqRL0nMkY+MIgqdiUNu2Nr2dG+dRXOrEbKQ2bQ
DPaL5GpQ8F5Hh460KOaMOXPmX9XpMB+7nstkzsf6MTs2ejyYYOSb2M2KSRO8HSNwNyP55HdjEbKv
xZ3aatHgP6L8plMbA+mfpxC1izHXw4ONOBSRFHEbpya1WmqJnpXQTwbKqn8Q8L6QZ9ICJp2DbkAy
RObvhHJ6sSE3vUL1FpeKu51WY6+2xJkhGE0Xcouv00SawaaMkFAHRfNit1Zx4SAJrPWIq3HlcKps
xEgXSe9H2txNZ9/qlsPmgA0hX/mBGxN4U56JfKMXp3fXwkzufbDAt7LxccuZsU9kMFBGcMpFdE1f
N1yTgh09tOUEXoqkLjYxjRA1y6mg1nV01/FLRg9R3953fprdFJHbXvNBuB81hs9dOx17eHyS7ia8
voJTfyp2fQSy3m3T4tyXAJzQG1HBM6c6O32W37qtI97MUKPjSctjvItFBKa+deBhAhHZa3CVrpi6
AMFxOlJpoG191abuDYNjAhIbGtQXGlNxQKSPCm9ahTJLmjDGy5KjEP6EZCZXgLVLZmJWqJtcb9ZB
0dcmaTUpzV/sZ0N8gUyEZCPgJrR3KvMC33D4VmWEw069q9E9q59dk2Jkpcuqou3efJ1DezhQ3k00
I7kk2W5KiDtz31IWZ5gAxgH4PYoron66NcXqNG5MUCuIzngQzZu6JkAHKtMwI8XOl8gWDj+/LC8M
lbO7uAq4/7uJsB4o7JW4yrNCPU2xjZcTk1SfF+uGY9NAWzRKTGPm3Lbfsrajo6KZAzMYB4ctuEXb
beVzXnWkcAAmEdUehHZJgSVqgpJlF5nfQJu5DGlbE26b6BcDa+ibd7VwzNrrMnsItmNhDOV2lD3K
WzeSrb5ilIGJ2ExhSQWDad01bZUW24aUtcei5oSnU1lU3jhO+S2TuHxbjCo4aozBgkNU5VGL3KZR
k0csqPPaCbAsCAsHfp135A1w9qjd8oN+6toAeemsOUe6Y92FLZP+guGgyNMys0KxU6X32tSE32zp
Xvpytr9i5yw2ZjiQYJg7t3CW6EMScpZ6DbOOuyhT1sAi8KcrA28ms3CjsR400yQHc/YZdpRpLbor
mfrFjyIXw0XvJau+p2IbDppvy0udBOI5CgdLP3RxGV9iClg0Q6QdInFMHZK4Z7for8XQhzP4k7By
HxLh1HR1AGLLN0toCKBwGjfNRrgg2NbQQN1b9l/K13S0+BKJTqCzo1qRlNdN2Gp0pKCN3BMBBewW
07TeP4ZuU2uHtBVB+K3VREeRpvH2ELc5LQ624t3sAxHvleB7nS2zv+mnINqRXkrzxuib/GXi8Nqq
JEFMlrUSpV4BWR1hQIeHOYmins6p1j9ESpNbvjDz1Gp6jT4MLKZKze9iYENftkRZk+lI3VftHbgt
15JS4YC7vPvKlZeIYatepsxN6pFq0kK8D5FL4eKGTUq3uJgHEiEqMZ+LiJi92hTZWu+t6d3lILjP
TJcwV2QF6hH2tLgAdMGPoWbxMA+D86QT0L1xtQjY9JAwySXBO7wCmgpVkHn1t0KWcC6JiGPn6qxh
N1WMahm9S7L9mrS6Ujiq6HpVdH6hqtECsjGJf++bKtv3FcOpZGieRN+xmVrVURYV4I4ma6qHdizL
FbS08Z2up+41zXK9Alf/UhTjW1A2xSlShoFMU7YoHR0wiD5E7FUUcNtlhyZ3N+SyacYtLeF6UEfd
751dlbNkh55bb8ZbhAe0Ly6Yds19qKnijGWfV1gjMxX6X5t7ykC2YHIzOEesykNmG0/pGJqvlTKN
rzGQ8i1Mp/Bh7Cd17dbo10qXWUqVEzjbCyK/7TlOHuyknw/MZu65dpuI4VN72KFJ4EdMNuUZBhZT
rK6H2GdFlrPn7bfvO0KuHxXC1ItTdOoJ7BbHbERWj9dpJQb/oEfDEFXQTNmi9GtUMxY2qKJ/csom
eQiIqzzr5th7yB6KMw7IR3Yk82EJajh2xPGhJ2upWU0ybpkZWiSjuzGZsL3Zgv5a2tOzkgXequ6o
D7aNsbST66knd6PSv49TMOAAjmg6GHRbj9hV4f5bOOQTPzI2soCvTWaDtWbt5qhCaMRVTN1WuqGf
GtqiXuLYzr7RVXhIgLRRcVuV2s5sXuuRTfdLMvjztrVhmAVwgpbNMVg5vTLviGEu1qR3Fw8Tbs4t
qGhsCVxtlkWXpNdVgRhAqbCEg2uxvAKLy34AYYr5Sxiea6MyNzSWvtZWoLiGwmZb44ge1wHMhUM3
4Q0oMtnsWV7mnlG1hH7LJT7lRSQYfXbuJsd3NzAgCRFQWK+srvsSpmn03haj4SBKJTzZ7UdzIU4V
X8dqtu4HtgDkfK7x0Odt/45OYXyv3MLeZxqOYUZ8d8LqKvCQ/nilmSwzMmvvAtO4je1OPkauv+FU
IH/DtNJD4rvIHdE2OmaF4pC/A1ROWP03jKIqT5PoTyzNSlYLOekujifcOen4bUrCtx6Xrk7YsUty
RZo8KKFIirWa6pa+ZT9sy5rLhd8YV4EDEWwjSDM9ueOIirgShbVdurArzWbEGnF+7mszB6Db2w3T
4JFZwDhCndcFmN7EKsJTEsTPThiGBpiGuP2SFCmdZ5HIB14N5IiVSIg8UWqfBOwYVV/xV+pn+6pD
P0bTT5pbJ58RwGdoOnUdi/aqzyzCcSoXjjs5G+4ZU7J1W2XxjpSY2pssfXjjrde8mRvafYwLftO6
KE5C0o5XTkjuG9xkuJJdK95GZgZ7ZS0U2J7QE5hgeXkfaEl4z6hoeJD06A9R4yO4b3tuCFWC40WC
Z8acFuXmU8EogTg+91lvfHW0fVec6qIXYLOC8AfdD/qxIbGLxppDCOxGVQwy/F6IDGuEH2VzfuWQ
9gDYoj4UBmsWcJtIbkYtmJsrVDhqG0RQ1rZNBGaMhLgYMhc2Nd4yxlXNXN3ztvgvbUvA1ipsQ+um
7lRLO0+AS1CaFQITZ3i8d2fTPhhLZkiiCbXX1ByvSytur5SKuuhLBuL4qM8B/hqnlruEIOdN45r4
xdq2PsMDlf6uZtwywZrVc+NIDnUoyEcuhwAnfSKwWDIwjYXXmyB1j3OFcmPLhAQZuLLnK1LOUTrD
n6/hE87Kil5inW42bkFtjIZdS1h3+545HZY/30DdtBqmtIoviuCaFp9gJR/sAlWeRwBaB4S3p6jR
vwiwYs7FsMlhvNJABFKpM9zto42bEZA107Yik+9YBKPUHgaLnJ5zl6A6OonMIpUBJBt+hToJs/Zr
O5lCu0FLlgYXRrkD5L1KiPbbJNw+QQYWaVr2PGuVj6vCcAgUQNlNX17HkE6KtR2+uaVuJO8hyGjg
+uSOe6yneS+5wR47Wc3Zaippa4i+yjylNfN1bo7zWndQXkc0l+/px5AoZSAtPBGLPV3rrPl96DR1
eJh8Ige91kA9M7plAJMks7d+h+q9j3TX63QBEAPxb64GeorocED6XsWMyt/pJdWvtpqsN6nJ1KZ5
ZqrEy+Np/EGHYvoOEcM4ttit33rDau3jkBVleltMFFvbXOtjcRyLinduaqT5vYxCbV0WGBNslFGM
bHxAU0jVNFCFcpjeVUi5NApB2tU4kR8OsreHTzAyPsLW4Uhj2zrURFnQlXvJWTJusqKWHIUd44a7
VvfNd2dU/aEGSLxPRjL2QCfWk0+LAiEmdARBm+0iSfFtiYeHG9CtGUoQPyOjsgi8NotjWMNgFSPz
uasMkoLWo5GM0XdEnyHdNFAOddc/aAlAkZusN2A2bnJrsrvqFgbppGGTSwnuogAh2M2+Jq3LTo6O
6yYurPgh4ortOG13J8xSt2LkhbpEs49OJKDlH3ZAEvliYDTspmBMn2zYU47Xlt3YeLbtD9e0tIdG
o4TKSvw6Vt1C6gxeGST0L3kx2zHAUh9lgeXSRZo8g0zeJtyAw8qCJzbHNHlqGoovXRdNuicXu16Y
9oVf7IfeNegr5GAJkGmkZHNQc1hW0G56p6j7mxi6TfKAhshqcQqUfq/d/p9Fifz/QI79/12upELI
/BdR9lv6Pep/NL+Ispff8l+ibBtWgbTRVeuMbSy6r/8NK7DN/8AaUCisF3gu7dj/EWXb/0GnagmX
fxAGaULH+29Vtqb/B7aBJHRSScFvVDCY/o0u+1ejri2QZQueAowN9p7jikW0/ZMoO5rGKVJNq3vc
NFx1V3AfW6M+g4edYiGw6zo6Ge7VT1/QH1AFCwnhf8z+PNMxLBTgtLsdqn9TfDAJ+ySC5ag9mYpX
eeIZKUODKTfbzd+fYv/xMUJKQHnctNU/oIafPprhl6Cbh1D3llw207Y2lr+H/j9i5wddGr0UyVOS
7kukkemxmjeVu47gXCfM7FZTcKgeMZpq9lGl16VGfPya2IYWR5XBiGbtCMY167lkl6Ws9qgRuMGm
XBaNDRoB58q4xoluF5uhPy2y3Xql8O+E2EbX8Vvy3XoDqUCmiKZtdNDCSNSxin+bvlUDGm2PbqzA
OgxSKZpPtnsF5XkmdmEcuHd5ZbKxe5omnr/++7f123vAz4TNEg4G9AwhzcU+/tOXNdSc5kbPe1CZ
zKL0ZN6EA6xcCO53iYQEKOdgXE+zuvz9sX/6GQnbcFEm2gp424fHAtyDDRrwWKIIxi1VAvW/25Sf
mN+tX43a//XGwabkg0H4WMwHv366vjHJ5BVM6UIbwLBX2Z7Id2FzHlwAYT343lVJ3IOq37L8S5Ne
G/ImK5YYla3D6z+hYF+Pq1ocDDSvQG5va/eJcL11rt/Y5tGwufbeRD0jo9k/jMPLZD2qjDZZ/xJ0
12Pytc8/WT9//DjQE5XgqzOXVfTrx6mn0B7BTele4KwNdYPaAwhGvA2Dq2HSsfXhrY4X5za0sB4i
HFHScriNJb/kTUak6Oy68ibTt2F1Suc3Gb1r4aGvhAfBa1031JRXaQ1PaTgk1SbsPDu+doUnLUjv
9TJMuqgOcRqnWHf4+9uwOEA+bgyOsnV4c7yEAEF//VwYNXwk2mqGqSOpVap5S0N/pBj0Iep2Paul
Ep+898bCP/j4TNij0pVs0oDAP3yXliQGNzcluc8C63z0lkaJfx1KgVq55Ayt0FhFCUAil+2wK61w
58y29/ePvbzkH/4KwhZKKSkJkYKN+evHLugw2nWuRg9cHP0Y88pq6g0c22/D1Oq7f/8sBxIiK31Z
7u6Hjys0u9NRPM2eEyFzIpVTd2wbwVWBTGrQ++3fn7b8aR8/GURExUFlmBTvy/L/aVeZSvJbTcmD
zNa6IsUG7TXKsFVmSggCaf0FJNQ6JsnTiZ1PlvwfNhbOTxvYqJIcsvLDuTaOYwWrmFhOOhXY7EUb
76ZeBZ+cMX94Cge7q1iHhm5gl/r186GDM3PBZ/TClj55l1e084U1ffJ+GMsf8+FrlLrtupxluLj0
f066n77GJLKK3OqYW+MV2DgMmdANhRurM3B105In++cm15KFO8a8WWuHTzbpP5wNEmOWEGycguvK
B9zF7A70NVEUedSoyxj5rWqRxuhTj6S8maZjICOPN/iTp/5hM5AGtwMDMhNP/XgzoUeGPC0NZpR7
Y7ILTSC8jYtwHRALY3CatH65+vvb+scnsqvausnAX9eXreLnr9mokoBcytmLCyYjgjkbFZ2PZ3fO
jHWpMWqbY+Jk//7QPyz+f5BVcnHH8a/lL/XTQ0s/w4bTj5OXGTeyBncRKNg/vVu8TyQo/i+ehYJ3
Wfcsxo8EZF8MoZYkPIuRxnaYIm1TjJCDVAxgZNKMT5bgnz4ZTwKcxh2X3ebD1+m3URqkvCBe0j32
kzkwgy6YikzMJGd8qn//aH9aiUpiXTMV/2Yj/fVrtPRgZNpHzWRGCF1NfExwVFCw/P0pv38kWLK2
YWGGFEBl3Q87dRfMQ6ATeePhoBUbmb72ffJ1IkVRmFb0ycn0294J3kwK4QpHCiU4nX79RFHlWt3Q
oB11Bccf1p5hT9A4oIhE/zI1LkFXxnwAe7duVHj8+8c0lvvQLxsOz1b0DU2b0CY27g+7ZzhhlmTI
sFwwom9znT82MS7NEdmk1xQIW/QKgwRoAcSYhAjTZYOT/YgE4LPF8duK5O8BUNc2JUFt3Ew//FR9
CJp5M9S6N8ztd5PVsSl1sZv8ZJeYSOoijWnN/+Kjcx3lIqCohqT48COOK2fOxp6MSYvcyNWizRkq
90IWOSYnV5C+HpmXqCsWBGTl0FoW73nv0iUi/uCTv8nypA8/BLTjkuqPPCOY6h8OFx3cpGHbKNhR
mHSbKGsXR5x21OMKpaYjb5YOA10Ky9m6OsChcdA2ve4cpRtea6IPP7l0/nYIUHBSJDIktXTBfvzh
EAC5xgzRiGdEWGXA1CRcduN1RdhANdQKc0p4zMrw/e/fgfhtWbt0hl2TRGiKA6rdDy+iGShiOCNn
8nSjwCz73lMgBMFzUf5gzcAukCtcFD4u9HDTqK07f8nUtUiu9eY17b903cHUXkOgTEsYcLm6RAsQ
atgHBJEQSW3nO7TtifyBDB5ihoBuk977Ic6STWkeiuBLPL30Ic3Iy5Ccx+bm7x/N+Gf/+/Xny013
ufjh2ebyLD+8abOmjBj3DcdNvRf6UaP6tOX3ybnNmO/WzUuVI/dVN/70UKQn36FqfYBswtQ3Cylh
5HU9fDFQJgfVRaBdiNpn1e1a+9kp9zllbbHDtju526raobvA1d97ZbrGDkhEdbCpCLgfNnV7KJqt
HLY+CFnrijc77y5a8N1Mz715ssq3Ij/DnHoZk71FW0t5nbpYBowEz3oeX1JzS1x9H96n6TVSGNld
QSNQEmqBDJ/H6LmfEegzlrufxcECdhMRjY1bDiPhZrpbBN3zSh+QELeoiG5bUhihClePEPaR3lf5
w/AtxmMS3eU+QWk7EkL92DMfbWai+m04X3Mdx0vEVKiZSXD3UIpSZkvrhCDckbgd4QbRZx4ebf++
6taOfWX3O64vmnNYrqIIDCr7hITQ0ff9C9a+EUcGqqgWlJwHafBK+mvV3ejmNktgSqyAKWfaER9U
jL/ZuA39ZBu1h7n/moVfx3wz2SvkHPq8F/XWziBdwOMwyFtyrDddnatDgnQS92e/8ccT0EVDwpg7
jIt0+pMT/vcNk3fKZs3TWtJ1St5fDw2H0ymDj8qFtLCYvRlwPOog3gRa9tTHKeF+7OufnIl/WqKK
+690aOkIeOq/PhK9c1GTRc3Jy39ZZz3zDifF7/LJcvmnK/RxuXAz0yEHcDIZH3MPFk1FhU1x8ob+
BvkVfkplEh27kDHmb4ARHf21rB+m7m4U3y3xo8Hx1gOUwt5m6oew8TBb5Ayfsez1XudsMPC10Ua6
u2FRfodrowG/+xzjl867Td8/h5dlUnannbIG3MyK5PkLRYuAPM01EEhQcLTPGdp5tQ1P7bmVHkbW
gj+8Wrs7BBLX1b0JmSpdK0AukZcBbrzQUihcfL+74LpPr8pun1lbN1sdwDTl+Sr91rcPTnSfA/OY
3udtoG+Y2gHEwYHLoqflvpoqxtJRutblUzl/w5kl/VMDB6T3nOk6wsfT4OJ5ruvrMtybBspqb+zv
6Qg49ooA7HbcdbPXD2fC9mYSarFJVlvhHJvmhclte/HnpyJ9zMS4Eqyy3nh18E+32XBsyUrroTEq
7Q3duSjJzqYdhhqxrm777Aiu12bYOX3/+0/8t7sWNSONbHocbJHLf/76XrVFm9oVfi1vUHHlyaj/
JmvwWZoUp9lnfvzvn2YYnDHgMRxqjo8HjcpF36AbIiEJ676gizdUoG9IszW8HKfw35/2e0VHy5de
lOOCwWDFuh/uxnXSLN35acKm5zBozxDDBxbqYbSkeHR481Rij7ilyKFsjHtUA/KT42f59j6sJq7J
3GWl4fD9/tMW+ansiO2yCLuEzzsSVLxO0ghFmuk2n6zaP/wMyXSxTIVUfvlSPxxxZur2lkBKCBxd
btO5thcXEs4Hw4ejT9zjJ1/r73eU5Vn0cbCHSnoOH25McVW4WdcDO6wLhapKO7o6HS4KEZhfuefn
aKVtJyw/2XM/fkjSySBEk/ygaMgjovi455b+XEnscJ6VDy9lMWAZdc7m/LVqIu2TD/ixJuBRPMbk
SmxxI8ag8+uaiInBC1Bo03E23O7MyVcmiDpU5T4u413TP/ZR7dlWNG3//r5+PFaWhr3DR6Ntb3H1
+6de+OltIe/WMtGVNvhh2ASrrCNnzoBIB7WA2f5ANLVmf/LI35aIY3CQuYxFmAsrqvIPS8QKdWAQ
vU3PW5YMT7X6jNnIsweiEzst2cyM8BNGfbuuq0AHz8a/fHV5vEv149By4eJJDfbrVx0RJF5oiVt4
Lq4XOybmsiu40dQTbYB2du/+/gX//g5Jpj2cn/SRuOZ+PLdNSyq03rDtCA/vNjoiUadivB2Dy9kw
zp0/ObN/+3nyB7JGSEyhf8ww6cOHwyrazlwv4Qo6IwEMJjxCG/2pV+E+WNdl955kRfTJu/tPw+bn
Lccx4aebtAK4moMbkh/WCb4yzSg6P/MK53aOtkxUyUm4cupHu4K8VmsrveQeh26oRhLkAlhDpZNd
8QuGlfPwmiTbWQNqBsbvNewfGa4zEt5GqAlkedUVZ/5JesRmcClE+5UNDZD/r1vedsYjfwZmDv4A
iZmeG2+aLL9VI0nE8K/m4vFf/iz5nLZDe4Br2NJQ/vA5ydFjHO0kOYnA9b0/1Nq6KgWOsxGsnVSl
9cmL+tueQGeFl2YZbrgu/YLlZ/3T2hyHciL2KYuQBlCcodziWHcRY5bmJk3T99kK/y9757HkONKs
2VcZu3tcgxZjNhsSJMjUVVl6AyuJgNby6ecg+7/dSWQyMc31bNqs07oBAojwiHD373y0pcrhQ5fp
D28/6Kt3Vrg9W05tTmKd3nlSaK1r8jLEujf+LQal31m9AVmvE5IHhn2PCx1u0nTYOis3fjFb5kf+
j6OPruHec3rjVg3jWiujkNqh7I1ygFQttDgCjdjaFulakvdFicDm3fJeFX3OiJAJXcyWxACFbjTT
gKy2nv0pXawEzUNaD0ejN8c7PKr3mdNld5SvAtdM6txFFLcye54S1qezhzIWVUpywPwWSiSnz6wV
ljGk1YBtN00MKQAlHGGC7qPSsUdU4XHr4U6mX/EgK8GHTqKmSd0zPOqgArPkyICfMPv05Zi+0d0Y
0xAFukpF3IfghIYxJkj2KKgXYWYomw9OeeS4zekQWWyr+LR70HgS7f3yOyURCJpMJv7JJFRgRFSk
HeBETcmnPtw3CLTYh2y0gpvd+FwaqBagj5Ux/9onMahicKimtoCl3OJtdJFiByniNJLDd6Ey0P1n
pM11wvEAtY6y7TN5A8PAcKvAeJc3NYIcQ4iVT7LcbcznHfZQlPZlqGYwx06/iOwbITohNuhKl0ib
CdjUYIOm7D5ZgxUgPwUtGkj7t6fcy5HPImzYhvpUrSWOnt4zsWmGaqqydTEJcdsWDCgqHaAEOskK
XV5ZJSgtcLmTQaeRgCKFS+MCt2WBOr1dn7UoE3FNcuV3mM29J7bInyCTmOMuDt6hUfDHHf8q/cyQ
cFBkrNy8velIxdSbId6q8QZ7GfnjdI0baeYqqZtC1zF+8c92+Nw69zTORKVnK4ASGwI2Wj3t+yyC
ZghJW9Ug8XmEco8CMKl2mfo+H78OADlxEUUEklOplLYpzimQK2Eaw40xt4hqo3aDtWWdupFwaZcq
DXICO0Pd4hlqZ67VHmadHnh87SCFXk2CQewRrpeG50dbZAzzXthHKbHJHrT76aFBDBltkg/WZyi8
9AUISMHSQckO8IYd3dODX5mNFNAjIzzdORy0ui1VCVJN6qMZuLl5QFSaOHeFsa8wII22DTaV8rGo
943iZTJS+TvAkxiplg6CG48/gk0AbjCp3tgcIdXN1Mt+H32ro3stuAJIG25gz4ob9W740v9Jr81v
qifdZL/BoHWxsQuMe7gv/XiTaw3dwvsY1ub4E+xEEf8M03cpck+Qww80jwXKFT1joMXxHXZ+idtp
JUK/WBrmgTPT/BxMHak1LCK0lCj0LPkTA6fGq6d2CjTSFqkWraazZNDE1QQibxtaauDCfjKPb8+S
l3vHp9vT9TGXHmhxmcf1szUxNPIBIanSuJgq7XIMjlHhu/3YeRKiU76WQYWlQ5xH8y1leyzF/u2R
gPubFOjJxFi6TQr99P4KDxyZVcBQk+orPJ4aekXbRwTN5CqyYeVmL+IQW3LSLwZrkzyHo0VMwJ/a
aqwaFV2kV8GhHv1b8ub7AmneRhsTvOQYDNFYdivRQZ0Pb4vgwH1p4cEghyqxswgOKWaOFS3zjZtG
9IQqnTp3VdBrCvdQ94ja6XVoaHNngrKlqj/cN4kJTLoLlS2Vy8lN2abt8kRcg++v3axVf9MBa1+x
b1OByRud2DehRNYvbPzZ4Kn/t9FbYwvB4Jw397pM69PpJ0JtpHaSg9tDJ5XXldEitaIHs2fP2NbJ
LC3OP/fRyqF7/hKnb4x7qkCz5gYHw7EXqxbKSruGA1eyTSuh1BqDZ5rtVVeq15RXJMJqutYE9WK9
0OhsIMPsYGSkckBdPGXn0+qsdzQqkY5orhLpRwKzyu5b6a4fyw9vz7qX43Cu0NDcNQ9DxZEX4zDM
8662wip3JdYir5TJkUEKIc6AWrdaNwsc54ptcbayJL58qYw9WWEFVm2TBOTiTOyEs7wwy5Fvql2J
3K3e0QQje4mvjkjlwaxFGFe//aQvtx8aA2bORFKgpiBoz1PjWXzJjFqBHRPnrjJ0MJkbcn99R6bR
nFr/mKl0BTe4w0Fom93fW7UECNSLbafE/zrMQmade6c4pjq6ujzHoUsCTFBqqSvHKrwkJKKpkwAr
DNOtX2JgUDKEBxOqsTG9e/sVvBxYp3devHUUcq0FgYY7W6412P6uc0JsxGrD2gXRyut+uZic3msx
bQqywhbhLHXrUvo22hz1RavRnBhstOZuam50NSr3ikFx7u1n1F9MV+5LWCUUUO6lD/P0K6chEt2i
FaTmAKJu27FGMyhlwcpe9rU3ybaeIwYLBb2KiykaTEYUSELFey7FtCOUTSQLPRy3IEQvKNZaAF4Z
uo5O7w8DV7OeSLynDxXRxI2xHWrnaEh+hmb8B7kAuh3Fv+1ZOXK/3OXsqUViWUfqgcGBAuXx7deq
vtxVzj/BIABqoIfpNzz9CUFFCZHFEf5H960Qc5I7swTV9Ci7QQUNP6PqwuscDt6m0ZXv+iihjiY9
D9/L38Q0wN/Ac7S33KLata0B6zZiz2mLtNgKieZp2Ij/eoXlB4N/YaBx9OK1nf7gVjMiTaFZ1RWR
dF90YEoDvdibVewm5rgnU9XjyISl0tvv6cXA0Kn6kg2iRZZEuGEu9lC25KOLqqPYndWze8iC36R+
2Dq69VlLY/uSm4GIgB3NSZ4czekj5r6NDKwWMRr6KmD1jqk0xMrXtgAiRzX13z4ZXYtApzm8gYJ+
0QBMN5HcV4IyBDzFH1VZZ4fCdjyErW6mQEn89zeb+8DYi2pzvn3xZH7dothEBuqSujwgLPIMXDg3
ACkwvQzNP2/f7MVihJjGIrfPfoz1Vl9u/EZpoNUMdasLupKkUwQ5v3Ts77PsUUmt7piK3lyJUsra
PReLkQSwy+pCsiG2T0cChAUvL6DbY/Uqf2lruPrTQHEZg4NYMTEpF9UhEKpzFbN132K4OE0czsxB
0q8t34Y0oVkr3SQv9gW8E0r45Gko45jysn1sGJGKk44Ez1DYEnY5WnKvNj/K3If/2o6uE4sHO+mL
lSgzf9aTvRYtN/qckue28xl2uTsdTER8agL4jYl0TKTpByr6tdT/U3Hzn7tgw65oJvyiucV/HsjL
HiebjqBAVSFRxoko9nKY024ryEzLaf8OVVPxA7nsO5RpymGUYGhhoPyrjtsvoz5dCwFTSeqnYkbf
fCfwFsdenhE4ivZYV2hL3h6Zp4voX78UFTabBNJ1DPNFNIHPW/W+JCKykuat5qR3TenDwqgDDHc5
4zraVxEGN6E56iufXzn9EtxZJXtOMn0GySPbXGbSRRbo2AFjsVyGzSFCdY6B4HioyiTZA81WPZle
5dqgz9dXgnA3DmIXAmnMj5lRVd+Cfvr09otYHA6ffo/pkD+Zl3U6Go3FgjtEUm/J8J5dkCWmq5W4
a9iuFFjVzqnJtgd57k2N84V+GHmTwptcma+n0/U/tydppKO5YJe87GsM/RaniojbdzW9BsiKP0ig
MidJfkAqh6q5k4aVO55OwP+5I6c0g1Kq9uKgVgzw8ygpROgt1GBbZM5wjw3KlNtg7MSoHcoOhglK
+r9G3P+XBP0XQMJnY+4VA9PkO7jt76eSIP6Xf3waSGBrbCdo68MolAnzl0+Dg8k92xa2GBZlL+sp
pfgfnwbrv59qtaQzYEc7ijI3if/HqEH+bxuPe5x8TfIA6rw/+VcGpurpfP3Lu8+0iROnW4Css0Qy
xb52BBkRQnYHnrIBsJu+t8YW01IH3DjNFqr02Rw6TJgqCDGUXsr4OAW28m6YpBwKYFNBRwKyl/RQ
IcEnpbBURdOot36h2N+Ltu6PQoazsvPtNNuOyoz70fuwCQFGgy949tof/orD/ytr0wdY4E39f/7r
qSntn/D8z6Ms8j9OWju0VrbkDxP2u5sRLvrv2oKNj2e9pA8kBOd+TROaAnYsWm3cBFWBEapvQ+Yh
gLfFbxhH9qcpJW2zacshssH3NRStMwjbt2C71a+9ZNt3SPDsb3zrxBOhhkWOVgzpdxuoLLY2XVp+
HfvG3reWLH1uO1u/meD+rETX07D+9xMu0xd930CzNiLjCGk9sTY6vPifKlbm8hb9o/Qj0vLkszFN
Fmn8wLFpuUdj0K/EFeNkif3n3ouldTCypuztfDpq2iQ9sHVWvpZO7X/phhLnnrc/4ekm+J97zFH0
2Qnbl4rBMOt+YnBpw09LwzcuxNj+0RoNAb4ZF/SVY9hT0eiVsbJMymQR9fKo06HF8/b+WFgcYKdW
yR+bSrXnk5E1Hoqo5aRryr2Ey5dj3cfO4CP8rgL5o+2UMmWQ1v4BXqSDUhOTsrYbnd7IqlDJPEhy
Pe506LW/FEhFN/6QxPnKOzozYZeZj1wWQg9g/nhTaHiZM10B0l+x1Tx36fnvz15/W/WV6o9T441k
EQKRHZS4WBm55y692K7GTQXFpW8bz1fLe0UW7+V2bYk9d2n19Fc7otQioZX86jqmQbl0tZwg/be2
85WIcu7Ki9ho6WMAtJUr0ymzFxMw9qxa2aCdu/QyVpkJvU9p3ngq1mOqBk5Cbt2LfvUytRCrgzpZ
uGXhwitj1Bsh3hhXps2ZX720QE2zNEzJntSeU2rvhBr9rnz9shdiLaY+pNJmynKw1rnt/MjZwQdm
efv2CzkTuWZd7fNhnQ29rYN9YoBg6wGZcbKgFapJ/WEos2DlKHjuzcz3fjZ1hpasoZ9yj0Z0cCQM
vXS+a06fXvhN59s+u3wSQdDtHUZiOjoYjsJRoFMN6MnbL+jcj19MzsyxE12J4wZ6GzheG/wBXiCX
XXoxOetET2tAY+z1B3QFAf4vk14+XnbtxfQEFF0pycA5wlLrx7Qw3GhVynbujSymp01mue/AY3lw
vN0c7W8tVSsvex7Qr6w8S+nhJIXUw5qUoEIj3mc/jZWDX8XOp6SD3mwFRvQ+AFy10sd/5jnMxaJd
QXyLxcSs6tMKp+sApu5aVf7cpRcTVofEFahBwCvisJT1FH/EavPQmVe0mLCAXwAtOFXtCcxybYwk
cSm8aMgslQVp4etqWNW1R37/UyN3X9AVrZR7zuxdlrm0Uei+ZTdF7VkiMvaabsQYcfrZMXTwELag
Fh8ue4TFZI3UDjeY3CcGg4YAJAFLq7WkYWV0nvuqi/kqst5MoZqzLpWAYP3fffYfZsTP4X8Hv/P/
98V0mYrwHTBCI82mXqlWAK794XOKI8tlmyJzMV+LLEzSsuGlJCr+9lHhJfpaa+KZN7JMHGCQlgml
KGuvMuQKIxXdgZqAJcRFX9NYTFClFdpIa2DtmZN9DevcS3BruezSiwk65MAmAOgxUAzcwk0zv6py
9EyXXXwxRUXfJmNOj40nO93WNlt3BEl+2aUXS2kdiKDvunZ2O00/OaX+owDMf9ml52/8bBkta0PN
4InVnorSPLbtbaWuVZjPDZPFtIR2mIOk5kPGAB4KTDJGc3/Zj15MyTwxMiFqYpadaUf6D3b1+H7l
yvMoe2UtMhYrqJTa2pDljO1OszRypj4bI/a5274XyTt51JwbZIYzIqMrqbvFItLvFSQWB6sJZPx1
xi5uITcGxpfWHuyvIjXxPobs6MaOYj3kQG/xTQ0L6zumBNL7ELrlQRrM6KOMwQz8ypn5CQt2UJzu
OGmAvgIaoPdVGSdItEpxKETYy5tQVtJfM5VwX8fjeOhVxCCDBD5WIr1sb7Drw0qjjtrfYWIAE+zt
mj7lqFCtD4OJKTP+EfJ7aTTzBvGI1LxXIXNiWpub/WU7HGMReuQOczGH/kAPRCYYdOxGKvOy4bqs
49epAkoJwKlXOPZ7fC7fw0m68NKLuAPbW6J+znD1w2OsJi5cJHdlUL0+ppbNamYS+E0B3cubCgTG
Rtj+wObpsnetL6KOUuQpEomk9qI4A05fx/XG8dvHy374Iu5YsN4nwE61p+X+da6HV7nqX7ZmL1Ut
UwFnNM0yxkhLMa/WkZbECuS6y374IvQIGmiyVjCLQfTvInO8nuo1UMyZqKYvYk/NquSQ9+NjtjQA
wsZRg+GysLbs9BdaPEABxOQN17LdgIt2n6wtTouk/995pCVrSOqcrtRkufYGZxTf4brh+6KPeOBM
vvMhIRYgcZrs7k7BAOgKE4huo8l+ednUeuK4PFtkZprg1HYR8Voo/bWsTcjOcPC8bHVcNmfCoM90
i/wm227HNYabHouxi4bRsrGbNVeMeaPwQcCM5WjFnEC77FsvgT9h22NdmTKMFD38AD8Qh+2wv/CF
LKYtxoVxmwBo59rSPcaWXkor9mVvZJ4Vz75kPJrVEPk5zdRq9ZDk3U6qWFsuu/Zi0tJHXinG/LMH
+pdK2jzL35ddeDFlbUuZpsbAjFcB19GoKSYFa/PqTDTQFtuFossyCutcGp57GWA+UdYrIWwO4K9s
RLTFIqooktQzsJu5IgWI36RkbIx1uheWNtwXWhJcdh6GonbyRalTT4Yo+aLgkDUaQbt3dkQd9O03
/1Tvf+Uplmp5VcqKNikD5uY0mTu0fNOO3IpPfi/EXq1o0q1ajPJVlVXW1dANYOUNPUEHbcp/dKc0
L1ts1MW+vxhwix219GlC3Ao5S8CMrj7jmSGw7I4KtaLoc1hC3oST6JA2D4UiVg7QT7Kn117fYiYH
cVvRXME61vQxpGeSgMldDlN5C93T34dUz7Anwyd8R6MDlaMepitmN9LRDmvnsTS76itUu+yqLJza
BU/kPFjSaLCX5VVAb8avEar3btID9SaXjP46tSp/5cu//laUpTBhyqQ+ytqu8pQila+MSfFdw6kt
9+1xde7qi/dSYYOEKzNuVGDAt34Xb41eXgnM8yVevnIAGKfzQelb1RkLGx9HKbcf9aFurvDL0b7D
tV9TMb7+62mXOL0FhrtqaaV8VZS1Llt9nE/XJty5Sy9iaJJHEJFABnka3iKj840ywEUfVF0q88ZQ
xI2JYRauqLgCdSPga7VpVvLR5372IowqgcRrsGKOirUJPiB71G1Q1ZeMFfWpC+/ZkgXDIwETwPys
Rkz67CbDh8L8ddG1l5p/zNBVOF7MJpaAq87vG3QUw79rv/x7y7bsF9INYaCnLUDAlnkO4L3Dy43a
20pMfLrMy4FOX/TpKCwxYIuox7XH0mn1nZ3EABpbCZ8+2dnXahteKQM5NKxX5Os2VWtaJeBRyABv
t62ajdfUl9pjE4X2QRlw/uzA5Lig3KPDSI/gZftGZV4bn306zsm9XRpje0RBqHkyQ3A7smCtDIz5
QV97AYsg4tMHZJrFrDGZrOGqq4z0GElNcd8YdkgfjJpPeHHDw397qJy722LSpxgn1mMkq17l4JGK
b7B54wyhfjsqdn0rTG0ukfbWsMKeOjOhlii9UYSFVEXUL3Qrt6/UFkp36/OF3n6W12MkzRan38Wn
4Gp2tIQdEycp5g53+Rh02DCMneh/vH2Lcw+wiAhCxmw762zFqyaU1k0aA5/NLos2T2ekZ8MKsWKb
SIJjLV0/f4Kw+IITz2VFXXmxm5LgruM1xxFOSva2/FsdL3sd8iI5YTgjePTcZqxm6Td2gPGdHRb2
Ze9jKVhopmbIaOrWvIyZ2zRZD+5tvHCHLC/ncNobFOg4nQHTviblvZmVRxeNkSUJJZqyquhoDT9K
WaOKjUzS/7ELjQsLdcuGWUcdfLMZJ4ZJoN71HKrcEonxyhRadAX+Hd3lxUpdJY1fSHKkeTi7RkfL
5LBt00a5a3MVmHyi48IkmvBnxK74sSxnB4PKlq6drJD24NilXd1bPnz6DCbaZW9zMakxPsgAQiWa
14S0CpldjaOtaI5vX/xMxFjq4IJUZeVQo/ooqrwSGxF07TurneRPth4mH9++x5kIKy9OTFqAu8Eg
ORXCExz+SqNM3s/7W4wjRpjBM/RSz9Xq8e2bvR6faDo7DYGGMmYaVq2aN1bBx2jqPb+JVy79+slP
WXbsZvB9KOSaqscMd7wCF56NKkd3yhQGu8wmkl/2BPNrfBYFNXUyKtiSqpdo+h/ZSA+UFi+KgsoS
D+irzTSWuNl6DhCAI0a8065XrHhloGrzFHm5cCP7Of3lMfi9CXvJ0ssHOpJvos6UPqZ5gmob/+58
IyK1+uT4ofbAkS+8kbrJDjYRnbCbKdC1h2qykmxjJNN4C26y/qP4bbYf/aC6a0Uq37MGZ3tyhymW
tNLXSDhin9oFWliEYtskajCma/VM7Cd8BG7ayBpvM9zt93o65J9nm7ZtROfDZzlW5L2Fi2a58tDn
xttiPSyMVCrHKKjw5KlDT3Xia6zhL+s0oRn39IVmlRFOQgylR7sJiEURzgwVa628v2jQ/59Q9wLT
3PaOsMdK5EdqweZVTEfoLtLL+HqsEuEl8G8Bjgklm5DhT7hS25OvQl/Lpl2dYWTn54E0uSpby+yG
dlB/owp8TrbOhIIuMjP5sk4eZdmPHOlhOGiG3HiSbHU3jph7FzEPXFmrXg+AIBROX7He4+mLRVjv
lYqkeG3VYUSdqfk+7wB+XDShlzr8qU/UMZrC0iu51Q6nP9Q4dVFdePVFuGjCqOhxU1G9GTjxXkhO
e63g57KShXo9divL5kNhK3UjpYHqWaEz7Ke60B5ETSg3Sx/3tKG0PmpDnX1++0Wd+RbLfkGdPLjT
9c50TBhUnztH66+TsRwecHvRVj73vC97JUTZi88t41hehAlg0ghzmeumt/RPqTpEH2pZT45FP3A4
79QKA+wg2r79UOfe4Bwsn4VzK0rVrgkV+VhX2M5sSozC4GMMWK3PPalXY5pPH+DSlKun0zk4vPaI
iygctbXstJ05HQ0D95mNn1UA73o5PJaYcCA3MeEbKokaXIUaJcC2w0W2aDsgGvgveBjforOJm3yH
dRNuUn2S8TKi331Z4BmdhF26k+M0/Yq7vLLJpam5g4CEnyiGH/XNEIrhk+735r2K0rbf1mlSPTiV
H9zjL5VsKz+x92yu4tuxCdCgTJWPFSCmYFtMZ5H5wwvdiTD81rQQ5bS+NW5x1nRW0kdnjtXQok6/
A+68vqzTuHRMbGbfdkL08gcfVzQUeiqkb8yi4JhVCijXEKm3rsXhrQnV9VEUTvxJ6s3iQZBvwptX
x4xvwAgZmqyDfSqk0T9Nm65pIs6sJ0tid1TkHK9MjtbmfPil+HmbpUqwsts7s4NZ9lsKjFc4unXt
sS2D8RZvMe020PTmW6EDsVTV2HDfHvNnHmLZfFmNnSxF/tAe+6HCp6n0B3ck37PyKc9dfZ5pz2aU
0UR53WIhfQwUfaw2vjbhgWxUY3RZjFg2YfZqrDp5W7eYXEnqiB+HLt81RRW/QxA1bJNcy3dA6UZS
Suq4to2Yt6evTFprDonPnqnoG60MMoCwOOTEPzRFYKmJl3W8HfIAGGyaOD/jupdjLLVS/3rMimAN
Ln7ubc5/f3Znn/ZSP2e1Phay820oTVxky3FlbVqIev/eYViL4OekuFUPgWjhW6Z+u3XkqLtu/DL5
qRdtiutW0GIqIDs+nC8q73FqGjgyF/33Btemy7K6YAZOHxA71F63QznzmKlfOkKUS1mvWXvC+Sqv
fbhFWHF8u9OC0mqOfamR2NXi68gKKtUtbIVKSlXrycGswura76LKpdaFjFrLafrKMoxjuxKAy9tT
7txmbskWZMcrRJsomZemIJTQHygHuypHtt30kiCqK+NDlkfFTqZGfjMYAk82bcR/VeSqhzwgcaH6
pjh/8zMp+gPNqAWmyFiWrRQ/zyzuy2ZSjabDrAj7zAtsTAACrcHhCx9WvKuTNdb6UxbtlY+x7CFt
6qbAqirsjr3PXt/2a7VxkwwHl42RlQYFlc6+0kb6PCJ4K8Ou7yKOGALb1V1eCz5K22mP1UCH0JoC
4twEWErJk7jojVpQLYRPOv2uTEd8QkelRJu2GnpXD/L3gswR6kxmR6ZGBciAPjWqjeSH8pqC5Mye
Zwkpx02DbEwlxmPVfFH6eh/741YvRte2fqiN5fXNmv/Lma3OsmW17vx6GEEI4v8jecDG2n1SxPJR
EWawzScR7qwcUvLb4/3ccFqErWCyhAmtRDmo2LXvgaL3VwkaRRfhRue+fYszq6W5CF7TlJJ/0yv5
MGACgYUclNlGtT+lBp0YVEj93du3OROAzUV8miwyL82Up140wowYAPEFa/H33KUXwQn/6cGUOi7d
Qfp0lONgX3goW3ax2m07Qt7SE0/Hvu1Y1gMuf860hg48M5CWjax0CiNPD8fEQ9Rc9JvYnCVkYVXp
dyTkx0OQYOqwS63i19tf4FzcWLa2Cr0qtDQqE4/qs+nVcWf9wuin+mSa7FyGKPbBBdYJ9J2QfhD+
y+qI73KEPNyo3Q60IdgHp1yLGWdG9hKXNOmVHRhm1XsSLr4WGDUdr8vBX6t3nOk4ejJ8e77g9/WY
TsKvE0+WNWkv+nnbrdlV52yGNMAovBjCwpPbzH+QOMXH+6Kpuj+iNPDHfvt1nxFyQoY6XZGTkSYK
Eqa9l/Q5VN9E2bRjt8FKgt31uHPMe3w5dlWZ3Wv9eKRJckfpChznRKOF76pW8Id06LaKpOsG6DuW
NkmG/NOvb+EIu2pkXhllvJKBPzcQ54n1bHME9TRITCVPvA4JvxsbUAfHKDQy6tohLG15Gu9sM1gt
zp9bLpY84lDWuriYqgR4G84kLvAQ+afaa/lPaQoaTpCIDbYgk4yfyNmnX0qvYKpYiGior/DorlbO
/E/tF68so8h1T546sXWRRrLReaOJeH5j2EF0lSTos/3OiH5w7Ak8M46UI/127uRATrImr3eoPsNK
CQ5W3BaZ2yT1sJEg3+zKvsdfrg3HYKMHgHAyrdA+Yr4+K+A4isZDi6V26RTlp0Ya/MdolMkFyoPy
28iboXTfHnNn1sCla0bFeLYHX5DmCer0PkoLa6+1JX299TRNNx2Yliv8SdNtYvb9SqnvzDxeNiRK
Uq0VjSkhaJlsjIgDExNgPJTL6yALy/dvP9aZeyy7ojEUzaW8GFsPU/QBdnRV7iIcrFxlrJvD27c4
swoum4ZLCYRs1citZ5bgjYWhtsfJSOIbaxDynWQX4UoQnqfUK4Nu2UGMo5qcxb5ovTgwvjejHnwN
h9L+eNFD6POweDaP46mJCq3CYUFOtfAKtM9Ubgwrbz2EU8mDXo/Nykc/9xRzIHl2oyH1a01QffUc
q94Db3breA2Uce7S8wd6dmknS6vJj4LUmxFMcccqaKwE5DOfeNnfShTGwUryGy+ZLB+D7cS4hVAY
yBsZQ+JDnOLBs3n7O5xbfJbtrrUS+EHdIgmuujpXt5rUTjs8lYdrnXPJbvQry22z/ECN4souPoup
vDAlsWx19YH9+I5VpXQrDPIxHLP6ACVt2r39XGe+zbLVFeOquiRfk/HZSzx0k++RPH6/7NKLEZVJ
RmiaWZd5fVBrrJiDfNVG1doHOffDF4MqKIvczB2Jw7EBQqxKQp3mZvH57Z9+Jjpp89+fjdg8kv0+
FBz5wqCzbic9lLdBrRuPZawp396+hfl0tnslbmjzkz27iQX9NfVNzr2RklIfmbSoFVhMKuMexGV8
FI4SfPKTOIY+rGd3hVJEOLy35aal/yt1lb7pP0OOaDfhR+0qskhKatJ9HmOikfsi/ybbcbO3Ygcn
jSyGoqeFkr1Pern5HU2YvKR+z67aasPvcjF72Zgy1gi14ky/EVtQ8gojBsRO4xiebXTk9fJGS1rJ
LQ2p+xWN0bDXNaP7HAtteKcGkkQaVY3cWkT1oan8MdoGeYlrsyQ0L2jV+LGtLZaSOpkONZm7uvyM
z4S8Gbpe3MNJb8n1ZjjUx40RHkq97JQNaUssvCcoZZH8oZtGGbppqlKalm2n+hw6bdiCGB/ja/Dm
VbHpjUiWOeQEcMxJ/95xdMi2fmvGH5M89++kKRkeMzmTNmGng4Bv5VHfCRp3we72nfyo1kPq2vQ0
fqRkLTwnjySeFUTNg6mqZr/LhR7dpyKIbg0AGAe/rn1tI9VOtp2PxDa1SHAXUD1q9XqqjKreGLmk
HZwn29LWtlwHU/lDEIkBy5KgHn8nsVCvQkCt+dYRUmts5Cjs7W03po75ziixLumHJqXkMmXlQzKO
+k+/xXEmlee9ZIrU4RYaVg5RFyL4R0NLsSgl2A34jmBAzpIK0BRctiRFMKhTp9jaCrCQqC6dL5KV
mNdtpIttNrQzC9joi00MzEfd1KnV7Bwj1ty2F/mBVFPs2qXWf4iw78v2g1GQfk/RR+EYgk4amV5W
XutVohUePoZDRw2xKLJNmPmTBlauga9mtG2Y7iOR5/2HtlH0fiPZOiGgVgZ6pqGH5ltN1OOHuUD4
XiVPaF33dauM7ywe5LdfdPb3NGjYsGaWZBw5E3Z3iSUL7gpbxJNEhy2wQX8JhjQWJ912kIJyGwij
UralFSuKa5PM+pbEQYLhiJUUH6VSMm5tZdIP2WgWH6ahlrcdIKMtuMl8W9idLDYkss09rfS0xwIR
bXSv58D4XVH9utx00QhUOAXO6uYT3DoAytZsBjtlsrE1QtyL66qGJdwxJ1JKBqlxsIey3nLCV66b
SauAWqpFYABEbar0pkcntc2LgVNCVZD5csPBsa0/hZpmgjxE0W7MIR7EQUxj7Pq13h6KRvP7bRRk
1d6RlKCj7twNEZ5LLSS7MZFxn4lmTxvTHu6iNgkPplMKzI1bZ5+aA44zrTbaR8Cltu0mpaTg7tNF
kEuVxA7vQ4wNbh291DaFY9Z4pUs1Fip5OGuMMMg8DIaTXLdimGCQx0odbqsqDn+GcuNXd1mBovoe
BFT3IwyGKfOsqM6aXW/HPxPEuldJaarhbT52GX5UplLKn+rG+SOnkUjdjFUCLk7n438FUN+8H/Ix
Okj9qP4uAd3cV7oZ3RuqGm17w0yxOh2DKd10qjQqYKlD3J0NlOSfoiau7kmHle/4+dWvLrAbuMSU
7B97yUk+GGMCzMO08ZRuUpANUP0h1TnKqBzzyIT73nflldEO2M1zcsGhUte58hQqALg7No03gQS9
Ry1H5QPle/s+L7p6F6Tj8L7TOe6QlYytd7RYVtsgDFTJTeCvuXluOvdGK6jQ1mUBZ3OorhIlrLZW
2Jbs36zyFql04mYDhkKQDnEh1Cf5HYlMaxeS+wJ5LWXtRuok05VGvoFJQ+4B7UF570iD+C2XibS3
7cr8neiG9ZOeEbZZgUh/KLlFDJBDHcq2ambbTmicN5W0uy+zXN/7ZpCnLj6SxH4rtlFqBlO3y6Si
uqqUHLRzOA3XTl/E72S9z3amXRX7ChAgwGf8aIZNnFZ3GukeyyjnrkYr/r/MnVlv5Uaapv9KYe5p
cAmSQaC7L8izS0f7lrohlJKSS3AN7vz185yya7rtrh5M3Q1QLsBOOa3UISO+712b6wlZiVdUWwLA
jjJn9cKxXjnbaiUROBzUGF9rIcevYKRkbagpmppaN9lMSUw1di78kpDynOq0WdYpZ6vrRYk5j7ed
qYeDXTfVY507NsMvJ38fprNwdnVel3PUYKnZm15fkEber+pV1kP/RCAaDEfg12bk1DJ1w2RNq+e0
6SsoQ07EMEvi9K4vsEeFaLHp8ao0VXjdordrt2Y3l5bbJAT085/dyde/Rmo9NrC8SEWNlYax3mtc
ku8zLjkE9cajaAt2jNgt/A976Bz64TpDHWtVrdHqGcGZqEK60fome+llOXNpkY0cDRTOPJs6bk5y
kW6zMe2141gcKIqK6tqmKn4YUB5xWhZEtdNQmd65tvLqzZCRtBa5qTHfiXSCoiLwuAixbpY7P1Ei
qia7u9Fr4p9NzXdMgURpR0khqvOqGi703O1Iflod/BOxFdzNljEeU0Ki6P5yZc4EkDlbgyTRcweO
EAqsVpR0j01VRVVrqr3h5fId9QqKEd/Vn4sU6kxOwfyWJflwMgaVfARx7OyDIKfXe13G7eQmk8RG
mONl8NuemtJ8sr9N7Scn6g3t71TM9UEwVzz0k5dtREFldlDYNTD+6Oxnz2/6XSHr6hkKTe+9uHcO
sTLo2Kotua+qXF7pAGxe+h3X9kwEW8/wBr5QmKFlF/V0U7dVK++DgPTrjagFz4aXqqAgtdJVxFUp
ORlfHgK6zRwkc7/PL7qvULhabjJmsfs5CdSzI+PmY0breZWkY//YgqE8c6SSsB9bVjVvmiCgnJxz
keOXruu7tP5WrtMeypHbZzS7nhI8O7/OSQ3fOEaSE5ofJN61ol/SCc0mnh89lWoy8zoO90KL9pS1
xXS/2HOxs/M0ibdVMsvvwVLOdjC9WJ6mfCqvqpqZjEK6oKVtIqsHyG4tnCYKSOy477PFUlD3nnmr
crP+aTSd8UZrg//Qd369s2bbO+rOwCBcGfbVEOOTpwdtga5D+qhfBPleEowtYMRyrHl5J4kJTmIN
Zl9F2q3G99wOku3sp4p8S5W31FX6TkNTW80Tm1WivUuKpY+39Ti4e90ECy5o3V6ZU7wcMq3U7Qxi
Wu0SIQyy+Q09hRN0NnGzdUynmu+pk6fHl6GWzubClo5gfH59Xbl+7tDLWLk/TQstHs7CWnz1SZvQ
MBZ3xLO7LqUcFHZgbbYmeTaY5ulfw1J16ZV+boVRDjstEqPZqZZAqSSmly0bFnIB2hRLczjHTUZi
YIN+I2xkg92668gYo6g1q+1NOsS5PM20gOVfA9P2jvkKkKkuauNq8gyaGMkxyJewxthdhLlY97Zj
1DQR8HbVke3kebnvDYdUZyGsckt2Zb6iBMvSsx/oeZ9Du/CA5mk1kh45uicEfNWn4VJ5EHuN8TNz
ZiPdJJTwVqFhxOOZ2CdjY6S+GiMGzywLHcNqo5LIk03pyqLbFkjWujCLCxYZDHHtxO3mduQhi3Tc
4vVFmdmnhfWcrML9ShpC2YJe9he5ZjvdUaEaPOftYpebfq6ZbWZG9bUW1Et2oKsnsXCWr71AEjkj
+vMLHxC0H73q2jYs59VceoruOetQo/fmmXTSWYZmnwYkvymnaCJoTsyhFdolOsyU8neJvaCvc2SZ
HIJysm6rIlUU7MldIjv1Xeip3U/LHN8wf/Im6XzYumr5JvVvDh4QYHvi4DTkfB6apPM+lnhohmhp
Zsve97mgPlE3Riujdc3pLTTMTN3kWdPgToWknnglaUfZpRWu+prV+xDMWMgIP05QmGRNN4bsgavN
tJZaxs089GVykxDDX7mkWG0X5qdpGwSti5oPd3O/64b+yi79Vu/x3K2fxNev7e7/vkBaFAKxKf6z
DfIvPI+ce7vlJUkPS2vwB1tIn76qYG9vMp0Nu8zyl+3Q28PJtVP5Pkx550RtPYxHqIiecOWMnafj
tff9dTajtu0aWhwuzn7LHeAIirSswza3mBMWfx7ZNpYk52lVC3V61moUZ34gk3mwjdgrIydO4AAJ
kR7pXyx6I/SLooRzcAhTsGNiLHYI5PO7TNXNT2U48TloJmGERl0zKKSdMCh5jG10Rk6/Dk92XamX
lLYFgqANSfsJN8B70830nIJ9TMdKtSUKSSne4lKY97x4w3XVsRuEmUQC1FvzxEs42vJ6mD21EocI
TBS5nKJkyC3ekp/SaTU43C3FxegBBavcKe4REATPhfamJ4MT5mny4vTgG/46bVspkIPSrEfWrBW7
PFy+1x5LW6dnCP/LBNqUrRdNa8rPWF2+tgbMf2tppaqiei7nX7pwg18kPU5xiK/Pu7Yz+hnPMZ6K
q3qyuncMMvYSZUEtjotrLw9DanP4JC0DbUiB/RxvnbUeP5x8tQ9FnZk/NJzOW+CiqNYTPZu7JlPV
86w7690ebXbWzM92jhu3t4KDLtuMCgvU5WSYFOJISicRNZ00dcdJ2HZrriGr+umlknVw37vO8sKK
/BJP+JQ3ia/UZ9CO7rGVvfNcykHc5N1SbNbMWfgIC9qbmMmFB2Wvm/hpWjzqVSTn8XkuchMWxI0t
LAC1qRl2J3Fsk8ApIhvtRhHWawMaW5r9layt+dH0HL2Z8bKdC3YUqpBcK3ejvmXN39TCuaAbozln
xMcmnrmbKIe6QiIGwcJQ8MPt0/x1kWVuhWbs+e9x4fRORGNY/wUoULMNZ4B1R8B8lDDk+RsvvtG7
RciH5qPYbczLyiekyK9sMaq9A/C60AVkxs9GbzMjEdw33IyQZxOFoTSGRRWZIazLtWktnIV5OSAI
c+a32HSL+zZT1lVdlPo0K74snKm1vqUaivVbWuzudtZRQeeXg3hvKWNSqGb8xg79xEhuyNVWfPb5
HF+51MkdY7o57xwxKzfSapwQ45HreYuIRz/2hWEdtGXP14nl+LfkdWXPqITlwIVS84I1hrUcp5wW
wY7y0XudMRtuRrZbWpCT4sb3yPJUzH4AF5386U95/WjmUxzZ41K8+5UzXIp1xuoJy0WzJV1VX0LT
HaLhUb4RGgU3QPxw0+VxWE41NeWWkTT3EhXiJ3ae+AoimgJMHVfdNbW61mmkaZXRtCkOuvMXmowW
+RnEQfzktk0PGtCsAeXni3NUGSXdET0P1tM8iOG2t7L1hSNVhz4hoG+EDvhv3M7dC2HVa7u58Al3
QWXEHVzNZN8YQU4nbZOaDZHRNnU5ox+Ig8E2R7k6126A9bVKf5bm0O4Wy213nOTWRJWSoPKrTCr7
l5N04wsaQ9fZtK0lX2aBgCnqGgzHVE+PP928cI1QQ7Zvyy5fqL/z2+V19g0jQWAFRGOkIngN1nb+
pnGQBZ/qcy9al8S66e3e/prNsQuXPsU5XniSTPMedtHhwmbV9+c4eM5E5n4GQ19cEdni0fGc0d1c
20o8185QMDPN+sZvhuBRNOPEdzJlwU+3o2tQa5md9Nr7O8x9jMC5FABduirib9dU7UpA2dTvahTl
xXHMuVO3jVvR9gQb6T3gw2RUIApv/jWnhndorG5gV1Bi2wKBnw2li+d8zny9sZc+exEg7fmWY3Ch
9mxZYmZNB3Akzgss971z6Qc3jaEzwra2Z25Bs5l7Fr/SxBmu4Nd26N3lOU/NLNs3rF7ddgQpeNbB
bB/y9DKDKE0jhbQrVi03XpyMMSLLr+3EWr/7VrgvqmtdgJ4qyMJA5d2j6EpOuHS1Fr7UiufntDSS
c9f263kWMSZTfy6W4+jQqR7CnyyYTpk9NvyImlsAm+zanjw3D8nQoSHTG73C25KB4jyVxcwFN5XZ
zE3l9qW1yScqJQEQqNoJBRKws+2N6y6r0/iEPan66Q/KiyyzMvUVh+FC4VbvUfIdA1/sF1XVdaS6
xDnIyugfq1bVNR3euTxMXjCvqNFr504Jse5Q1IjbqvLLY9F04FN1nZpeaC7aeqttNDAhqSfgWSpY
wgUbWoQvIT74mOSPTurYD2Oj1HWV1R35emZ5VOVSwe+k2fW6TN5hSWP6FipVoBs3KeQehXmlB7O5
1aNpHdK+aRRgpvA/ihbam3egWLagAAuCgx4hbS9blvt5LVbmh7rmuJFI0LOBmSHJAv+0Ctq5J0Po
jZ4q0JC2Wh8t2nqeZ2vl0lSujMPFy9L33KN7kOWeB3kY7KS+zeoKeCEdShNTuWdlu85pZXYkKKW6
4VLD3Ggx3wDAwczmWzedSfiOdWF/eAG9eC1VxCfylIaTP+CDmsWaFBEQuvNWSX6DOjZW1hgm2Y3b
Unob8aHN5Y6EBObo0pk2ybiWN1XJ5OCjy3vOiC4BIG1sq9nwKAbHlmfzrXQDpowavvvGUK0hwrFu
1U4hsf0uYu090J+TbOlPXe+71PaPLGUZj7O1zHxG7rocUYPOF131iDZDTcJH8Ia9j7WtvdGNVW2H
aU12rdFZX2M7ZXe5IafT4hVA1U2fjLeX0oEfGsg4WhOEPT7yq93qDNVRlMWwcFLhdaS+laAnLdnf
cRbT+lk4IXFo5qEnYJll1+y3fdu7TLgjRj2HwvphabM9kQnBKyXG4lHXsnsM7CoOfWLf3yp4lwOh
L+3Wmzk3pNIfMlfyuWjNmjjqomk3qCFEHOVmaj50ujVv6uBSK9NIfeLG5lbrApvhoy3EUG9EY08f
q2sZdzprlmxb4O7Z1kESb2BGsixK5yz4MfqoWaLVTIRkxBXx1gMELDf+OLX2Q+bl/fC0jHpg/YjN
1d8uCwUrsZtTAW00bkqRuNknghZWOTIy1qLN99KdLZ+uxWE+Dppy5tAqa8s5ianXH7UvjOaRosFs
nw66/Cz//tGXE/XAm7loC+65Kp3HMKWVOcG1PhqPQ2L2XQTtWIvngPbpYTsPUM5bpxCsW2afHTq3
H7bSisVjnYJ+WWvarqEpguxayYAaVgmfEXrUgkjmDxcsYUUWFoLF1z+c2hp3MY1aZyYB63GuJJXi
QGzbTrbzlvGMik6wgHPpp+b10mQiYjkM3gY/8UOLb++QleDWvs7ngwCMBCLIyk9M1n6UVlX5UAyt
vC1k3+6ttVSvC3tix7ymm+dlUN2dIh781bfBewzyIPal7elXqoUfDeb4nd2l7rGxMrQlFnfJSczt
+NG2zNF+m9+kaWC/2z1HDmiVEeXWmL4Pcw2r007LzljH5U17ENuiAWUME07NWz+Tqx32nYRiGUb7
KLSdPMPNBM9W31S7DoPUHoMZ5i9ai8QZ1gAZk0cCbBaKsVzulavFV9KL9o2eBl2HdO6u3N4EI29L
O8+e1wkHXz4n9TfAO3cVBRpuvXUGiIJMD+6tV12eC0p0fCP0lqytNz3RIre0W8fnztKZu637oLlf
dC8l6J/RnvzUNkFwEJ1wCCbWfFoN2z6xVg83OAPT66BDGIM8aa6AeAJDk4kyqTsrM+UDNEF8VWJl
YmtKLPlQz1NwFC4B8IWl0tdqtucf6xp3285ZNfCcNezG3HbKiMy4+Rn/ZkffX5W+1IZuKXG2xi1X
EAr/phOnEojni3/WbcBByrvCK4Oz11IGJ3Tabgijz7+SxI0BR7x84ycSo/2QJMeU53bfOwobCeQq
VelZ456ccUivWrMMGPNivwiLOVvPTckBEqXUDd34ANJryDWnwFb5SLYNlFq5nclEwOa/OlRxjAAT
ndmUH1mcmqdG9/Oh0oF3XS2NdZ3rDLuGluNREov9mLkZaSo+lRkz96VWP5omoRVVqLg5Dp2H5w+6
YYKcYKC4h2sjmbPyKers9CTCpsw7FhmIhB1Qgv/hamPYrlPt383I/gIkWxRbX6L19USYYl59ZZ3h
wwdxrKdpXP2YIEkPBsLbTQpytoar1RIzsvhFRuhdPhoWhj87eAd/8c6JT/lbP87Q8fEMU5NPbY0O
rDOXPdCIeq2DIOX7lq3eTL6Xkw5b+ntDKeeNJD0eirXI0bzwCFs7nsUMtVoJDCIQbha0IOXzS5tc
OMQ0WWlbT02GJzEt3b3kp3fbNEa2bY1l2U9iSD9YuvPnwUnVm5yH7NNyY44mgPJpU6VQjIDcc3UW
ud3y8BTruAmW2D17dpXT9Z3ZhOT28eMyztiCG8buMAGB3PdLI7ZiWXjB0DpsuJCyQ6AM7xePYHWk
UBDl1BBgHOR5uEqARbeTI1sjmlRlRyJelqc2sPvrLrW6mosZziDK1kDvGUPf2TrHS1jPmjI5+uZp
tTOfjQ04K5H1wrBn5FEHGHku855Xk1L7+pBapVLsqJa80f1ktWFdDtaZlaugU6QMdogbrRMpNcv7
0ong3bfnnjfJKzPSqNu0sWgjWOYfTrAG3tbgD3eb+eQHsThVWydzphs92Rgxnc4ujor7Qm7LpOzv
qRteQtMahm2auMFDjkXyOAmHu4IehLMgGuWK5Ex9nuZuPsHUlc+tO7NbKFyFcLzezrYuNwYpRaFO
Uysy55T4epXVnOEtRL+9Lnt7mZK9LQvzJeHahc93LWwGhPIEYW8B54dQC9N7APrypQjLIHexyaEA
/So5yMWajyWodhtWdAPuB5lbO6B4625MqyxkeKIdluvphLU4Pcz8Ye6ComoYFEeV7akPcq5y9kdU
bAUrUjkXwcnVnGWQ8clxAQC7M5C/2aHRrs17pZR5n/SxdSLv2DoWptWfY2qvbl03119FVU/5ddcs
I6oErxeH3tHeixrK/gfV7PbPSeeUs7oJHlrZL69VDoV7NVhBZu3KpTOTEKHTeOZwBzkRgos5R5Aw
83n8mG2yFfZd7Fp8Hny3eucilv8el45wuSGrUPO1vDlF4F5iu4tgeirLgEq7ag6qg0HUJjBPOT6s
qS+tEGhOb1IxksjoufKqV4N11KI2tjGp3ydYqOmH48fFrjGw4PZmPoMTCGMX9ygVY3LgPqlJgDzX
VqC30GH1xmvs+NfsxsGWeInsu14lILLIjRqUbZS7sVaWHc3dOOwWZxSfwhmrg9MXw1lUY8Js3dTO
e5279raCZr2zJq/CoKW1fVMB1BxM3zau02Gcb9gKGkK7BGh3qoP+FukkrRlyMdqXgRQdnvJFGged
Gd5+sJLp2kzGvAgnq6KPJqvVLZa3ZNhmFD3yWFGe0gClQxCHNKHVTTib/TiEfaahxsrGqV85/nAu
c4UdS69YNeW7QBhkCdaPqC6sjbvaDT0OmcHK3Eon4p73npFNCC9MiI8E0VqgIxa++8c4EOWDCx57
05aNuVXr6t47QZ7DOxTJiQEwO0HJ0VIXoNbwiBDsdxTgPixCdTwARbk8cPh1R+bQAHjSUl/r0NME
jM4iGuAesTmthfVA5XzxoNw6+0qqUly1mBY+1XBBvd15dR/7inzbGohyJ8UiQyC9+IuQip+Jr/tt
a47MveUAgccYse3TLgZdL53LyzvsTTzFUHDw+zob1Y6nGgQwL7tNZjX2jh2ZvS3Pq4VRrkpesOEG
MpplD5cf59MTmcnzHcG1WI8LF8mLHgrzQAKXvbEliR4GLxGqDdj7vfJpg6YdrrjRhpdc575UDzPp
pKDwnsjhDefxakx76zEjEDyO0lJQCG+B32e5zJ6yspxuCtO7SG8b8PiZ4+PBs2cwmypZt+msSnnQ
JgAu1TENBydZ2t+WJ/3jaFWG3horeUxXS6DisOb8XzGdN3THKmCvzaTAXyxrIcSG7K3+wGGXmqxt
ZkmEZ2yM57LyCLDtJi8xsXnZ/rMHW/iMtCS+YS+wx6hNjdfY6KedE1fGAbBvOjhx6jjhuLb5KQeO
5OKog/llDib1miJMONaNpc8F0RXXlvbdG1lhLIsKuy+2iZfENLTzYyj3leoyFTZept45VL3uwR7i
MttMXh7sTZvLeENUbuX8rHSiN4VZQ5BW5OL2q90BiI2kOEVl0UzmRvf1T5m3tDgr6Ia966zxkzch
jbrtDcwZ1jhl3ZNDLkCwSxnf8gjzV17tR9oz+XfoxPKSR/4b8y8f3H9DEUI1ImvgT7fpZZBw467Z
q80pnOwYlftPC0HOrWV4oC41ryeBD/5Etx38dJG+9GTmnQnQzEMtjDGq8D2GmFX9sOZyjRBRt8cZ
teaVB0vGJ225DhS/mM6GdtOIwmLKgFvbC8rDGquYXnopZzVFpGX4cXK8fGCUqse8sBtYMjZodhrC
CFQrwd6FlZxb14+rB8vJ6meq04p04+s0oNVycbDfpHWuizAgzuCLWWswmTD0oo/2AFAAX6mAmEc/
Znl1St/hy/XEELSk3mJEKzP9QBMQLi47L+PnqVqyCZ2O5057z5yr6ZS0KqnDhDQ5470GnzloG0qb
e3j8Qscj/B9VDjsQpkFjMPaVmZtz4yVDH/FzEmIPBeF/tospzS35uAp4wa6LdW/ZyNxXnQ5ik63a
vl2hhUBRVGouodckYtsLoa9mV3kfNvWzFVeprOzQWSmyiFEU3asl9p66skZhkiJqclxr3vjTsJxK
icFYBBftRw16GEmOMKZ90bkpHx1qexZL0sGKxLT2pvQKSKY0r0pA7XjcmXmCRQELHjqbavrBByZ3
etDOqbx4jVpk1z+npcfP5gCZ3cT+JOID4+5sbksxtj9AT/tvcN7qR5Z47qNrOtoOc3RVV1A6yOJU
x6ndGO660UPCgI4+3C1uimyef7ViDg41oAzYOHkXPzNzZdjv7CTd6842z3ifuk0HSMelLJNgn/Ng
vwckXrbRGBhik8fN8I5lTd2mSLoeeZTTm65Q5g97rGVYO/N8tmN3ubWc2aNeYFr0hk4qdpF28R6l
0RkRN4f3q+iTdSfyuuXurc2ntV6HHe//HDlebl8Lxttv0V+QJV+a5Wsjl4GHCtaaHy3oqp9QaU2p
1/hpqAwyukt7WGYgAr9XMMpx3dQHRDPtx4gM54p28v5KyPQXHFR8vZD8YIXQnMkb/hzabVWZyyLq
M0UXgpn77kfj3gl1MCqSA2yK7gXkqQ5pmKTXrbWaKzCC4KRtiRW0HCeGl1TWOSohN0musH6sX5NM
F1hIC5sKkPpjR2nXdYkE/csdjPKHgGokmDtr9BiNyOBDC4bmSvOI7Biis+1oGME9L2DwUDdFfNsO
oosGBrzdvFjVptAL8DW53EWA5iNh+yaTwX8K8ia/a4y6+piMAgR0jWv4n7iv7wv2ExFN+Muc36X1
/1IR3VNd8r9/u/w7nyj2Neqi/j/+7U9/t/+ubz7K7+6vX/Snf6f7j7//MgUHl9q3P/3NturR69wP
33p5+O5gD//++//xlf+vv/i377//Lk9L8/3v/+uzHqr+8rsl4Ih/apMz0fr+n96i/1ZAd/j+0F9/
O3bFR/X1t8tf588NP9HiH/+s+2+/1+/NdL7zmx/QoW3SJe1IW14MXL830/n2b64UDr/o2Q4tnpeQ
jT+a6QzX/i2gzs6WtHhyqrgXI98f1XSG6/xGlGRgSmo40bxeuu7+8VO5+50b5gfKp/DPCyMuNoL/
ZJBpjhSUeVKIC7stXJe28T9rkT04k3gsS+NouDzThIuzGvnju6EoY5qgzvaDuzxP9fD8X354f3wb
/7VG7u8C/T/9d5nqSGexBT8agNS/BmcEJEQ3Nbqg06g6fdeYXYAea4rrV5f76wOGxnioSSTfcqf0
/bEX8zJGARWcKqKNdZtWNXihaKyrnBk4iUw2jassrQprp7ns3xzLT7i+HDrqnGEQNE0z854XpJK/
Um8ynxZwuF9GPuxFsWJfjK1h2cIID2evsZLPSpfP7K2oB0qGeokS0DbeFqPK7qjcRHU0AD57TsmF
Bwrfh67Z5hiJjNi8BS/If/9J/Utv2jn71HVX/+r/+h796WW7bb6rx15/f/fnj+avX/n/4xt3CVn4
n9+4m+/mo/jTW3X5+t/fKil/A3R2fN8hEcpxaSH+x1slzd9gih0nsC//x/vFr/zxVjnmb9T28s5Q
PI5U0bxkQP7xUtneb46QKBJ402zHpl33X3mn+Fb+qfvOFX+NYsuNckn6KdeIYVx935XtcAu+VB51
YK1bVxrGvcloAmHVj6UVZoYbBHsbHdY+T/zhoVZGEDE4czHqMj5kKch44NjDrxKfAF6+Rf2cnIFK
PEU/IixxPn4X4Ehbsy9ZnqfBBtKrp13pB1TAeiJ9bOO8u0nrUYUCo5uKhOUgQyIm/yzLOHlcC5KR
ktUyvxVD+Ib8Ua1DbSr/4NSZug/Mkpx+rrmnlQ5xFLdZLB9YJ6wjVIt8G03XPuZlUfxEhZj/oIQX
HXNrtO3Oqx0S5/tSXhmo5M0wMZU8223cR25XoS3XRnWaZtB6iGlCXsrUf4jLZLlx0ql9be2a5KZ+
Iu0kQiVV+RurR/M5QzN9Z3k137f2BdsahtT44U+XftcRJeVNmy3t2TNHd5tnpXvXg3NLuqWuWBPg
XUt3PrTxtDyMeVO8lbabPGeq9ZBy5sF0aAMT54JInfV9rPv+ivMQaAQZS/YW+wq0/XJ801Mn+mu0
Gs07oBe6D5KDfzlDa9zkohy+1Nqb13kXzF2UJS6bJmYzdJxwPHBGq3xFjWJtdLc6pwU6MQvtIU2I
p/ZzW2xa7LyvsUDlhC5fWp9Nu5SfNVrw49p3zZdyG8KZEVgTO3bRAFToJzad5TlQY0Jv9dg9WpUs
Cep9ahBYwBNCe0Arvl4SFbyF7naO+SDMFIQY0nI6sMzqvhHB0XKfKiwnmxypK/TJVO59oOTQIL/D
U2rXJqkAfutvnIv7f0U2k/g2ownSwgMrrrMx6l+J41j7zMmKaLhMtAYcSJWvP6FBD1ZQ7g1L6Q1a
UXT6qt7Y9M+Pg3joKnzCbYkpBDHnNoUsg8L+mPKcqk15Z6Mi+ZVXhgUFN2PRtGxhfk3sd5tKWr9Q
bE0vpie7Lcoc3pYiATvlLzlbH848gVViBpqQj912jlZXGrn73P30bB0GgqmrN4K9P/kGIMhFH/CO
P3ZjK7Vu49Q4Zirf+/h83+1ldneyfLDE2OwqQz0rvMaF+TRQsF6X6bkZpHcsWJlV5kddJeFZqvHe
MiV8cDndTU6s0EkM+4SwfzutPtsKdNWSCAas+BWy4eigSIrSbPWiaqE6vZfmUZvtLbNvdkr9bJPU
7g+ZJV++ld8OWnu0q7vfme/By8QTgoum2Vh+n28EZgag41QijoglRijjyuiTa+zSQBfK4g893flp
sGUYjQTmkNDS7ICizC6o2H1JMttzGxj4FhiB9+Tv7zs45Bt3zKKZgbP0GtbYFVWkH0ybAtBockw3
7H2ZIw/gSURPgW82K19NVGidU7Y7VGZxWDSuOJaieLTb6tdQPE9yNSP0nohHKGQKHd5PG4QWmN8S
W4CQGqUMdiWKHI7E5IKV8NY9+Yi47qbV5AGZvz1QipP0L3qcorrD7sEfHW6zyXyJHQJ9Imes8sdd
Wg4Lek4HWt2Iap3cS79vdpkxm5A3if+r6lfYyiXeDmM5b1ygyBtfrB9+3LDZIwKQH2Jpeha1OsBX
nqe0WcezKO89rYePWfChQb3o20m4yZ6A3/zGtBv0B0mz9leNJczN2FjxSdUXEaixrtZzPZpQDByx
V2Ad/5u7M1tyG8my7RehDJPDgVeAMxkkY1BMLzApJGGeAcfw9b2YXV03S63Buu0+XLsvssy0lMQg
HO7H91l7n4stxvpjHhfrs1aNycfC9fqbBRJxjdrO3gOVj5vQq8QKP3NNktX4LHqt21akC+yEZjzn
FVSpx7wsX6aa8F265j5dsPYA3Q3tO09VA9JsO9/dyTq2UWVzO4pshg7q1Rog8T0HqOtJ4lnZGpC/
YRXRoax1uc4nEqKMvju7FghuXyj7qfbq4d60pyP8QX1NJvV5oEC6lpZbBVLpHTRFFV5C6RQfYRXK
j7xAR/VpQttnL+VVzUITcwmmSLcMjITkEldLq/tpLtEmo5TRZGH3pI1qDqbIuIfA+Vjspd/EAlVY
xI75pMi/XdGc5YpF52JiO8umU266MWGFi3zFZv0ISzIawDd9+BlYB1kzBa1XKbBCBGxdxfB2HB9s
qRH98W5xOXM8I98V2YR0WIxbN/SslQHWOeK+6UBJ5lhiPghjp/1SO6XcCQDyY6/sZV/m7ki/S8Nv
xOFus/iW0ajXbGP5yk4GxuVk42BVq4x11rZ3RtL3/EFqb5u5TkPqpgOlDUOTyyGAxjtZRe+ch/41
r9viS0WSQ5BmtrHWG1i/SS8Fci/yvSywO/R5tuFRFBzGJdo/Li5uzhqjpAmZcLIZg5qpXdqJH9TX
rYF2nAQscK3yPTSypVzptr4AL4/eSxpnlksgouRo8JLRL6ls24AEaTpqZVsFdk8c6FK360jE1wi5
HlEjAjAOgz7Ky23c0QtSvZDBlJZB43SbxW1f26xfjZP93dUn+jjNZKxjBw3VXhR3Buw2w9LIu0Sz
QIJ4lbAhOghQgHG1BfWZUIwdXQgofy4yM3C6ZQYt5+BYbn8qt+WsasJNZX7VZK/oynifQcAD2ynF
vrIdnuEwfimy5uRWUqJtakRO5OM3NdEI9VsNQCPpx7U5svvBtiS03ZS5s7TbbLIJ8l/OBxdxzANv
HaShrWwgzs4xs80Y1l5gWRGJNoIOVe6t4iTfl7UCjNTeJ6cpz4shRZBQMxxnNVL6L9Z3aVroSwN+
Hms8WJpNyyy9Y5CST/+g8OtlolHj6B8yw8lIg7H3odKCRPAPxmg1a2l132fdwX5ycUT7pgrrOtnR
vK0ses0AOX7oen4sm+Jb39O0idwVe1ECetC8U+T0xwHihEsOvR3PpeW1WOPdoER2z9w4fUY0JdQK
kShGwJifwgyoA3wPZrG562hWvCZq2FnTg0HbKBjCj7gJTaBCZ91PLqkIuAHhoHEn9OdSizeQcZCz
atP15UtcosElZfFsiCJYpL6fzSuQ6F3ez3u9c/RD2uCh4rGsRBx/TvTCPdu2E1Qwd7TllnvCKk5z
UiEiyavq8bQhbu9w3CB4mfnLomXeBtZ5L7Luzk0cA6ahj+SBTDy/of25V/T/JyqAg6Qd3uWa/Vgu
7neTCMG8fYzduAnKPnsF3GOHjsMPAiiWtV6csnFKgylXX5wlubdGuikNCGOgIRwOdvHu3jCzphFB
pjOH7UbxxKE4yzwzfJVYq1KfXucC01w9QDfdviZhpvnGKURzh5vBPmfOY5Onz+5U7oUGQNwk+YM1
QNU5oeGDYiAadtqyZ25u+1VLxLGDSvWHsPykEv2JeEdM7EV3Ys1mFF3Fq+slKVsALtE5d4FHII3s
rBo58hjT5ojlipaN76EC5+3ztPQ9LWP0XpG/SUY+dQpTmmN3dFZG0zdm3jQwFi3ciiK2gzlt6nVW
puexrE5FTVE7TOXDEAH/9TE4iftkDSOVhuHEj7hPdulIFBn5iqsuqXij6dgOydfUFdfB0jF7O2Qt
IGmh4vq4BryTUS9brHQrxxiupJIcMzqnMQSoH6rI8Bn9qHZ11rvVKmK9zQuEXhThI43MhofhaLD7
Il1BONprMeEO8NRHylu1EbJefBMCYiucYd+6dcy9Zv7Gxk/s5xFQMN8P83wAFKSmWnYFtWnCsdKZ
gAvC0OtHMUdaIDMaV8C2B11IcdLr6uhJ2Jw8fTD501YGKWg5DkpG3h1TTX9qKXnMxvrSqJabQi8u
qmMTrRUdsMW4hAJ+XaXViTPppIfVszYt0Gume0DD9l232kIK7+I8jwOCyi66cUlccw/Wcl+mWscT
ccBXB5OX1WR+B3wBBiu8ZXrvrbsufte64i5dhK/GiH0DxUFL2Kfb+snpRpxHeuuVZ8UIgjf0Ph9D
NNcwNX5hwXIOk5a7TfIMP/DQbThAv9Od6QOOx1M6Jz1fdnTWJhA0V3+lmCLXxCUCIk0GCh9PH9ey
LR9lIs9VaRIG0lbZs8I5xXti3PaklOWw5Lj/KnNfqnlTlVqz99qvrRPCWRg86iReHiVnSxCGz6Aq
B0yz9q7In6yppnDNtQpOkpPFqTtyKdHJw8yMsQaKJShR0z6wT0/vg+OdE+2QaP20ssjeXgrrZOp8
nL5XtT/TT+Pe21AA9Xa+ilN33MiewOis+sRARKhK82s2aBl7AVGaFi45rbG3xBF+KrtbGeI1G69D
Y3IrkULChbcZg/1jMVoxr1jj8n0OJunAzn2ZWalvJv2l6pIP2Wv3DIPaKSmKLQJf7NNFNsCWts2g
ByMYdg6vasSbGO+SsvgiCnU2U+OVCRxNYJnVqUr7bxNI8xn3eerbZvll5n/pQwa5KBW2m0wzt5pn
vCqTXj6LuXswomTaTzqNQeyjCR5OhveyRb4nnmOuqylS18Itlns3ZknRqgqcVoC/pQvkdF1eq6Z/
SEgTDrxiSAPGTZ2s2mn3qh7alVZqX4oh/ro08WdJ/zXQRigqvWKgjOW0r7Kq29dylJfCnTDpUfOu
ot7jx6izrWPkJ8wvKVsRox+LwnYfhKc9NVo+7+gXCBrv7nH06m9t3I8MkW6no2XJIgjp8DOo1oi2
UQ7gW5McOuoPPPkCzE8kawHak3d4rnF1uhg0acOyPIu7vr9Bk9gc0DMi7H7oA05i7nP48FI15gph
47Gzp80IuLLVtD4L0l4dm7DYOWn0ZLRFvZ2A6LedWegr15P3C5VASoO+I1gg8i5p5AbR4H5E9CeQ
adJvmAxhvlp7bZiIAnpU7pi4cS28MRhmSmpJ5TXbFX8UvE1UfVL0L32Ag20UJ8cmzeGvmfvrA6nQ
HYa1HBn/SUmqVf442z3wg86Lasp1zRz5tG1omXlwC1IMq0Vvjd1Ci7ZsJNfOJl+FDh68REG1zZpN
D1UlxqmGzBmkfiwENl5NRRe89ZulG+Fyx2Q981T9tnlp2aX3o4EJMnZoY0d1+MZWe7a98DHHvY/b
B+0o48Aw27Hnl/iCJ+e1NKfr0IzZ2hnH7hRjPKxr/QuBBd+GiqjIZTZu7VD87hTn90YJ7yBTl2ID
rRlXVbjRVD/cl1bzYijrkxtz6jp4LJsQqAZXoG5QW/V1FvR5sfEm+6mAlTRrRtOMXc9LGu9xtF1t
s/vCzI5PadYE9IyuqGVDEGU4RECYnoj8vm/N5nsYgutUkEMBLa2KTTYJNJz4G02UpybOvmfSqYLI
0h4sLb3CH7HSC6ICBI5jZ+DgWTj7MlaPHYe8t4v2ZdTYa/H8LOzGOU6RYew+OmOETxU2PrWYelR4
G32xcbbHa+a1bUI7/p6CK489qQ6kCnyKWsW8WorRGnnFHypuJ/XcPFuJ+SV3OQlUzXAEQtrSNbNc
LoVw5LZudJ2gttAcgES1+B4Cg3gJj/qBi9ONTX7lEweWKh6IKV33sPmEq7aXMK7Lg9UnzYsinMM3
OhcRqE/eBne5znPVrVvLeawivsTFxDScUASYsXiup4mLxyxX+YjoM2TNYxrn6zhMXksnnbZF6zy1
hrwrSfRNE3Kz6uIuF59sKdxVVpQvSWvuM3p1nWCSrdZe4j7D0SibjeVqC/eLoV9rmv1WlPZKgyQF
blFbJ+0CuKl8nbMUZVHTuav2AJU7L7V0Frq1LoQVU19GuMQjcHpCQH3UnmzVSz19aW+bi2P7oRAv
SQ59qrJ4I7V635UL03SXDQaIBwXoHcxhDINE4L6hp5vBzgBDbtAQkJTR3A/RcMcVtjpn0Xip3IUb
B8aX2o6yE7oA32t5bO28I8BNrpqFqOjcu5I4QWSvGAPQltafaiR/oVfnQXMvHqObqJ+zS2jbCZmI
0Y5Uk01uI9ZyPmV6/JAv5Ys9TfrGURCHmFgRXJgWPTOnNHBL4CruCFba9oEcw3FLL4/ACRXpj1P3
MjjlLoFIcR0vGARzAQu0n9mbdBwJHwhi6y6F5SZnQF5H3JD4M8UWv8Y2NUN347YUKix1XA8Xb0mP
mu2eYJcuXDxBRcVX+rl+nGG0UXhFdWxRMZ555vdKivr5ZYhIPQBQkm396Ei8wrJ6oaf6TFJDStzF
bAGEPEJDIMBy9x/CZIvLZt6k+tC954bxrundUYvjtaWF7W0OCag0/gVSX6wV/3KFZ4iCJZ6f8nG+
qL4/8EqdrCX7pBQ81yjxpCU1sQNt4mdzdRSleway2joO4Ey41Mb9XA1Aw0SrCNUfeSkYHV4EWGme
iesluU3TdlZaX9OxfU1rqjZDtsOWZliMxTSsjyZ25CxG5hM2+RfWow4A6A7updFg5s2MEMX8m8Q7
Ce8issBAI8sbrnbm7a7cvte14+eDgyxrjtsigjmZzwKDRQhCeYByWFaNyRW6NSntI9ES+pc3K2a0
+LZD8bmMyVla3P0K0qCLrgvipgnSMTu4pU3+uXWz5xgfeqw9W32JQxOH1Eq3vG9JPNAF91jfumKv
U1mOXbAbkrVW9fUL2qKVVuEK0niEqwbCsKJVM4s3qfq3nMsSIMyYncKJ7BF9aaMz9u6dyMaD0yzp
JsHmO7cVZZZaArvorF3VPtqiPxhJ/p0OYPzJ0Z12YwvZ7paFh6IyT92XC+Ny5mRG7+yadu307rj1
Ci6rbjocpSl7XILZyQqNXSlfySnI1nMHF7rkHwn23QUSnuE0oBOkyGgOlRL8uSvCt7zwYM14wxP9
s5dHT7qaTq4KN8XykJsUjoRs6cr9HlGpEwWA/996N/P2o9TrTbwk60l060xoL6KVe8d0IIFx/E/q
ecni/VKmX2ee7SwoV/r4UTPvNe55vS2PupPfM/Bl8rHrnABMTiHpw7XsdqkOONIbWrrGxkfbHWiH
AWpqPupJZN8lDjhLCwCteQhT83NqNmaAYD1y8npYqNIn8hGv9Ecob12aAiHSUcv1Dqwbz+00Rk8O
0RtUEOwpKEbsd4IBQYxTGUoQXz2jjA2ZAJJbGxrNnxymjdFHMa7ZpJEPYtcMZ4i7cZMwysQnZrza
zEia62a+MxP3Y6of2sGOySLl42Cb+eD05krYRymzAlm6sK/nvtcw5MjP0LUQUqPYSD0j2QhxRHbU
JX1gakW8dW1hQQHp546V1TnTIxe4C8w2Xj4NV6twqz0Gj7WXULsK24xOQuVy1U7a+9BmdypB6taS
r5SUzy4NqXVWs2Yy6rc9YS6w95NJsKKpH+LipoG2jp9YobOKCCbxDRoEiffNdNmbZJzupji5d6Zh
wKpoiFWl4URG/UYmbr/3aB0aJ+dK2Ul5LGm5kLq+SgqQcXArQnGWpD56CSUaQjQVLuclTmQAS2V6
QctVOwD4g12JScIalLPr3Bi/nHatBx21pQvRVyd9F4cAvmkDfpSY79bAi7NY2iomp0s0QgSTnhCu
b/S8fURZULfMjqbfKSG6XWGn6Dnp4jyVjYftMaENfp2sSuxnFB7gZWO+wzNZfRYdIhqbW0QkVGdg
ARicgmwAj2RmAvomRrNX6RGJ6H6cR0+H/ZPOhNg/OU95rat+pYVFfYfZ4eZH1kPVb0rDbvbsO4gH
5rAxk+RLMeOw8kR39YYqXmEI+MCWe6oMuZnSovCnbLkzNAAYxVSFznXq84Jc8AUvQHnF3Rvxeqbu
fWQrhPthRkrL3YZYHRXl6bbuc55VZLaEeJHwQ25SDByut0W3CY3EXFWMaDkUWK0lF5iJAqR2mq2K
7PhSzoP+GMeWvXUAujblUhlEfKeW97U2Uo3WDcJ125P7UVkRtiEuXutQYuWcsHncygxjvfQD7hoP
XDzWaf7U4C8IwSBIAWne7bc5oQWKz6Vfy4HPmJWDXkGSjv0Oq6V5GPMoO0uZ6A8yVWRdjK5Y9uFS
cvWjsg+TIBs6E9aVLJq9WpzhS+Q0+R53Apdmr1kCPerWoSAIQ9coKetmYdkQGnriG+1vcT3C3GhM
G5uCiWe766lzzCA0WwXsyVg2qCPpRFFQEoO81UVSXLB8uKdQk24fRICR36eoiQvuc7wy3ijTT4vq
iiSwBzx8VJ2afBnSZsS3CAQFQ8f1esk8a180njp2LbXVJg01TiIBJV76S2cbpyYaqZtU0VMzRQSO
DG7yni2F9hX/MEJL3A4O7CsDHUKjqDeCv66k0iYGzGLFfo7Iy1mhfixnUcfLhk4tng1UN+jtwpju
7aU2yWD12k3PK5L5aRh2Wyjx+hghBO0w0Ly5zbg8Ea9bbS2PWwbnVYhDsZnOLvXMFQ3j5pfDo2cZ
bcQUEBuVQdQ2kPUQP4yoWJd4mIjKy5CgFFExwi/jyh4v3HVoyzGjE2px6JJ22RtDH6Go8/Z/aeNU
nrt5mK7EZngPrsWFPdBLR7uz0HbW5AmT7qulXvLWe3F7Z8dufhmNyj4ao9e+eV7YzoesI+qDUd51
cUJj70Jfl4nWvclM9gEGQ6rKCufLd6JGrG0daThTopI+4A5nAZaIsE4Vokg0034sj3mJrTHOFW79
IuuJuFrGoaZbbk7iygbioNGAaZ5Np0niXV70dbSSNd3sUVWOuTHRL7aLrYUPeq09hPTvybdw2RbB
MYvDgmHnedFU9+Ki5a6b3MAhLlW0x/Mx3bVuZW1N971wG8E0UyMGZusN7zFZrGI1mVa9Xkxd1mvR
J/E9MdOYcb2qt2u/aguyOdjiH8Ixtq5Ygp1qy9seRidbjVwFx2RCa3dHAv38qVTePrfC5dhYADg4
PdvGCBxiupaN2/VX08nDoCQGEUtOSddS17R5rYpGki6RevlX/lttfaQ6Up6t4gozScGYwdvB0E/4
b3IAB33snyLLlNiLk1E8D1yuXhpHjogbch4Pgz1MJ1Q2WKJK6KeKGJH3QesEkgj6eVCVC+nysRHe
tdKz1tg4xgNKNVUEtObnwh6yByYP1upWfbvHyMvt1wZXha/sQvN1kKD7RjbEj7iL2GREej13Tfzo
6np8n0YK9DdpUTzZP+UbwEA0bkbbsekIlnJjk5eiX7V2GbTHuR3lWY7yjRwk/duAVuwnDGC6cYg3
U3VXc19rbY+xy7Lw9tnk1OHVyEvnabHi5RMevY3TkQcFN/KJfqXHBEObcESloQrX863NN+skIUzs
CqTWjMuqm4AhPGHZD3NfaS+JTTjimFeg82RpIO+kxGMUljO/8HWTWWd7CHrkzmRHnYtvkM/IOADg
baD6LD7N3UIgzmDb1pseu97LQpsBPyljxlPkqUjJaFWilr0MXiHvQTR0uffAg7GJw0gw/aHHvpGO
4sAQJXNN2BV3mUHglaJvnz5ZYH2+19CzTSyDm2PMl5qmtIe6ok/BDgihZ2hLVqwgXjjDCd265Kbq
jjNjCu47c+yeZnKUGFrQF3dhPBNgwMwU7rRTvVRoR6AxDnGr3KlwKUCCKfdcZyb4/1RWuFHqctFV
sOSDN/kR6+Wutdu+3c30GPHK6YW6LjOJIX4oa6awLrCXvlbO46rQ5WKsy7rmtgEG2HFZmGx8b32/
jpryHmnbw1bnob56ZGUC0IYogd0cWux9dFBk24xfQo3SkJgGdSFog2GKoVNfRKXKQCuFyFfszDNZ
VUYtn1SFBWblSSfRYVei+jPDgCQuR5vaqCo69FYtyvuEcqLB1KZzHlkqSZINOVn4P90WP2IMr3I3
t0p9FrhX7tPcoG+FOdXGKZ6Or+lfrTZLuNE6wgF8oUoKi4tpD063M71WX1kssS25HnA1mhefZadZ
K0Ti8jD3Y/vdoUHl48lbrqbQu5M9WdGekDd7fYMg/zmN6H/Ezf1/RqjeCNFf83LXz+3nj2/5PxnV
f+dRb7/zP8k5HFf/uI1nNz34N+7C5r/IOcMwbmApDKikXW7w2v+LnDPkPwx2eQva1DKo3T1wt3+S
c4b4h+MJ7p7S9gwIUsbJ/kCf/o5G/dUoGOuH/HYtBNfF/NDdXGjnNCsCMywOWa+fs8peLRNmFUt7
5Vw7T2JAnkRu98yIvSDaGaEz+KNVf5RTGHDW7v72Hf4EVP1rkML/AVX/NQfI+mEQxSR6sxrl3B3S
Wj+4WhOt4ooYiN4rCJ6JqcdxrmJvLNYamUonVxCd1did7hfL8BU19ZnEHOxf9nIwlPHZJvPfNzQC
YWVn0jouJJkDZf5EM0duaJayIS8pe1BF9wmED+4I4SNk2n0+JG+2tRyWpXpaivTMJ39mjmxE/6sd
d2XeRbui1ZgT41b9mvI8ojOzfCNcYc8I01W6RFedgd+QaE9NMZxlkUnuivHkE5v7ao0Y7UkC/Rhb
/dkgLmlb5vrjTIw2UTv8MvTOZVm61e+/UOtGFP/sC/1hMiRGbkfrm0kdPJyHviKJi2RbQphiuHcP
kKOGxiB6ioxDwMiwxtKevlWl3KNb2iBO0Up1oDC0MbdMf9oVkfONWZN+od5p3+PcmK59KrSVm+XR
xi3HYk+aHKqhCdjnpaZak5dAiMeiCHyymey2NEQQ5bbzhH5PX1eq+6aRf5hZZt7Son/yo5o/THRF
5CZLWfPUYQ7HK02/Y1umIETWHV/yjjY3Z7Kt8gA3iHwJLdbvLMc3WJJ0rRia4Iu+oWuFIlNHjxQ3
W+GZH4Pbh9sFqwY5QfmrhbfKZ7GXDPiKrkNE4/L3T8nkZf/pR2d7+Hs2NT5TcmA0vTkwA283L2hb
4pDo5spzsb5YYKV2+ODSnCLTmFZk/qYc/dnJeppK8SrDXI1akgfMECJLrKFjMbJofbSck2cxZ1NW
D9E0Pv7+o96w3Z9+1B9ixrGFxYIAo/YwIAUYSbkqI2+NBZzZ4XQvuV59tILl41ZPuZU+knJEvR1H
+o6KK2ir+kQA04IaKf8wqfZXD/1Hkp6qwRACuMW1Bn/AnCYG3qw/DdmDRP75T3v7a/8WGl7GHv0r
vW1J3atPiIknemOj3zjYd8VNvFCy7APyYRDibGPLfYLTPGbMS24Wj1GBvkwwxyW8oSIdTvkoJ+VK
MKEVYv1Nz7NHw+x2VSq//f7Z/BSDZuLNjwnnWdZOc1WRgFUCSEXfPLJ7M6pQgeKbS/mHLcX4xdzI
vxbx374Twf6XFMnQHIxq3N+EOacp+H6iLeigb9/qprY+D3TZPPGnKULmbf//2bv9w0kVlhH+4rxs
gMmWRyylR1JQSGu0Y3JYR+c7uRnhqiXp5ROR7UFCmnHqCNQJ5s5q1H0sDNx9k0J7xBz2mjYIgF2r
vnjggH7BaNtASLcIfv8Ufk6j8xh+OMMcMWuMp3HrQz+qt/rm5zaTW7PPBhRzSTP0yRndOpH3yTQ7
2DvmcRAY9dKaMYpqBFHH8bKe9f61IAA+jBAKCcoqGH0H/hhksXMcp+SjScyH8SYUUHPoK4xP667Q
/zDL5pe70Q9nxuJ2zRjbVnMg+YsEHWDTjoGWpuU86Yv5AsiAyj4wARRXCDbPuXY2A3ffQWgXmup3
c54Acjn3GqjvYg4PY0WbtJMfbLQ7zKK0AaJG/8PG+atJ0sYPe35Z0vAuQq85pJ0GYjCQQLgwF9Bf
uGacCYR31hF3ToJtAFSBxmouEtlD5dT6RRiR4xc3tgewEoEpsn2vQOQWIahXGRYWDamu2+Um9OuY
PqOlf5rxjnsGvYAxI+WnI8ufmzuVCAG4yaRXsIPz0S0kXIWwnyxipH+/oH41deqvSaV/e+FCElXc
CmcMHY44cMrkSEDPoXC8b0oYu6oczln7yuMiu87acEU6Iqlsyrz801xE5xcv31/l49/+/tLtWzKi
RA1hm+tkq89FoAqKHmi2+FpTUng2UZ6oHkag6eOXzLI/yPwEURtwD3KxJ0KYO5Tuziiz+He5dn0l
oqXxJ2Fggu9SHAcFsQlB3TZkU04NgUtLf4/D1SZDIZCFgyezPRa5Otokg/oM774lbbhi7bmNtykH
8+TWY7b1tGiXh+Zngm1dSjMC5psCWNzQqKa4On9a3HxvdaDtHEq0Axr9oWrNcUM+9rsI6RE1Irwy
/5smeqWdVdl/ynL5ElvZm2ITh5oB1oqsXR0TwDvSksE+8Pb7B2z+Ykf966z92xcs9W50HWUOB32i
oO2i5qlTEFy1QvEB8kLJiU3uja1Fxs7QYz8eS3PtsCmuOImzjUspEtCW/uzFSFRJfbv9hxESLd29
diQArr2la//+s/41CecnO7Hxw4mIUyNqlDWoA533c6vupDpbcC62lSN14rCwmZBE590kVdLAJBGu
XGaU+h4mAI+CoYvy7VTQJ48XzAbtJZveiAq7k5q7bdB5arfZETmMiuX4nbR37UICkR3xs4YH2hOU
OM6qbYZ1Vr0jg+4KyzRIPWgfMkciTdPophU5h8aa7lLunNh7EU5Ohfo6mcTcOjAOdNp//z388pn9
cNiGC/tcPKr2IDTP3qJ+509ZSee6J7hob7itxHqN/aDSCZer0DlZmfpKWzziIsTyOdHaiARupgsl
RZmvO72RKwLXCnAXolosGwtINxN9+IcPezsmf/bQbnXn3xaYNrvoJ0Bxh7TIhIk3nbwRorzmu7CM
Q2pl9wIONBILxAsI0CwDG04qiLzqZDtGhHOEVCtY4ji5ujQQH8fCpZu62O0dgaAmvXQ8/og12Dtq
krKc7g/1zM13+dOPfftx/vaxZ8iem1mrOiD69qvFJrUr6zNnl3WQhcqrl7UV1z2cRQr3ZkNnqqIk
0msAlSui5sQs9QdmCoOMzjthACzWgpq5ztOYxDDHDpQegivb+FlIs+nXeQ7m7WBl8xl94Pi1LHQA
eDnRnALq8KJrXxXkiEYm6X8EC+2Ixzf9RlNmQHRvRDgEZgrw5Nmve7wMLenqIqTou1WNTNGrVnHW
7Uj5fHPb+JqMxra2c2QxO943IU1hrVynIWCaL4e4XkcWoyUsENI9Q1cy3qNbVa+X07ZTzkuf3cg+
WUVrBdcYmHkOMTi61uZ/uVp+KGAYP+IMXF7rAxkSfF81l4muG2vOvSKcbrJjFERkBwSyGr5NNh6f
XqsXLBpdvfZKguEqqyMSoTJejE4cssW6V6kFYhA33E4scZlMdbJLYJGSdMbff+Rf3Ur+qlX/tlKq
sS5tmdb5IcvcF+Li3/uJZyD0MVpVZnzFLPximvKlMOPLBN+2zXGprBJHoxtT3vJ4zOTaFcZnZvY9
/O8+kf5DZWKx5caTLFEyGiO5GDO0UZAos38MrXJH0icuE9NrViaJFmt8/eQupeW4I4rj0NpVLLds
MGC9C5rRXRQuCTahMPrDe/Ur3Qf16N/eK1PNsu96vT5EMbl3utXgb7e6aGvlZFlQRE37jAA1qTmX
PuLavHg9SVuO0NeyMBQM93Rr/1T6RhsHEz2BsTI1C/EPJ8yv7hf6DzdMA8LMrQeo1dLO9nC+W3I/
V7rm3kma3Q6vujssGyHcoDDi+//l0/rhGlmAJTK5gI5FmBhbAkG2ekGoRJK4R/g7cmr0beeRyCYk
ZhN4gjT8xEyirYn7EQUFBJvctasb938YgfyrGfQ3k/zfNz4euhgbQksOUqlPVpo7gdUrULtsuobp
xK2OOGhfZOU3urnHkl3CiqtHm1t/QPq9WFs9zMSMp7pKbGCFNv3suNofBtf9aiin/t8PPr0etGk4
DDF4BhpO9B5SM383ZoOQBlUhSoMF+w3FaJKoY4YaRuL9uy6qU5ugBiiDPEzlYvFDMUgOVJfjfR8x
hsIy8gehrPXipG9ScqHDcAmc1l9+/4x/dWL/6BIOc02g/LnDwWjUJ0HUIBDX5E89XvO6Ld6MrH8f
Iw4I+jF0oXqQ3JwmeE2HQQzxuaBN2SXkpdiDtDbRwnrnSzBhiJJvUUlV+/tP+dfN5SdHtf7DmcfA
gSXGRjMcTAOin0Hod0YzZfheyq9WM3B7qqILsU3wpQsmHLs6GRXHndSZKUOmLgnylnhaXA6sJnyR
LcXZMK602uy3f32+/9tC/y899P8vOuM96vHfKf1Z0vWf/z2+4vZb/hk5If/hYo2XJOLZumvqN+n6
PyMnHP0frntLjXCkZ3ieeXvU/2WOl//Q+S3QkzQHbpZ6Xqb/MscTYaGTY0TWPI5ahySL/4nEf3sp
/9tqwpj/wynEoIs4c5bSWVfYIoLc+w/Ormw5bhxIfhEiwAMg+drdbN2SJcvyeF4YPkESBAGCN79+
s737IMHWdCzCbxMeGF2sKgBVWZlQc8fowJmLwnuLO8cI5w0wAAUWD4h6CbP4Uxjb/3Wzd4ky3lva
OQMGHcWyzhTLQc867hbAJ3YZ8DueqzvZHio8FaB1mucpB7ljnN1EFV6Er5zjw//a9g3XxjsWd1L3
umK2Dn1SjllX8q9aGGSVMCzvt/bJWq9uOSUkJWQxovGgw/gjxJS+9vPo+S2dF4KIMZ6xLYrnuILS
PYC57AACI+W5cSepRRi9mjFrwfMCGKW9SPQVYFD84GcV57oaGZasE8gTgZjFNXwe2a8uGs2Zat57
jujUwrJsnkeJkyPHxCrePIos0B0lfkZ3tUaT0I5oWBVxDiwYeZwGCqk4NWL6wsswrthoL0o+pcvI
cqbGL8WE0VUTffJb2olPPaOGogyWTiDtdmqd3CoA3fzWdqKzsU3bgDAOgCADPPoGbqudtcOZu+87
39OVGi3qcSlsofE9g/ZHjadZpboPfvt2ohNekoE4BTlLrKASadLD3BdnLoSn5PGXNP67/Pkq8LfY
cDCF1WDZwNVuNwB38gBCPrCoyeJM0fc9uzgRWkYlqUHhz/IwoFcJJTdi/uFnFic8USXItpmWLAfZ
5rVl01cj/u8y8v89JSInOKcJekgYWkAhEEPpVyoFRmYMwjP3xXcs8kc7EWOaRUOLJZ+i+JZv6lJ1
Q+5lkhMa4HUex9gLhhhOcR8DkluG4bWk86Xf0k5gBsWIviFBbbQjHHOQCel/ZREQi36rO6EZsxDE
ChhqgsTQ+jke7T0q3Z42Obn+KxcPOTgkClqtOaHhj+1E0w3uhS9+23Yis5Rry5ZRrJDHXNYjOL+z
QxjFnV+adfthUDjgnZj6BdM1/EORMcxjdM9+G3eikoA4o4vWJc4rE36aWfwDXED1wW9tJy6bWEYC
4o5LXnXsJm7YPWjDzzRl3wsdJy4VELqkqeY1R1UU2rRDfd/M2Q+vbbsdnzVS2aTpHIPA9yQuNU0g
Dx2/+q3txGWIeQMQvS8L8gnGZrok+0XU5mcTt4kCvnRQJOIRn1s6/zSkfxHRGWnrd6ztdg8gXxls
WQ1r20Ddj3q8p4KcLff//eBxq/1BHcUmQ1s5Rw8K2ocVH5/HUAu/e3hw+kWvYp7bFdyZxiwnLvPv
DYs/qiY7c2K+ZxTnPmshBwZ0PAjmQnCh7mgZXENjLvW7FAZOWE5bcMJD6iUvxvki6EMUyJeDnws6
USmh1kfGzKwY3wofI0DlgXD09G4nKpsCihaQJcGBlpzoelgFputS+O3bLXfWwhagxbZrDlk0DDI2
NxBZ9zsZ3GqlACNKk568RKLbe8iAMkDHgVm/7O1WG8GPW/QFPDFPBWYqRog1gF568gtN6pyXURuq
VHZwlGkEz1Ub/SPQZ/ByFLdEKIicYnJiUJQxBc6qXTCh2ki/q6xb46slA5NTNOBIM8M/VIOxbaT0
1m/jTmQ23VbaOEFK0Rbd3TaJoGsnPQ81t3rW6YQGncGhBojz0yDKf0bJPQ3uRGYdoJlZws55hMvs
E+mr6XPdWL90RZ3Y7CIwJKSQycYccPvMFg6isMYrWSWZUwJaap30iVCnc14qKBGkP2Pm9SmTzDkv
43bhA9S0F3SfwKOcgZi7iZ59vCQ5YV9fHw1lxFMKdPaS96xlGPxVz6XcPNd2olKA2Y9AthMemFZb
3gzBvmlAVe63cecei5tgnDKoR+SjTX7VyxDsGmAPPReP31plHjAcJaIKPhhOwF+I9mvXro9+G3fi
sgw78EBSWBzcg3eRDHLWV173b/Bgvt02GLujpgQiPa828hO0WN/Bj+UVOCiwvl261KxPSujK5TVg
PIciCYHjIOeaeCez/vnsTk7F3tdOOGEUa2B4PeRpuz5h7haznFKe6aO8s3bqhKVtADaClNOSgyoY
g3SMA0unZuIX9Cck+uudJ3QA90QBFx9KmuViBkXWbypdL1dJneBMZE0iU0MXCnOB9EsTDNnXopjn
K7/VnfCs+RKotGdLjqH6T5TXT8ngFz4u/fEQBSPkqBiqymTA5G4VgRmR+FXbktSJzd5iegg9mQ1k
GvEjuPYPyrZn3g6nX/4XP0yd0CRhPWG8pFtziqFzM9Ecig7fZoiyBVV18DO6E6KAQaOneNLNWLry
GDBxBBO2py86Icoh1jIKgt2LEDxTxIyfZlRU/LbtRKhYQgFeKg2RxNGQPJbbAlZ48tNr8cQJUUnt
yqW2GwANw0tt53874/XwSU4Uy6/DE7peZTiFEfL43PxohuQn3rK114UWHam3a2P8FtMcywb6XKW/
6LD4QMtvfvZwAhNcYQvNtgJHWz186GsQ0W3Cz0cS59RsqIXa6oZ81UMGdr9kPQMrgl9NLEmcyIy2
qFkhF7blW7V+FK35SIfU61IIZuy3xk5KSGslBmOTrVGXcctBgmT8klXiRqQyHGqfNsy7geCGVXDQ
Knrv24nJCSorBZsQk10XXtOCPmcQ2vbzEickyw2DrJahdc+26TMuzddQp/LzEu4EJNCnKcbuAfva
VPKxFvzrphPPLMWdkOQV6mxJxZfcoq0PvpDEYqIz/uRlE+7EJNACMdS8TJiDcetmSenjlo1ehfuE
u0FZWVOBtWjNoTP0TDqohApwUHoa3AnLGkyXsVnCNV91hSHh8JKI4cnPJE5QgrKk0lRh6aAN/6ni
5SNA8Odg4ac1/nJe/sYTvqorVSUAySFD6CxhBbZG1B+TdPzst28nLEHCC1jeCmpdEHJ/b8z2BbpS
nV/o/AZgv9p3lkFlcpGoU2crFMSEAkcrHj5++3bCEvJxcRsWGrxCELNuC5BARuWZTHXy4r+Ymzlh
CZ6odjPgis5p3UTfqglD5eBQw0TdLkHoQznFM4x+Tw2+sk9o14b0GpXOJGq+gOrl0AzFDy/zMCdC
iyGUdNvgjhQPb77Enzae/uO3tBOhQHcvJ24Y3H/K4UkumCHWmefSTnwKPkLLNkW1UNDxQfDsgBEZ
z6VPsfXK1nVcgTKowq5NZaBmdWJOj7RXWSw5zby+XttCNKsvwV4BLTWzHOpmXa5aTdYzt+XTDv/m
jk6EYnxmSpvEIiOSdfgCuFx/p4qqP+Ps763unJzLmjLInODB2fLguxhqzCNM/KufpzgxGisQlQ+n
m7JR6nGEzO1utplf3nKRQEucJQvP0M5EnRMqC7KbdhSKWV4b/z0s8MpZeuANMfGK5l0yJXchgPwi
ivzOt9gJzAgDOBwqGujdNVCSmkBrYXv57LdtJzLnhoPxIytxoW0+Qk7gK1R2v/it7AQmzvu+SCIo
AQ5zm16osa1vCj5sZ2xyWuUvHh47sQnxuZZC3XzNQQ/Sg8i3bJaHhm3DU19mZXnw+gnuKHZ9GsOG
wtZJQKW7MWv6OTDphd/Sjp+XJoIeQl/COmvwlVhoeayhX1kldlLLajC8PKRoxhYdKEInqr+Pa+WX
EmMnsUDCT2FKAlXxkA4XYBY9htG5wt57X9TJKm3JaLBpnPxpX+srMLHuJ8yLJ5wUfkkxdkyOuXne
YC4SBWYtP5Yh+bSt6Q+/r+kc/0kilwBCN2hZtSO7guKq2BPISXv6Svr2rBihUywMZEnzpux/ZhXD
ENDW+rXuk8hJLvHc9KTI8LyiJeQdQDj1SQBw62cWJ7n0dRqtzXryxCp7nBt7USzcr2mVuCgmqCS2
egVVV54RonZByb/PHIRUfht3s0sdNknKsHFVriAFXeqjOun9+C3uxOcwjjoQK8rumLjDTCCgQF2v
Ys/FnQAtCQSeSglfaTF6u++VQgaIiJ8junigvodiysQR/TNdL6F6mys7ffAyiosHmimI21WCzxlS
s++yEfJs9Yvf0o6HQwQTpHOgvss3AnJ5aD/UB3BH+hXfQ8fFB/A1LRFa1rkt5ANGSu4t88xXv0ke
Xt0oRFOypm1h7Y7X34KTtCdlj34mcfwbSLq0yjrs2pTFxYKP2aTkym9px7sD2WL+PpmXPFiBhl7H
GyAc/BL4b4aCVwbhfFoSyGjCt+PtWPTyfqyzo9+uncNHFyDhTleIkiUkaneohNxMSeO5befcIVYD
FFmxFXVl0HgtYAnHpIrXtl0kUKH6ACqHuEVAXDe9TIqtBJPs7JcE3ZlrvUL+xGQZkiAjF9AlvgSB
WO63byckO6OXDLyl6J7Ei4GCwIlHvVv8UokLBoIoSh3EALnm40rAKaxWDLO32i/eXTQQHhDgB09S
XPO74I7a9qbQ1tMoTlBCtm0MOxvhAhRhYBn4+V9J6/k6+T1X/yp00hoKt0MHHzQzux+q/iYDoOG/
v+Xfh4qgHuocORA3LMGriLIh41JsGG1vBkhqBlV2TeO4/zjFDb1LtiV9BK/jnq/NfBdgfO1zGYfz
DcZ5epDwNxxsgtMSxePFMrXgDwVx2kNEOThY7UCLKxTHy8d1pkR7IVsTF6sDrb1+AUkVbJ1En+Ow
uGGmvfxve5w+119eJi5WJywmaHbNegKbW/MS2uGqkIPfZAXost7eBFfQrZsmUlO+Zd9Mxx+HzfMd
6MJ05gD93QHCwCDuByceKORC6I74GeR04X/lew0Io0YZ/NaFl7cGTOvMcL+j3QXpkKmCgMmCyu9M
IJQcdhWmo5NzPD/vfUjnJCuTAf7WbwY8rz0kAIq0gbjF7DeAk7gwHQzOCwwxwyodVeq4FZjvTGV4
5qJ2un38zQed4yxsChpA4trkCxDcT5meQMG57qH2cFSNzfwajy5gp0+KTgO6CKLOeagoRHuH7B4F
RMs886HzI7JklmYr0Y/lc3EL2v5rkQVnlj653l/s485KA+VhuoEiHUIbvH6xBFeWXd+lINoPW1jN
x+8xxfbW74sVPNV9CKEjY4YVckIQuAQdkB/aEFLtb1fXWd3HklmT94UEQ3wyXEDe9dlv526awdx1
EErsnI7kQtLw2Nbdv35LO/dlyIgG1dJhTH4DA6Ue+2vSGa+6B8gB31pEEVFhbj9D4m16CGck9jQi
ugBW67dz53guLIM6Qm9iAA2TGEpB5bBXJDzHOPD3ZINJyLeb7yrBB8WB6Y7W+XOIodzSQvvUb+fO
Ab1Bj6/pUVnNIexyG5SgD9xo7Pk9nSBdhWFpm0pMKskRLHJl1e+bhXku7tycwVTfrYOFLCE0/E5K
odudZdrrncJd8JFI4mUC4xXLZ7t976f2KqnSj172dpFHHYiIwMGAIXQIwfRgqunn3dyvfoOE/A/k
kYoaDJFj9SqUOVnr6yqazxwb7zhh6gSnrootqUewMWCA8zP0em7TxW9Qlru4o6BPkiUuMG9aZiN4
VET2swCTgl+mdXFHNabZQDeDfdNRXCVDcjdFnnHp4o5sEfQykhjbjGxI8q5W+zJR6cHPUZzABNny
MKrJ8LzftvSSVuHHOV7P0fO89zGdyJRQ3AEso8bixryMU/B5g+yd376duITaVW1mAxAZaP2fOx6A
Jsev14Fx8bd5sIK4BY0q+AlvIRuyTvExZtB589q3izmKwXEfqh6zW5gh3vZRLz+Fmlu/j+mCjtgm
pOBFAicU9B7aOseNUD//Tpy4nHE4MNaByW1BGetqsAOECfsy9MuyLvAIH5NOscDGl2J6QY38s7H8
k5/BT7756upfTmwNGQ+x9JxMEO61+8omfuexiztK08Ysa9zwvNIGWqPdTdMlnvZ24nJe07ru6xkD
7EkAhiErH4cmDDyd0IlLISEMMmnYRG7kpkomyHTF1OtZyxMnMEvKAEUfsXGabvJAUbteNfGbA+cu
9CiphIo3cOvn6wIFV1AiM6W9SjbcRR4NI+NKVBOYd2Z9W2wkl4kfgJm7uKOSyIJvwDBDKo0XF6eE
IkBc7ucoLvIIAsUNdFFgEjbbl2KkF6FVj16hw9nb0OFg7FrjaGY5xnMg5kug4Qf6Kb+1nbBMRhrK
GZrKeboCqKtq+jKVyvzjt7hzky1mSNdA5oHlFixJYOhpIKtuzjHYvHOocScy04C00yIxdE+69E6t
2fPsyUTAXeQRxQCeVmriuRqhJ1FXH6o0PfqZxAlLUiWUAGV9ogowoAllAc8wbqrLa6/lXfCREOU4
1CcXh67jkS20yYmAvKXf4s47cyFBAt0l7D0mL+HQgv+cjH49PO4ijgIA6KuhQcFgLeKvi0R5eYK8
pd8FnzmHJpQk6JydXGUk0HmpIPp9Qakwfqc9c8MzhJ0ZZDxyUFTdR3Fzt/k1UDA9/jbwgwV4DAQR
z4kdr7d1viwG43dvc0FHfUd1H9Ujz+MmvJtCkQOX5mkPJzAhYDZV6an2k8RcX4ZRXx1Buenpg86R
qZdwCPut5JBdEjfFWD/LtfE0iROaSrRVkEBCBlIQ5CGS0P6opej3XrHjAo6C0+Bj0eKKklSgr8t6
cbVae46E+p1U6AKOJp0sJDSweMtBK6/0Un1bK5L53a5czBGkbpDGY5C+GFMme1DjqQ/ovRV+HzR2
YtPoYCkFhdWDemXHAuXKh1Fq9s3P7E5sFuMUzyMQAaAMiMJ9n0ro9q29X1pxgUfFupRLD943ELAW
30HwOu4UJG/9Nu4cnSZEn6oSeLJBAQJSCVS2GCtk515tp5//Z9GTu9idJSYJ2ihIiCqOyrutqgWG
fVUUQQSRT8bvJhc7odqZuMNvwMSpLMr7sgMxJrQ4/azjhCqHOgcOi1MWsCzYKyum/czXcwSx74ST
S0QUhhq1awOXbEpcDyWUPPfjssV+NwCXh8i0WHwIQC0pLWQNBv68tMkXL7O4AB6pRLJaBrNEE4/v
S67MyyDn8qPf6k6kQuJ1zhoJl4xS9mVqtwvT9n71WhfBU5MGl5YWNGHg1tb7pgpxWzTas+gZOcdo
sphEwM95juFZqJ4NEmItfPO0uROoVjfTsGAmPB+LkR1MuAACm26lX3b8Q5PGtiEU3VBeKWsGecvh
EgrnXogs7iIam7ki82+KU0g4YVYZfLzo7EMV1M9ZnAidF2H7zKCmynkMVmHw/GPWsPB7tLjgo7jZ
CtkKXEQzEYtDEQZfG+3XR+Qu+qheeLnxBW/yYp1uAnCzFeu5wcV38spviYTXJRDCxv9zlUwdlyn6
RafpycvcLvaoWTKo+4XYteSFOiZl9b1Nwdrst7hziHYiMhNrIjxth+0qqwDFDGL967/XfuckclU6
GFmVAqQZHEpLWb6YrS1ucTpVRz1Nfvwk3GUkWkI899MWtuljDM+H0Ea8zk7Saf/9A977qOHbO3qa
LbxqWwrLj8W9BO3bwlO/+4UrnVF2MozIhqVTmmDuLf1Wq8kv+H8DOF65YpAABlclsAnroQqLQl9S
GOl3dXGRSDQ2EDRN0JUg/Sqv52VLjyDn9eM/Ab/oW3uXYOKADA2M0pD0ZWlRCMlo4kfww11aolYw
xTC6g4ZKszZXOgSKFG+Z3s9VXDRSVhexCk+pJauir0LOFiOMYee5uBOkM/RBdTVg8TIdDtUQ3aTy
HLTsnRh1iYlMNQoBatY4FzKKkl0bh/33pSXg2I2GIfBM6i4uCcIkXRH2+FdmUde3tiXTHiJZfgQx
3EUmaV2DzT+EUy7Ruu4hqzwfRMjO3HTfM5Bz09UAfVNlkSBnMrVPa/k9qfmh6Xl8Zv13coyLUWgS
yCnHxWnzYvzITXdFA7/RDBDrvg2nOC6IEtOptmhAXa+78KpOs97v4HDxT9AbLdYhECwfTHuX6e2y
jFK/mqgLfwJcWpmFY99VC7GSvoMuNeqAfrVzFwHVaUAd1xa13AKAtVy19Lolmx8oDJnqrcXroBuG
WeNjjlrfDUH7wJvMb9STuyAoGsYT0TEBHVxW3fNYXCZ+RHPcpQvfmn6jAz0l9TR+Gpm6S9tEerqJ
c4SGgUj7OEaZeClNsqvH7vOyQpPK63ymTmwuxFqM6sMk07x+LIfyKtPGs2jpwp5YTEy3Emy8X7aT
DuNHoqWXfzMXMRQEUBtkM7Jh0oYnbOx2JKAR9DqhmQsYimKI5UwJj/M0BekUpyQfTb95GZy5XEVB
2S1p0cJTbFE+Tmp8MGXwyedbgif8bejg5RxrZhGXACM8rZT2eY1hm8N/L/73JM5czJCUCnAEAFZQ
JA4/F2G5wyzchbKb1/n8m9v8df8T6OxyshYEobwcVnAutMOTiWbpdVVkLmZo6LrJFAO+6AA5isMk
MgC2ylB5lVsg9fjW7oTTVtKTaZTsnlgUXXHq17CAvrGzdNvPHURXcX2WptjVJfsgpiz1dEXnEZoJ
XKAhxM1yCMZc123zAtUVr045czFDZAFmWWb4nKOCml21zWa/QMDzv13x7+c9c1FDLYQ5bWBxlzMz
OXSDvoE4jN+ndCFDnGi85jBClUd6a3dRD/XTmq0//fbtxGcDyR4K5Ww85jJ5J7p/2jjyqj0xFzMk
OZ22+vSGS6vhkGi2AeY4+yHiITDw1gdpGpEkQJ0iNwG5U+3LEptnP4M4xSHkWMpBk4KVM/6ttslP
qGF/81vaickpaOLZgpA0x5hXtosggpRPnhRlLHWisoF8aCR0fLqLJ0/oQh37yvrNvLHUCcpxmnip
+xCJECK0wPbIcAdwr19YupihMpumhY+wimB0H7fDQztyvwTuIoaGsLIiXIMYiizQpZKDfeyXwatt
y1zAEC1LG6UR7A1lTihmmWi3RvqcBOc72cSFDMXpKNuhOp08srOPtYya53QdCt/lnfssmWQwFAZ2
qRWUH2V4pzK/QjxzqYrsJEYVAPuAfLLqYEcgaXCTzoAN+p0PLm6ozyDZ1MQ0ziEyfB/35SErU788
6/IVBTbeZBpZtORGond6K7+X0friFfqJE50by9BPjWBxCHjdT5TTmzTQ3NMVnfCcuoBmdMHGR57c
Qw3oI8jHc699u6ghdhL9syOAzRBNm+gO0onjVZ0s9bnxo3cc3YUOMb4KxgtAv5J+eoHmcIkOtPL0
FRc8tHFAp1UJNOJSpHkXifti9qNtYy50CMSvpI079IZNN4XXfCzoPojVObXgd+61LnpoIJDGno0F
TjAsY+iQm+inCCtd7bKhLD2/rHOClqMFoRM0QTBPP0ODPpl3E0m032vF5S+i5brhrQkUBG26+E4T
cBJjYMZv3BMIxLeHv05X8IyMMA/KZzerjL5lnWo9d+4Eah/wuqp6dEA7ZtM9lemVrfV08IsmJ1Ap
+p8qa3C5XXt+mMqi3seSnxPeeieUXBwRg5xGWtLThIMMKrOr+wrzVKOY/bKjS12k+n5SXdhB8mGs
jlSoj9vmN4rEXCCRmQIyg00HrcQilTtRKb0rVj9+VeYCiaRqBHQt0Ukk2Trs0wZaun1aeX7RP4BE
C12mOYEQBk/EPrPZA+V+DXP2B5KoQ3lYygDlMt6IHRzzx3xOofA9V3HuuKqbpRQz4CGqzrrd1tQy
bwTxa4Ay5oTnKniXLWmCzBLP5S6i1Q0ZRj/CC8ac+GwbmawioDyH7mt7H7dizC0X1i/6mROgULMf
I7YEWD0c7I5Cglt39skr+F040dYukPccgFCc1ApdxG1Id9VSWb87gIsn6lgZ1ZE6XdHt97DO/mlS
P+0R5mKJuqXloutOqOS1+NrwskfprPQjo2IulAhvT9VtukHNTGwAyibVam8JX7JPfjY/HbCvemaZ
IUpa9Icw3ggwCx3YJViBjN9V1MUSGQ59t7boTi2E6AKEpfl4dgL0nQB1SYAKk7YQUj09QkdW3G1q
+JZGhfR7FblIogGXCxmMuItGY0dyqsdfvR42L/QD+wNBNPViKKxEkWXMqrzmXQ30RubH7MJcEiAJ
IUmbpVi9Vf1B1vG6m7XneDb7A0M0lHrFH5SetmDY1UH0JSonL7QMcxFEWo8yg6wzPuhAb2QXfk2F
9LO4iyAKIAmUsVMdMSiKD6elOZuPXuETOcWhTGQtHTpk8mHJDqmp70Rs/KqfLnyoiVpO2JziaV5M
w37BVShraOeXxl30kO7V2G0d5mxaWX8o2u5uPveOe+dm7uqYCdFnfKs33MyriOaQp2Pfxp6gmrOV
c/bsZ3X3/NQFJQRPrByQh6uij+SuQh3Ub23n+CR0VkaqEl+0lMNjIyFODDhUe/jv1VOk1T8xisyV
M2tVx6KixeO8KZb6tjW2eGZ2AsASgxak2WVNmNw2SRz8WgyPPItTLrJoUMVUd5PA07pXt9upBlOA
5exMjj/1VP/yi1xokeURNNoqHKsYHqbPyjIV5nWWWsyELuBly7t5YWTX2q3X+6JIYhAeRqT3cwQX
fKRXlfVVSiAoDJTgHtqoL93AojPfKn7nlzmxTSuMFE8K38qE/LO2g9wHQeFH/cxc8qNotE2ciSLK
l36W0ACPw0OTjYlfeLsAJDTWSbWucGJW04fYbOElX7vYLzG50COwMy9FNmDr3WqvJgO8ZxH4Hbwu
A9KytHFLgvrU8UGBCe46PwIv3JwhdHgn+FzoESbq08zUfZovGGxo8yoN0k9UarR8p6GCJCeOTNod
k7ZZ0fcYVWr9jjYXl0R7vUArEiWcbIwZxEJikt0WQdtTP0f9A5uEfiSEPBAFvJ7MrjXBvCOB9MuH
LjRpy6AinxRNkkdGhc9TPNYP1WTr2s9TXXBSVFEhSQVnSni570W67XoTeLbKXGxSaIZwFgKGaea5
PqxldG1E6VlNcJmSOCdZk65YPMjq7kiJ+jpsqx9uiLnoJLyxiJ3IKbGVaXHRtC99pFu/65CLSZoA
KzHliuOgyPpHLZV6CCQNvDB4oNF4+57oT8m9Eg1kTCnU7Gee/nuaw/nvw/Odq0XgHM2LDtZG0gz4
vrIbv0GIqKY7XMy76DCYZv343//IO1nfhSX10pSSElhHkuUFF+hhF7TBk9faLi6J9hgjWiekZcqt
3KsKwOS2YZ7e7gKTOFWZXnokT84isdNgkDzaUNVnjP+OXVxs0hKpig+QsMLNZf4WFvIWLOl++cul
CgKjVERS0Cfk0xLswb58r0Xs9+h3gTJJgJ6zjmCTbaMoDlciBBVR7zeixFyozBD3OtENalvNFs27
FC/zYPVT641drIzeKFW0BlaGDP0z+AwfdEKqM3e2v3/L2IXKKKjF225Up/KwJJgFTfOqGM8VLH7n
qD9vhCCdfpsCtmoY6mqKgX5QNlWXo6BzsiNZSeIL1fTNh5YWat3pDBl0n5ZV8okAQTodAgYmhF2n
ZDkeRoDgTv8/FJSOsynCcxwGQfD7UPxzd8yFwYks3aiY0PLADFJa3Iqe98OuSuuQ7MZhFMmusoo/
VWKU5T7gmunLVkeLNhfhNIzTtjPrBjZcAKPqNcB/WzDVUcdBeVWNyfprrdok2wE9LQ9CZOPVpIdw
PZaMyOFg1hZo5BUS9yNo1kfQxbGZtODYGatkV3CjXvRW8zTP5mpRh3qbCrkPx7b4xqbVtIdKyvnT
Qo0Ud4AfJuOuSLuy26/rND7N67Qlv0KpihIEWLW0161W88MKWb/4vi5lym9BxrWJ241BlOFGkrYU
kLHdbPuC7mMy36xzrbXazQEbim2XWmsWCKFTCAImy6BAGwkBqHQ5Qlp7k8DH6gAAwqgphkvItMrq
Qs8ogH3u13DNLtY1bcK97W0hPkHHsfugNB5+D1vKmmYnI95W1xmNa3rf1jaI9plBNfuW6FLNH5jt
2iXalaDFYUhggc5QFG2g1qr2jWyi6Xa02VL9OwdhYK7EKvkYYIiM2+qRRFDZuS3DbQTrUjDSRD+O
8SgM2rYBYNq7cJyn4NGOtO2vcKMX6U4tOu2h+NOs2xHqshDdPjBbNH0el0Kzf4eWzF2ys/UYNuuh
p0mfpmA8l/0MxYNRyez7bLoi+AWlBds9RwmQT7emYXP7QOKEZDd2Jpl6GNNtwgdIJ1mMO6g2Ty3b
Y1x/3U6bRBtP7RNMNZTPUz0y/SBqltbxPu4guWV2agj0cAstAZ6+yNCi8TT2civKy5rCypgRqcQx
LbdCmx0HyutJjCyYHwalUIRI2nKq97Oa2/5HpufCjvnQteD2j2zX3wDpnA4Rbtcs5RTjzsv0sS1q
9BVA0tQEz01RRuHBaJEebG9ofSCbCvDVUWuCSl8b63JPt7ne0J5Rw32XhN29mKoYlIhCZV+KODXi
Gqw+Fi+9vhB2ww8idYO3XxfrPU/VyTjmQsMKwSEKZtsfBsmqz3TTur+IMkWuUZG0BGXaUtF8tSb+
EHQquBrSKer2rdJ1uAtWNSZHHQmZ7rIYctK7tGugkZnFrNC7aWpQm24g7/BFVe287lKRimCnCPpV
sqf2IoVIxhEUcskXjH6jZ2vspvdtOVTNIS5mu+6CVJkLa+bon9nyle16ZowEULlK5wO0jsV4YVgc
/aiGiUAJteYfE5tpDVXoeisOaPkLfak7gy7NZDexoxPLnqOV9Yc24/Ny7EF3Ut4vIiNHAmWH9grw
wv5L1wXiuhrL8msoA+xKStAV7puZz9HVkBWVfjIEEl77MgCnzmFrVJftAqMy+9itqXxsNObkd3Yu
gg9LIdPy0NeUpgfepDWU25S+0tlmHgtD8FhbGSmmw9D2T03f8cs1gcLWYYmS2R6JaldzHGywzjlu
z0zuQLUx/rSijegdLaUud0CgdPWNUCN6aBoDYvNVW0u9twVp2stoK9o+x5m79ndABV+16Wx/BpuA
dZSoDz2ZhECe6aIrqYPhpS1j/HV0LLphX6NP9FhiGj/dhXRlH5apS+Q19JcYsACi7tkxipf0o+wC
Od7EvcEoUKnNLI/juFXkVjf12F9Cb2a5aRvIJe9SA1am/SSicP4QRjU4DqNua47KrssC5We6bp9M
my4XCXokt1Vc1u0hiDBgzGIUNW6zjTd0v/BVY1ryf5j7sua4cSzrvzJR76wBCC7AF9P9QDI3ZWqX
F/mFIcsyN3AFAS6//jvp9kxZLKVzWk8TUV0dLktcQODi4t6z1IU6SG/wqu/dICt/nbjaHwNR8M4O
rLrKxttWpOiFJGwu8W8HjGV0AAtOV3Rw4yKaysoAETSKbL6r3XRgEWSEwawjupvvHHQULFhMiKZ4
1KKHVDYc8QyLsiodLmOge9Hg5v0oV8NksynkGaSggkJ7hd5kUsLbNnCZkQED03tPWcrWpsy7j2KC
l+EwdbzbtgUQvRfdNE3dzVBWTYyeE0C+3m1TT7m+xF4Uu5eqF9OHSTQ0W1sziNebnFvQXAiLlsEW
DSY13vfE9xT444KwGHTArBAXUkOcb1dBnbcogjxpWRPpHipYl73JRAZbKEryPWZUe5nyLAOtfSgT
dF9h1bOa2pQOt9XRJe2auXnNQl009IvjQ3kO5bwygcT8UTflA2/8NpV7lnDfjSCDSeIMqhs9jTKH
k1VfJ9/zxuo/omA/RyCjYKKnQrSh5UPLDscDx7+V6Fl98lRtnsUsxzagufZFGIvY3TUZa6DBP4yX
jiL6Lssd7oV1B0nApsjZXhljqsAZ6nKPik0S9qDRhbSRZOeoSuzHeu5JNHAPToYcP5Q/Niptvjjg
794UdZOOeeDEjVdHTo15fweAmHK2HZtJFYy+Iuk6l4XIw3yQxo1aW3uPNBYeKutWP84hVrVjBbWt
W/oRi0rH0SgKqz0kck4hoZfP9bpQceZsALPKmwBTT+2lo6CITmaa71IGA+HQ4tppA0jv+ds6zec+
hBRFl255IfxLuMi1OqgzS44bN80z54JlhjY67MZu6oegI5Ni102R+k44VDAsikQhk1vZNl4bNYpk
D4ndKRmQeGB9qHLZB5WGHVjQeV4xXFm58HWYKVHs6kqW5X70/Vluer+w1J1t01mHgOOg3ccSpCAJ
nzK25ryx6m2W5z4qP9opA+j8fCupqap157q5ioSb0ItirPNsw+Ff067qgWSR9LgKmWOQTqnCrT8Z
uBuboFfYA4KJykfJO7HPwAgPoIV7kxctjGwzltuI9KDQFFE6Uq7WNjKOYMRijAM2UWzShvD8apRp
GWSkGAi8wM22L3CG8AfqB6ymLMCd6qgT8fWos89TA9tgNrpsO2aGowrTeOh5sx77mHZyqHtaI3Dp
tz3RpXsR69RNQjM2Sl/2cxeb0FMJDJWaNrW8NWta0EsTUPxsHSCJSYYdJZXfhrIv8yIY7Xks1g33
+vaKmVTrsO9LlmzruYCm8JiJ1L/ofeQjQds2Rn+fbOmKwJklrP0MkvAhUvHAZdS2iU3CjCJ3gP76
SLpPPI0tFbWUxzqqExh14oFG9YA6WZOFM8SnD0jqwdlnbmy+DZpDn6Z2YpKFQ4HZtPf8VlyhIjvH
G8tFcrWRtXKnB9F10sVctgcSVkk/lTdtatjnxm1srJHJqpGhiNhqQw4J2hJ9cbvOIqUg8bZhFlQI
1iwWDt3BC1KKiHGSJHcJuE/kqhTu7AdIB5JtWVHLxgiUdn/FbRwyonQYYhE2UtBP2rfGArW3zCuq
raXhshlUGfLWULhZya4kEAppWGQKvBszquLa2D3aoKkDEYfAmwHV27oiLeS+TTl9QG3e+CHiZrXx
bcqv83EifZR7TabuZtoNd3hu8pXxGKKINUQPsh2Z4YUSQKSWm+fZTNxewc0bdbqx7Icpyv1M+R9B
Lva6rYevX/hh51ORfNVlD2fUOUOXNkjGSjy4vB5ziDqnHllZMMXNwsnqSbVOKqjrRrrr9bSHxpTu
Qiep7DaSGkp2IZJ+csiSajTIfpWs9iV0rj5BKYWToG40tCfbph8hLOo345Owq5GmAJkMQ7VVBgF6
q2Rf1SvVFWDH4VmNgL987qYAR2LrXWnWWvIacbwY72sNjtF+nlKcVe1xKsrdOAJ6H3U+PJuieKQz
j2hvO044U691ttlgc8QbY6eQ7O77qd/S2cMxcMjhfvwR35y5eziJl91LU2EL3bieM7dPhQ16Ucg8
mow3k5tO9JYZS6cryATFPKpyUq49x6efa5v2VynD3h/ZtNUuTgtlD/4DA6k4kk4bz5Goaq23jRpz
FnEnr6ydSIG2u0UiynQIo82s+8DLuWkuC6i9IeMy1YjSR9p3a4IrX1XxjASzLFMmP+S2W+pDXrm+
+GxJ16k/G7sk3jUd+4FvJ8rZg2EuazDPZHNdm87Nth38fdwIaTUtwhZ6/9Vq1KKyQ5AfiHhhDNjC
OsjoPAD2N2nrYPle3F84Ddoe4Sxb2WDFNPUctLkrgOD1AbnzLzDrBcYfAj7WdUbi2LqBLxTSgTy2
sILwsfPUk6BT4Tut2USmAa0TiJ8F1Os1AV/B6R6cXnqYdOCNj/VjU+t8eBYQoYyf+yKm8zdhMHPV
d9vGQiVHr0bZ4YgquBeHWtpEB5Nfj2yl2qNFXJaJYa8L1eWRHLF7BUWX4HCbZH325JSe93mEgdex
Kt8kxINdvI8VgC7RkKx1iT1zipiF/49hAlDoYdzHztDW0w2Fw2U6hcKwwjQRYkFa4aNqDkmUHIem
OrJzhdNLn042ZPnQgxQryPyqImJZMakQPgg2CYDESRpEhREqIQaH7Y+mAOkcRWhQE0s/QtpIIPbu
+THAwAE3cnI+UztnPjKNmlqhk8osuTZ0YMkLwmxbRYPAXFqnuvX5jrumgduCK8ZOPIq0s9WdTlEh
uKtqv5Ghcr0qwSkj0TASlgzBz0ccjVcupUkmAPDq2XyJz+pl+xm+J/d25WX5hhpm2mtLMWpHBhEm
v6jrdriHASocW5tKp85tkxUG2SlqBeRFu8yhK5+AWrgFqMnMYYeU29yrSRETuHNZyotJDbHZpIoy
tLlm+zuQPQMJhjoZnwhIBPdcJxp0EKtRHZRNNasiWWun2fvDkL1U1RSrJlA2tMWQwtcFZiGFxWGx
HiTxc7wlh9a/aq7KhtdbLEL9OSUy5gEzmm9tb+bfc+LjuOoR6bvhhGaJWrEi8+Vlj6/S5EHRalSp
g6kvaxnM+cDwJfTs3sD9GqS3aXbGgODzRoPqHRPZbmvfeKK3qz1Du44h98H2FiSycjsAOKW2IT2s
sOnB+VKwtd1CU3UlGpsVzyNNKr2CrqhyYG+YUoG1hQQ7bJoOfZXeIiCXjK50r20Be7sbF45ZdchQ
hq7CGYdkGWVzr9L9PGauQnyTKQsAlgZJPMP5s98xCNBfTloneQBXqYEflDN1OENZNctUAFdZ75Mr
Ff/GRov0j4QqNV6nPph4axR1ISpr126MVxgrF05gQKeloQcj+ltconUPhlu8RxyiVGPIoSIHPeGy
zYst8YYShuma1x4LoV1BP1KCylMwQmrivqA+qjKwdIlx0hy9mu+w34BO6AAstUNlvfZgbFYwgXoO
JBhCYrVdBqgAwhyEXsyIY4DXECdq4xo4Nl0mbbzvaDXDiZz6sR3iiMfvhrQVfkDEwKuw4Sr77EEU
bdfXcWeHiV3yD7HmQEu3jUgf2qT1PhXaL9yQkiJ7Av1rvuewicBDDtjQcfJxRGBSJm48E2dffKIl
jayhqHa4yXTDJmatEFiL2yLJexvJ0jiUoY652rjJ2JNdmU9AUDscUyNsCheGJbmBEdJ6RhqQrCGm
3STY5zTcp4YYIfPC6oY6vU+OwN8vTdEgzbHRiXG+g5abpPcl4PVo0VDsUqjXcBwdshiFtqtC9PKg
Jpescm1BxifDcLSrrssLfgdRXDKEvmUj6sbYtSodoX3uxlGnkdy3mGAWRSnNkl3gjqgihfOYlhCd
RnUkcLNxVYj6ynb96cNgF3qbSE6mfZ/UVfesRhJjsyj7PrmwJlWCBUl4xoQJclBqbkbCmAxF0ZZt
4PjMsm5YO6WXPUs5CZO+8XczH614p6oR+t91ESfZhzKBe95NzDPHRo5KzRjqLEluiW/DgUkoXV65
yjAYkMi4ni5HHKp3rB3a/RTbjg5xdoLKkBtjI+1xJCtuKsfhX2kpZRYVPjKToHYzcc/gLnqBVngD
GSttOmSZJhs/okZTIYO2QHTF0Sav+73V+R4as90wfSL1MOxiq5tZIEWcXzWmLr9L6vtthToERbSI
JzmX+9LgwLc3HRd5oGeqx3AqRpzz3UpaEIdy8c02PJdGpQFkdLL43neThu+t3MouZFPIIeycYrQu
7FjrBqPp9y8wESySwNV96gd0dqZ240Bk6lHzcTQh8rj4OrMH++DE4lbrFOBRCN7xMULYnC8Vyxr7
INHkfgGR3r/lECB4nDgOFxdVSmW87agk7oY43qQ3sHnp+qBvh+zOBT3x1unjtA262J8eQVv0P9vV
UF0UPatWpDLrKUWtxa2eB4YlEThKDZ/RP3ACoGOQraFbj8hZk6sE58trhvo3vLMUIAIrg/TpY0rn
cddi77wFh0ZZu9IbUSKVXjzcOsKeL4zy3SyYYiEvkmbz3MxD0E9wOhsdMkT+pheQlgi9YyU4pXly
b8sk/Uw5JlfGswrYJcfVG3hHgpbXAb7YhH1Z4FPksCG6mhJpX3nJPD3FKPJ9KN1YXU+N6OlWVPSj
IFMwDd13NzEPs5QUheU+SS5ydy4alPzcdO+2abrDh7GCRsFkBTiaoZyiXnVDGWD43Q+xNY8m8pA8
d6G2ZAasEGps39kMgTmsBoYaNJwcxZ3Aofk6E5pfWywvFXadKVEBxbTFOlWTvM3JMJr13DCnWKXZ
hLqrIU77CBcXYmPnZgzV+dK6pcLqd5SRHtYu8VA9O+48vfDJNAQFyMltsSWU/HsFJbRvjmty/KrX
miKMEXdj1D1QmkclMrXv7QQFalDsBv3Y2lVpB0PFIGYgu66Po1r4eRfYiRuPSA6n8aDHMctDF/X5
B6Bg2AglHqtKcChVwxeUCJtqbbyWv2Bh2VvPm68qi5VXIqfFJZs7UwRew/R164nkEuHa/1qUMCM/
g7p4u9nkLqUBoOvcq8bNAIv3jb0Dd3UKGRPv08Fxl+IAkqC0YRcVECOY4pZBuiVt6/F97Vr2upGV
ZE3WmvzYPKT5NjcIR9Qe3md14yxp361xslrBNHg1jsf508A5PJu19S4ugrPkfVNWT2mMbXQFrU3K
t5lH5gtboRO6fs/QOOL4sX+BDQOtnqPgDUjlMHh3JD7YIv/8visvBn2acpRa0hmoK0cFc+LdWJ79
rpmIyPX6odFcAuGjwlxJkvhrM5SPtOPngH1vz3JnSfnWlS9jluLabhJ/UnwOc/99FnyOWEDuM5VJ
Nx/RrU2t6otboo+VmC/vGuwl4ZshvjIoA0DQrIKTgzt4DE3Ql/dd+4jC+mWKsL5NBU6FIGWX9suM
Boto6fi+BvaS8I3WEQgx7ZGe6VtfYRLXRzSRzrtAaCj4vn5wnGzGkrkgaEL9Jo9yHKA/ooXWvguR
4CxJ38yZUEBUx0moaXygKFU0bH7vxRfLMkUUH8qiBhhTqytvykO7Ue+Sj0GGvBiVcUbh3QN5yunH
jygtwkE9/fS+mbJYl7xHr8yiIE7F3cRusiJ1gmFO9PsCypL2jbaoJ+Y0BcveQitnaK2dn6fvU2BC
w+H1qLgDIcIjDYS7GGqz6F0AuoBz9bvGZcn7NskY+zPkuwC9Ex9Ni54UCnTvvPZidZYjlPlR6Qa8
pLO30tcrWdH37T1L3rfx5jb2OR4btdz1UOVfRFE/vW9EFkuzg3ym5x6F9Xym53BgxbTNlJqj9139
iDv7JWLxCcCCJIa8Y66FgmF4F1GYUpzZMY/ol7/jTpwl7dtFHQeSveDCyEEjd0xYDCPVjoyAXbAG
fWGUtfKi2ZYeHX9aaP3n8/j/kpf65l9XV//8L/z5uW5QM4A30+KP/3yoS/zzX8ff+Z+fef0b/9y8
1FdP5Yta/tCr38F1f943euqfXv0BlrtAyd6iGTzdvSi4IP64Pp7w+JP/27/8j5cfV3mYmpd//PFc
66o/Xi3J6uqPn3+1+/aPP+wj0eI/f73+z788vsA//njQ5knqv/3Cy5Pq//EHBN3FnwJHZJf4DPVJ
elQiGV6Of0V9789juu4eocCE+MdYUQHZneK33D+hKGwL+EbaBP8mx5RH1TjmHa9I/vQF9RhkQPBr
NoRq/vvRXn2cvz7Wf1S6vKlx9lF4l+M0+2uGQCeBMIIknXA8HKpzS4KQ8h30XRu3/6BlDOHrSXv7
kcXjPaouKJhrxXeVGssNOH31jW1Yg2owYOly8uYbxUaDSmshQ5lWGwAC0pDXbXEQom8foOReHfyK
tKvjHNs6nZr3qCwTGTWuig9tui3sHiWm8Jeh//l+v77P69fh3LExsx3X91D/IJwvRbYIuqFe7DDn
3i10EiVlxVc5589kyM8pyh9j1l8D9/NOnFCbQ1rKFktguoaHdT402r23SwBQ03TkO5z9sk3lNuUe
DXrvstHN1INlQc/pQr3xkrijB/Is9wRO7YtwmnI4vnK0pu9R0DCralbJHrhA5wDu/rT6N8cTk4wj
M8M7UozmcjxzzBsjwDR+sAavX6eT91R6KQmtkbpnvtwPId5XA8psQR2KaehR1yfLTMiviZeUYA48
FD5Zl4nace6u+dwfqpas2rFcQygL4INdlRShcT616G3SGuV3oEPip9J/Qbkn7Cy1TYf+Ai0/qHNH
xji70ikBU7t3dfphdMuQlf5WNmqfl9m+M8lNn9qgZdv05vfjdtwbXr+MQzBcxIZtDG683Kr5OOVe
asvigRaDtfaBygepqrKDcurrMHOs6kyg/9tsZD63uYDmFvMhOrqkVTfD6Bf51DkPhBNvM8fjvAXW
Su6HMq52zTiI28JCGmUDYHRmhrw+g2Ad4M4MmHGsPAIJ5GWq5ufQ+xVJ5jxoIBtWSVPFkbLj8gz9
4wfA/fWActtmDsSP0EKAHuki2aQNrXPQsOwHHdN6m1tpsXUKa96geBCi2SVRii9UECcC1ffOy2Dk
mHpB5wCHk5dddtXoisHfbQN8w5ns4G8j73iYeEAQUJ9yH+bTmAm/7OPNiFJWnQN/iGosSEey19c+
tZwwbkwXUDbaK0PTO8u3/NvfT7EfvJpXQ+L4HvYGx8X/uOcs6V20nyEi5rndBzDrgK5UkZumaQBR
p9tWTZ86Zh5yCaVOPxEkmCT72pMkGlgX+aUTB0mjbwANUsE00ae6bzaFtl8SyvqACedr7c0RNLg3
Y9OuRmLOTNYfsPZXT+4SFF0wYz3b4YIsz8ZWI9ACRGf6Q+val/HsbQbZRDUXVwq9u7xyQrev0AJy
PlH9r3n0b2Unl9lzV6v6e7/MPV6lK9fNS3Xfdy8v/eVTs/zJ/4tZyhFufjpLuUkzmTVNVr2oV6nK
8bf+lapQ2/sTMwl4WOrjbOEcxWV+ZirUQw5zzDewCWBzPe4CPzMVm/wpmOdBYA2NdfeYjPx3nuL8
6VEkLuIouoS8h+HY/G/kKa9XmWVT5LA+tp/jVvjL6hp6K8YeW84HKJXunGF8tmXphDgxM/S8hpU7
Sb6OZ/L1l6F5I4t4K20+3m0RZPiQJ0kWi+mg7f6bw6rHMRs/O6R6sDz3Kaf6zJnlTdD68T4YtV/f
ikxZmsS0HQ9QCIPnAhhu9Hbs/ORK5nl/6w1kuq0Bkt3XleN/RKG9RRvdpOmlHvISpfK6InfA5Kgy
kG4JHNTvX/51dvHXUNuvHwqYy2mARtl0qHj3JLhrR54u5wscB8/xgF9vjn/dYREq684TPqxQzIFa
8RYSN4cOsjRRn0yPLavP2c2dusnikBzbE8BTvOSwruQhXL4iWm6RKq4sc2bjO3GDJcHVKXPlZ2jm
HSwpim9Iq8dtZ+dWiOZyeQuMLgl//z3etILHLFmSXf0EjAY/a4aDACjxg1PX9dqv4zpM0MSBTJAy
68Zx+rDtCN0Cc0mePJnqNRapC3QEsfTBgtL8pzbuOXqfZsjvhlEcSUydnV1PaJTZgeFOcZG2pj2z
NS0C/P984b9RZJ2SlSztzQE7T/okes+OXOAsHvSRiRRwCwCUYORe+XmyG14GncxTIKNadk6q9uSY
HT/aL/Eipt0cw1rYHGQBsApPb1qmnmsybftyCBrZhrp1bwbnEwfmFGejYJQ8ynKxco3eDe4A0i26
Osq5nZNyZVX5Jju3a59YXUsKbmNSv7VGjIyZbkiyJvwybza/nyinJuQiajlGtRPzsKxS7qASfF2m
eTArdOab96gwHWfiIl7ZJB0828IdnO6j01yy4Qx/79STL0JO2iWd1UospaT52IgygEZSmMdXojsX
DF4nqX/Nx0XEmTXUOR2KG7TA1HY9VDD6M6vz1JUXYYbiZFbb6NgcEnpLMOAmPtM3ODFRlvxaT2uk
swNU9KCLnEPdqbhUpbsr2uqcaMepGyxOj6UA2C0FDO/gjJ1aVZCQDICL6lBqnc4cgk5so0uarSsz
1QCd7e81AXYZ6uhBnIlvtVVdzG6yU95Z9+YT82dJuSU1Rze6i/k+S8SmJ3mQ24B2gktlv8cPCDN/
ybvVdZkBV2TzfQPgnhyrTVuXZ5KNEzPoR3LwS6girZOlE0AB+zLRep0DPgVXZO/MZn7q4osVa9Ui
QVMYF4+JjSiWchXJiZxp5JyaQYtlK1ualWnj+3sgeQ9TX9x5HXQ9pvbu9/Hs1OUXi9YMEg2XLPb3
SebfATcAJoYLFMg5/8hTl1+sXDOCo+GiTLSvh2mb03hvcFAOqKOi3z/+iaFf8m5tkNSO4EJv3wIo
TYsPXXtO/+VEMrzk3OaktYcKdMp9Wnn0yCD7yJ3hEU7JV/Avvgd8ngcp7963iJcUXAuIwApsSHc/
WQUcKxJ3kyXNc9/Ku7xqykiZef378ToRLZYcSTUb0bICNwIpcN+SbG00lNWSON51rZQgQGTnsoMT
4WIJDlBwIZZ6wJ3yhKrAN7hNzJ05qvv6os/894ghI2YsUQI0q4qB17hNj5pJYIsRhDH2Hle748UX
C1sI0qcd7Hj2ZWs5F6QG0GQiajizq50aocXK7oZCZW12fHT+VMknR18mzaOZzkAcTl19sbBlDXeS
rMoQN+rbqr/ENrce2BhoNZ5ZeieW9pIiLQQbbCBE/X1VO+k2NvVLkVsaA5R4Z9Q13nwFFOhxRv41
v6xKKwGrSGCy2hNq3sekBcemOoAXKNnAfeXMd3gzhuA2iz0a+EVmHNh873uvLQC9gadDfa5w9eYg
4drHdfjLviNNm0I3qvX3JuZ8m9T2ijJfoNRzzhj+1A2OY/fLDexyTlF/Sfw9seAAWpdx1FrQvpaq
fEdX28cbHG/8yw3SRlgzxDC8PbFhciGBCS08QEJ/H45ODf3xv/9ycVAs8smuY29P7dIKhq7JwOg8
5xh3avosVq/JWUO9Af23Tg3QqLIea0A7A7+jwHdZ5zw1To3/YhFPDPr0Tu1jeDL2YdD2o0naJ5sC
1vr7ETp1/cUynup8SDTQ9/usP4BzG+VgThF9zuXh1BAttucYBJa6dDxvr7Jdnd3C6uW6dPzIstL1
ux5/CUOpQDqv0a1BBO3h8cY68bksku5emuacU+2JAVqaDwB4i7I5yuF7JwUPRTGUxGtw96O0G88p
+p4YpSUmRXdTDkVZvISJn1xlHbU3AjDOwjl+jwQHFtmyHdONTTIBcN0c0AnsP4IQyTbCK84Zv/6Q
UfmrFPzzZIbLL9ZwwvregkCRPMypTGCg0JfpOjZSfuGeFV+RfvQ/GelV1cqapQGrmVtlHlDIUj+k
oM//qyr8qmX9a9fwxwH2radYLHYVE07BdqwP1qByiK4O3VfaE71jcQLgsi5zlgVSEij3OtBRChpH
ImcAWUexDTC9zqYp+mmfOn52C+86F3jQ2d9zO2/TaM6m+AZKZd4F6eIpcGAuGGVpPKInkPjWoTHt
2U37zbQQQ7kIKhXoMZ3gvDuwsUtmcBT8pIdL/MzBMqlSREh/Gmw3AA3IBtlVMbDNf7+Sfhzo3hq+
RaQpgPoWLeDNB+ObCLSOz2PrXdQmvhBcXBqRREWaX1jsssdjdbV/OaoxUGkBwShvozMwJ2bjBdxN
z0mNnFp4i8iEQk7Goa4lD4mh5qJ3WndHc9e6yoVqV2fe+Tiqb73zIj4xbyoIaI/yQF0QDK5EOkCn
o5CyRJrReduqSKY8cnCpNPImQzYms6DULl2U4iDU6lxmZTMdqE36b2ce6MRLL4WJSx88GNuqpr0b
uGts5lG2urvhAQ/ULg5w58059ay3y9YoIy4m2qSLWBYZ7lRCPPCzfCwuIEDAb/yVembfwevrk5Dm
UfL1zIudmNdL4WLaYR3VCW7HL/3r5GqM8jYyKGUGJnjOr6bIXiehP4ZslW7HMyfbE5v/Us44B+bJ
mLqe9skICAFw4FPvPJx5nVPfaTFxaFYXo430dN+ucGIOy5UKx6AIYSETspCuSNSF/MwkPbE7LLWN
Ie+C9g2g6ft8gEpH4984EHQJPN6srIGcA3WdeJ+lxLHAwU3PosDnaclNjm58l7kXrmPOAdJOvMQS
kJbGRWv6uikOjQP6BE68aQQacBnMsS3h/KbP1fN/OLy+saKXtiRl3wDKzUR1QD2y+IJgX10QEFcv
4KZMw3mGzkuEBk0XKK9IthPiyRrVD7RSi7E71GYqP8ZuO15U09R8ByuVgDxGLDi8OnEBbTlSGnPj
UE7BqQVObc/RJb/pR0r20q7p5yrvaajzBPT0VPTT+04pS41oZXWO6Tw+7nPIejb1l7bXq1LDeTap
z8ywUx//+NF+yZKVg6g3wbl133c7OamgBG3dsu9/v1SOh6k3PohzvOkvFx+gRQsbsWzaa6P7x74A
GxdEhoJdJ8BKHRDuxjXkcNxdDlxeIJmgZyLOiZdaYgnHzGMVUvHiIAVU6opDWt9kfnumrntqOi9G
DOxnaBg4ZXEYKkmCrJnqbQLNhajCPrnvrKl5B3QWeZu/GLyEcjHrvC4OpuudsPblCjjdc2XFtxs8
uPoiYerBcuHDXNWHRtTbOB9ClqJIPX932zzo2LXgqPlCKcX6+PuZcGrQFjuOVnXecr+sD1CDg/47
iOb2fVX0qO/evu8GiwxG6Cb1Z6/BDfKLlBz6DLpOMqiwWn9//VN75tJppoK+Vg+L1+rQ2Hz+Ok+w
8u3QI4tUSqotVDsoDC2a6hMb3OnQ5BlySG6qizq1uw9ewijEBk2+rdquPLPDnRrR5S7kJI6uXKc6
5B3fymm4bmryXIzuQWfy3BH6h8bpGwt4aVPDmxZsKd3VhyEcI7luN3lUrSEqv6ZRHfIIDvLBsDMb
s+kuq40V/YSgnkznfyBf3rrvomyC7l+MdizS+T6aVu76Kw30pg2TVR2+mODT4XDFwqcP90OQrkjQ
BXZw/+2bDn//oU/EjqW5TdfWPRN1Xh/aId+o0TgBUFe31D6HnTmRmSwdbuKxiRkZIeOcVE3zZGe0
WvfgRZ8JGm/WYI/QwtcRN2/BlIIWdXFIyGWRPAA2GjbObTE/I5///ficmHfeInDIDs2VBFpmB20N
VVi5FnjUwC1pwkBMrM/Fp1NfYREvIFlTCeh3IciacmUy5IcCx1b+vhC+NLoZrWmqbKTAB3sGid76
Zqok4JkVNeewpacGaXF+IQr6KOq4R6QjcBF+FlUsiWr/2hJ3v/8Kp2bRYvW76H9WPNPVAf7Zt6qq
d65vR++69NLvBp5iBlELbRWImPUHyy3gAhpbZxKaE9916XYDrn2bUwgSHEjavMxGfeqTchfbEGf7
/cOfuv6iJtrBCohVROaHMaGXY2a/5DG9AE7q5feX/4F/eCMwLeGZ/uRXkGhEQt5HcwR3l3W2wvzc
qStzLaN5+wxZo/X/5+zKeiTVmeUvQgLMYl6BWqnu6n2ZFzQrm9mNAf/6GzXS/dTj0xRSa6QjnX4w
ZTudTmdGRhhlyL93PhpWf1c7MPgFkGrYsICsTHFh61VpHKNPmFZOeH5YgBhlaPyt9G4ljbIwtKq8
MUPzqc8nBIOtO9SPORS8j4NuDV8zLFV8o5glyDPAgBZpqFRPyPM28ouZalV6Y6K0xZPCmaLZAj0Z
uIGaI4/31/d84SxbylkGMxTqS6YxRVTelMWvgtxa3XuTrxyIBYetKm/IUa+B22FelNq/ZrCKdWPu
lzG4xUuOvPLL9SksfERV4EgEF2A3m6dICgalPM2n9GR75Xa20I2drpyNhXVSpThYXxkJOETmyAXB
puf9LAZ+Mq2fmauvzGLpA8rZFr1ugwcV9mPAT08SGPC26U9d0fwCZeGXQBWAQV4+/uHJMo9tbwHd
A76Y5mclhpOXTqHkxfb6Riy4p/+gIEWCdhFuTxETItCYCFPkPtKVyMW4XI6fOCcV9ShSUTVJY02R
tYv/gMBhvKlv+hD8ln/6J2AQH+s12OPCu06FPRZDjtYFrFOUHjhazDfy5G5BwRNW4eQbO/cmPtvH
8hfdtttq9xXhZTyH/nYdfNiY1pwJCMix+xYTbNs7VhHolf18fV8Wl0455CwFQyDou+H5Ol9uSZhv
nYN+AMblBK6YiAVfaTy/zEK5t8s0hpLHCAPIQMTTWG9ev1YTX0qBq3BGMdeETj2YjnqP5LdF33h3
RoV3HJhm4oMEJ2IRTBkptqkprBvWOiykU2yARXTWHxsdXAu0496pEG22B+2G9eoVzQjir7g61Tmo
BsrR6AMDbPi3TT5mIZL9HvebzF2VCVI6mf5XSVBhkoDpJpWUWBvbrw70fnqL78tb50h3tZ8GbZAC
FHF2b4UvAz0s3nnvO1vt2D81waqu5WW3PzlAKupRQiecIw8+RYXPQxzOQPPf2AFsbP75afNwyPwf
bFudJ393ev8+h0YA49D973eX7N/lKZTjPQIezBCtSitHesFf/M10fTB6pxxGMKH2U6Rb2xRcoJ54
BpnASiCx9LpToYyg09BoDxbKSNv3mynUfHsPUKqvBb+578Jz8A04VX3wHPqXA6Cv3Hh/L87PVvkS
fXyYlF4Ns6ZZOGtjILegBPK1k305dPg3b+ZgDGb8yw88rH3Pd/1+Y4eDT7AJINbwQZeEV2Cz58fh
p/ctv3V+xp5vz74dpJt4ZdU/B5/+tyUstZJuMmv8wg5WYJySqNrWAdj1NiPWJDslu2aDnhSf45tJ
iLzJdSe0tNnmv+vCJ611s2nAduBk1UkTIsvoGCsebiG0+2sDHxZdDBad48vhGqwtoKVM/Lj+o5eS
rn/X8MPAeTyYmiwwsPiZvLjYsYshkXC4zfbx7lvrZ36yQf0qGMLpDzleduo4nnK/uelX4rO//uET
e1KBlrRzqyKm+AUgmg7jnbkp9imy8smG7+NTfHKDNuw23o2+Rf5lk2+0MN7QDdiRt0NQvq6dVLLg
O1TFkxEkQi6ud1j1/bwZd805PoqTDA14EQbrERGwyQ9gMjk0+8r/3gRVkB75TX1ujv3Z3FeBfWev
xNlLN4EK22xbMeW9hgVx23CCA0seXFxpl/wJ3zf7Asfqm/YN3OLprRHMvhf2kfbU7tc+r/QB/s+P
q2DOTlR4PVQXiwit4G3wRz8L44Du0l/5XbK3hT/fkgg34HO8pef+JL5b2zKst0DDYXeMjdiAHTlc
25elvJ0K/JxyyWiWXmKVzNfO/AlqiPLVuXOfEwRIp/6MPpsfxt31w7AURvz9ER8Og+ZJL+4B+Ink
2X2s7sAycYMEzGbe2kfzhF1egVt/KkeAMOLv9z98Bzf4yNC1A2M7Nqfqrr0dd/XOfcCCPro7iTqa
HYCRccN29mHeXZ/bggNRJVq8nApv7LCrY2qA65gG4M5Y8bcLjk9VaJllW0M9BavWDJ7P+x04oIIL
kub6D1+KK/6mwD8slu52Fej+cYl226r2MbZ5bx/afXJb7knUPreh+ZPZW+vcb70N/1HcWH6Fq7y6
SX+T95WfcHHhn7goFUrqVHhE9pcrD5RbAfo4D3SX7IcdC4sjEgi7IujDMZxg/MOBwkk1uzV14SXz
V6GmuvSk2XhgN2+Zr701d+NN8Wwe5nNxcI/FOztmj2D4vD7LJetXkaZDLGK7q8kUObtsL570m/zR
QQxN3+i+PoMc7ytCuLB+FWhKTSSNSIw5JTZYcEHBSvo1BaW/TuqznbrY6AdjGedcm2mKsdPTtHV2
9luxJ/vkSE9g4922h+EAbvOzt+KpFwxfBZheKAPRU48FAxO0S981/RC3ryubsfBaVvGlE+0pqMQl
Qsf78gFpzvgPe7eezfcWItC+lYGS08+gPsN97bCW9VyazsX6P6wdcuUUnKv4ZAv9hjmLYq8M7XIl
Z7vgfy7tjh8HB9p0HDULOQzNYX5e7eRqv9zSyMqbrDdQnEpSJHg6qLZr6Y+STyu58s+BD1QFmbbT
OCaXQkYkhO0PFcjw0p96/txMPy3QgtHua+9xqqJM535Om9TULxG1dTQ3DEUaCHA8NFG3qU/lId9n
W8h7HFrEPfHmun19vmhUBZ/KKcbUWni0Xj4V1TNgOiuXwed2S1WGMyOVvUYS7AaSO36siyCxxgA0
beE012uOamlflEMOfgKNOxcH0oXyLfue3JrHbF9tjUi7dTfaTX1I7tKH7rY6xitvnoULm6rMZ8CE
jhA3wUmPv3UXRSnfeLJfy/v6OX5PhhDPx027nZ1dHJmn5OewJysJ3YXonF7aej+eGqjFCOEkmGnh
l74NvvktD8dNdyDhJUAuAgC3w/S2+VMcykPz3TtWD2DdDi6Rw5qz/twpULVFvJS0qpwa+9nz8a2j
2zGFagSEm66b4d/c1n/9Nfqa/50gSRMIKzWYYLtpN7YPRgu/3403PZ6LXfjtKUXozbb2j3pX3IDj
O+rxascz3e9+s00eVRv8d+PdsZu15PzSbBVfQoWQ3YUxFODBCVzaNhoiaaUHjXBXMogL504FvUJC
hwCiDh/buRlYfU9p8fv6Si68GoBs/XclWQ1iaTeHiaLhcKOd0ZcSNdvp4G3z87R3wgZPKOM4wzqq
m3lfnp19B5dy/dsLq6aCYPueA385YhMnbkDJ8Xtmm37rrazY0uAXR/PhViqgr+h0IzzVKJJNculT
lXsNOmHXf/pCgIX2+X+HBxV9ktdgf47I2X4DA/qLfsMeuyje8pfsl/sClts1wfjPs65AHv/7pcSS
0BIo8CXXy0J9KqAr0vhN/ErHe5L9cYFwBdfu2m17MdhPzpWKRXVLMx5NHdbwZgbfDD8Pn77dFD4e
+Dc/suP2R+1vM/8hDZEpYv4UeDsHyV7d/5MiIZb7f6KXexa8XF/hJYtXogoxTgVI0nG5MZ38sZ12
Awb/laEXMmBUZXnLIDYBfC/Grjf1H/AcT6CdT/z5uXl0H7xv1W1/aLc5EH32/XQUG7DXRfmXnlP/
4ZWZdZpWbYvNtJsazQkQVBnXCMmWLhsVcBfHoDszJFxu/DwHEBG5yY75OT7E6CNHnlJstJ1+MsMK
j0MGfMXD9W1aOGYq+K4qXJnrFeKzUb+xrKcy/T57KxkehTvm/zMKVMVzNUDeamzGYomtdhYnO8ru
y2d6mo7tHfbnmJ3dsF351oK1uYq3aJKkdW0LazdMQ1DT2efuSnLgUqb65ESpeK7SG/WJXI6vzJ9r
9KgZUHDgI2RJQfs5rSlX/n2Of/YVxUmwHGw1UFeDKz2T83xsDpBQxxEVgX7uNvHP63u94IlcJaow
y16zvAl7rYOMUvBbs0XqTYf4AE9PNYQDoMO1L7NyZeGWtkRxAD2uBgcM7Jej8tSQ7y1ZGXdpFkro
UAodlDlQxIn0nAf2fJuDwWMe7bDsH1nagyYf0E9zxawW9+XiZz/cQmRE9VLEEwIDZoKw+dDVbQBi
b8g6I8OdIStq1L5pPUOi5dS2d0Nhr8S6C8dSRXCNupE7gsHDDfFd7Nzm9UtCv4RAo44SMFRUMwAs
xL50g3xuYhaOrnuEVtc9NOlXtmhh61Uw1kxm1kw1dw9eLmQIdYb+wTbImmEtPPapisUqIGxUSq10
wbxNeOKX1pDuhD0Q0HMYzkFDB8nWZRXbTTVr7mbNGnbAAfRB3nt0P7m/WzPmAanAQ+rPtpjoRlBa
rFzAC95CBXJ18eDVXWO5h1qDAkv77kkRevLe8yDZlX1FGtk1QT31r1E6RVwlovTooRMjOafSBMt7
7gAekNdrvnvJ/hRXAc67gvPB8A7oJum+j5B43ZUQoTxDo8ZauUqXPqH4B8ORfd2A/+PAkBH1Y5nc
1Hr3CxoEK9nWv9fMJz7VURxFTIE1EIbpHoiZDJFppR5kInkeSqeefWPM6K/MQHc7hc7gzhvy+Mms
+bhngpI9Seo2g3JNMyOjCDHCAySLoBVhga9easQIuGal+F+j2OrArm+TGYI+EIPrX0pTr5+MtK4e
zclJcXPnbJ9J6d2bZiHD3nKbDQOX48FMQGOc9Z3cur3HgyyHcAhQ6NqTKd38BEQesCTTAFSjbxbZ
dBAEYoK+lC0qTHpy7KdGP17azw5lVuivRldPv0CMXv9wi9J0gkFPwcVgognnABnO/mDpBnmZBk6e
SvDrb0rdtqH66OgozSW56UJ2EhmUrhqBBIXkx8E10aqImtOob4sOTLS+noMrMpwpF2FfDsZNX5WQ
8JigmbWTVokSXpIMfgXlj7CePBC4QEdFnqAJxO81b+ZnWY7IbUNu7O36NbZgOGp3BfMYVJfSjh4g
IHSA5POlue+mJcb2+vALR1jtq4CKXNK2BfUO3kQk9SFBIW9EAZEiVNuLTeWYHgQzxipdeUQt+EoV
udLMWV8WvOVRBelfdOtCHCebrJUExsJSqcCVcmSuU9lmG9nak1beGvMTW2P6XxjaUW7GcohjZ+jB
EtBrJoR7pXWCSAbxpz752jargMZenxsIGNjuYdIyaALX+eS3zEwC6Abr4fWtXpiDCmt0eeJmkiXa
gZR5MOHMjNkpN5rg+ugLhmRf/v4xdvCAS8gIZHaGfHiC2RiBFjt7j7gQ2KRaaDv10/UPLZiQim6s
qA1mtsLzDk7F7hrgDRibVm7ypRhehS0KzYZaGbO8Q0X68mC0REBnh6ccilEc10HsaLvCdUNKet+r
ytjvKlbvkYhPCLoxEZaD2GME9dTc8ywSEBxZAUxf4vpPfLvadFfVJhH9pLmYsrGb2c5yIJZEQbDp
rtweS2uqXIA9r8ELzVzvUPDmrta1wKjnlaByaWjl4hPgD816A3y1se00uylpIFIVM2dl9KWVUW49
0x1tPYE+wQHpcQgegTnKhyTNW6z3Zyg2rWJuFtZfOf0FFLZiqL66h6J3HqDmub+I9KzEvgszULun
IPIKrIlWxwfcO/TG0Q36YtNW3HZmoz+4Ul972S2cfuvy/Y/ns+YZEBDUPTSO3HZGDA3DYT/xr4XZ
ahMV74kmSrfUDi1u3mAunfZJOIRAE4Xn70LX1jISS7O4WNmHWeixCTlRC6tlzMZrZdOnrMiOkG38
c923LG2Gcg5ILMuMSp0e9AmAkOkkjSSkLURZVwLmpfGVw9AVVp4DOBsfPAvUeqPNrAB6gTdt0d3K
sln5yNIaKWfCteK0BudjfKhn51AzAyq/tAL9XTtsvrZKynHIi1gWpg1XXxSPOTTAKuN4keaFbt31
8ReuEhUJ3OijUUDYRzt01kwDKlrUGqr+hvMpPcYEJ49Bofr6pxY25D94YBG72dhPRtTYLxME60aI
QaGlw8/HlerawmYQ5VqspbSYOXU8MmK6qStE5SZPz8UkXq9PYCkjruJpM8cbedJC4aAFZfFemFb9
wmqv3HNBvb1L3OKxgPTW1qHa/Ge2yvZsGjO6tV2ZIbsz8vQuhsXfe2nj9EEdV/RERigFVkL0ftOk
413tePMQJN4lYNCTkXlbAW7SA29Ge61tjX7uXlWkrmbkHpe0maMizu0AXOcheDn2HWmEb5TtPShv
3kaIc11fsAUuCGhmKi5E8yrwl/dGJOrBRe9+XD3h/VeMIdRReEhTAUa3eUCbbhiDA9qH+OQ4+ZxA
73kcyZof+5uF+uRK/4vQ+uDIOOsSi1qVjGJ3nMFTYEHDyqcxXtShFWcILWZKih9ezRBujq1ef7PH
WezB6QE5xbYhO7NL8EhhSAjotWH5cqq6p8qVwncIpLELPtDbcXKy731Rsm/M4OxcQgj3u5Dl7EOG
PD7H7Tw9Qg5P3zh2Q7qg7cFvjlcYQbAj2y6y56m6A5imuUPPntf5OehTd+CagtKzqOYXQbm80z1o
jjp23W90vRZQsKYDCbtZG+7zsfNCE8pPu0RPrNcZgF3f1atpP3S9vUNqrt13E3R5mDuaoc7tMqxa
wp9naHYOvp3P88kDO9QRHMFyO2o6AGlJVeygd9AGpjVXaAxg1j2eLnwzE4ekQV9eZNpR+EjNYJz0
rA4hq4r8pVuI/iihbxWlXVNC7rQybcOHWnD387o5LYQ3KlZ6gK6yyITgkTPJOWxBWxyCHYh+zXuo
cOkENfM4g+hj1JXJT7R5H3PHq/wCZvA1/6fCmT1hQhYST++oNd47eFajvKnj70m11vOy4MpVsDKZ
rF42jtNGFcMjAOCsrYOXdKBn7jF3yTsa556+tA8qCLmXidWDO5kevAIlhVT/NtTxiotdmsPFtX84
qqVNeFrx2oigBYD8Hquh9NAcMkucZ45H7OB9RXkMma6/FOwfPpTVhEGNE2nxZDKfc1I/l2kbXl+e
hWvo7+3xYehprEZg45DZhVtBTshgxqHSwcHFOnut6LtwlaogrimNuc28wYiYXd6b3ahBjVCHtk9z
r7n0+/VpfH7aiIpVMQfa6GXhtVHZQ+7D9tPWWnm+fn4HgS/+3012uKWlBnAAR1ZdONyckRyYaUdG
6u01OSdITKXPlZwers/j87UiKjClg9T5aHQOvL8IwZ1xL4bpVE55NJX9/fUvfG60REWozI1BEHZP
MhoMG3KmtU9cHlSFDFKW7iAOv+I/ljZEORtQDB5SUEHKqJvZxgXSbUq+lCmCDMC/G1JAqL0pDWJE
9TwFUJDMoGbhvV9fnKVfrYT50LRms+YNbURxN5WZ+1rx6tf1oT8/aERFkrBezLTilhHZhSUDDtz+
sWpjqNCN3Up0vPQFJbw3G4iBe5qLM5CneSS5V9ykUwu9iUnYK6/qpfVRAnybaqSvofAZ6V3+zlN2
WzRpeH19FoZWoSHIa4Fbf3a1Y2PXQdr+qeI1HoClkZUTnJu5Z+mk8kAB1WwqO+rrcsU3LKy4ivzg
9jB1si+8o1U2AxLqkDmFNExV/EqaMl1Z8qVvXDzFBwetZ4NrQzMB4Kah9W29CKfpm0X4yqov+BsV
/5HnadkVZhofqRVBoMR35Fttvhho37y+q0u//rInH359D/II25a6dzTnmyFxQET7p+Zf4gM3iYry
6MHdL3hnyihPRbvlsaGFqdc4K7jEhZ+ulu1lyktDVFUbpQXKH07W31OvvEWguRLCfV7AJWqtPkWa
sEOKJwbnaw0Z17KFepIZsmkEjkj/Jcqm862xPaZWsWJJCzxpRK3hg/IRJRJKRCTeoCTXvXuvNgC0
pe+cyAxYbXOrP03fHpt7cEHKx+v7vwDhIypTy9i3UoIKsoum2jbCGErTVtBAFv2HOcr4t13bEFRy
0uEtz7USgK2O249zURTbZo7HjQBVPjQn+hlqsVrWtn9adI6fucuy36wmjj9A3msIirEbdwWoPlDs
6YrulWQ5NbcMYdTgJyU60Hw5s+yXlhjlmvLpwrFRS6+svlhGUuJt3VToU51bLCczWejVxL6FHlCy
cnyWvnOxzQ/HJ5soFJL7zog4H32R/dC6KJFeOPcrNr7gGtUSKscDewTrpBF5NPahuhOClOVrvtFR
rlLQ3zogy9INsESnYosyvrPp87jdeRYUpa8b10IooxJhOIwBsWMNVjS0TrYzhnhjTt6MCuRwA27w
3QjBpesfWnAFagm1KYUmZErHqAEj1ItGoWQhIA0PugRvkCvJuYWtUFEpxghdRFN0RQTmwKMYrZNR
kZV3ytLQ5r9WVGgm66xctNGFkxBByFNdGb+ur8yCgaq8QnXKuFVVphG5+h/P+5EUPzP0z5Pii8Mr
8QataGqYQ2xFbsLOZjveTZX2Czityteb7O1LU1AxJjEdgfvXEU828BTUKP3KkugvuKfaGhP3wiKp
UJNe9radycmKqsnatJkMxPiNJhDBndcCkYX6FFGhJilPhN0lrhUZoDM9GF2bbcHBnnzrDMP7ZbdJ
eoZIi3WauxHS9EVHN0xvUUmEaFwWjX3pwCwSQH7jMbW20HyfvlQ+Imp11Gk7qyqlkJFmnAiffNNd
84wLR1ItizYo/dv4sSJqwW9rj36rFT75WlmNqAVRyHF3JLOQd2T0++AkFViIKMHi0Dcii2lz3e6W
ZnDxah98u2EDwSUJnEqXMbEZBLIfhSGY76TTyuW7cO7Vgmjv1DZUq9wxQm3a8K1Uh8iNXCvrLv38
y98//PyO1QBFZJoGfsIZ+M+ag7fLaZ38oUiH2V25RJZmcPn7h4+gVwScOI6VRxAED+1+vhN8eLi+
/EvRkEojmrFKOEii5XjL1HJPwKGAPtem1H3ELMZOY6MeQlLRvpeug+puSzX5TW+JjH3PqfugYlUC
poGk/p53jXdPhJc/WBb+xj3H/JpnshXvZ8VdqvHLU330YN20BFGV0Y6ofrRxu7eGeK3H8G8v4X9z
zkSlOB3tFq0+4vKsmxIZEnOAfl/TH+c5BjBbe+tT7S5GfOraSAzTYS0FuJBwh3rjv7sLtsuLkvRI
jyl3NtBmyfweHMuQD80DZJqTULLW3uvdkAeltNN9DhlYqCoOKxfuQvyt4mcyojteLr0ZifbhVXjN
r8xyXJ8z7VbGRug1rPe1qbu1HHCEXTe5hSOjQmrQ521q+aDTYybwTpwcgALeuthYGX1pF9WCMXYQ
65jaLt5yCbRw7SDR+k2nm74Zv5C53fT1/Djl3DfLlQfFwr2mVo6RG8k6PO/co2W2GwMs8uB5yOMT
tIKur9fS+IqLMYaiiXN9lJHe3EqGxtMBDxNQmvbFvJIMW9oRxb8YBkMdheRV5DU3xcxCQ3z3LLLi
vJZ+vhIBV7lRuKlX0qOBOo4nW8AsUfqAqqWcV7Z8IQBWiaNy2wCPWl6gMYiXftqdTSs7kOKxBtp0
LL64RMohnRMrt1KBY+JWZwdsFbH1i67iJ5YmoHg42lWWnbkuyMvHJPBc1x+m2wHcODGESorh5boZ
LXxErRr3Ken1JqFGZGlkX3YMSgqdU/slTX081ZgPZa4Vl7Kw42rR2E49HU2TWoUM3CtFr07mpWGT
oCkIZJ7X57JgsGrVGGnVqrBcu41qY/xjteCdlvm4H20yh1/7wGVqH25c1P4SkEHMzpEV1RSkYqr3
cNLpHZHmGj8m2MQx2Cf3jYrHq6Tu9HqeusdyTp0jEXEemi3XwwFqPyAOa40O5DVOXEd0BnHiiA6a
bQwK7jx0Afk9atLy/Lmp7Q2VSR4QXVT7pnQlOCllUvsDan23ras3EUnd5mSAohnV+7k7orkN9VB3
ik9lBg/Z9YP1PMblcLapV+900fCnYXDjh9nsm7Boe/pAkgaNYhdxvrYwG7/qLTNEv60MOy374YgO
QFCHJueMt9Cn9SAEmvMxO5scMC9/gtzfeaoo2oumHBKZtMu22STml9ntx9DyuvzARCb3Dh2nY21r
xdGJXfS1E/HThpDvFh14GQjsu+R2LubydWBe8gPF8Nzzszahf7K4mHdOzutdK/X2VMeSBW06tLvK
0MDY18T9bR/X1iabx2E7CdIGY+PJ18KT9TYnWrdxWpbeUM6KjcNNjfngudZvDafWkHBpqOknptnt
2dhVr4Pj/XGAyAyaXHNQZc28SBp83AlqkGAWHY1E4fUB1VP6wxmdelvpdfnqmjJ55SRJw5QmPPBm
/ZzC2wINDglkKcf+AFW839AdMfYsHcu93Rp1ZInkpQf95DM0ENDcaYOMcEaVJSCZ+12UevpUSse9
oRZjp9btq4fMHWzfGQe69cwc7WRS/v7SMVB5NyA65fYx3kVH0ve72mAJ5IG6+2EqVpJ/S55CuXiE
q8uCX7yqRdLYrzNgAwuef5s6cw6zblp7Fy65C+UKEhw5HSHyLtJa7T4t4rtEdC8si7/oLMx/nYVj
JKTUIdgX2XYO5Mhd1YMVf9ZXfN1lLT7zEsrN4w1D3o2Anxy73L2rjeIJjuLH9e1dGlq5dxxB06y2
XfvYlsSHMoO5Jt27MLBal7ebNh1zzWuidLJfnGy+HQxrpe61sJdqRT4rB7C8z+OM15zh83bXQ3zN
iVeeGkuDK49RLWUW2jXEHBFRBbQq8J4mPsi1V7ZyaXjlVuGyMAZZyzqSFgTC09SmAYgc0e7g5tqK
LS6cqP/Qgc22plVN5RxFDJAMc9JXS+OhkU516ABU8iW7UQvxrRNnkw169og172b9PPDXr42rnNOm
pVlblnCAgqT9GS3SA9qvZZmumPtCBKQS++QZmTRIIszRyHBO2RQY/IFlj1BC9om5kiNd+IZp/usL
EqdO0etgN9HkmGABtSgD27bd8y2/RKUunedbQ2+6NVmGJYtSnIMGqJZrzbZ1rExseedsjaTzW7mm
QLc0G8VBGF1jxh2k3/E0zbojG+x22xq4RPE4bQJSMG9j5n3+eH33F+aiUoDplW6xlJM5mjwgPsEu
pt97jVw5egu9e0Sl9srSZoDWFEaXjFnHdnSngxab7lGgwhLEuRVvp7mvIlPLns08GXYzkGEBxA3I
AciNNaGGhcf23yTMh7CS2znnJUvRWd7H+eN06RyN6zHe1rbne7XjHrrJG7akAst83TTGSjy+4I1V
Li9d10ZBpgEKDg7F/XruszVk4ucjU9Xaea1nFUJJHqEY4P7Kgd98YKxda59bGl0x7qbUHPB58ikq
bf2NuOXGiPOVwONzW6Mq4V2NtkfkO6URzaV3JiK7S9z5zhHJioNcGF415dID2ruauy5qeiMoikul
2sfr4fo5+dzFU9WSOWLQoqs6EsXVbd6/N8g46u7PPPv5teEvvuCDjQKmLvtK9jxyLa7589xdYukJ
SU0NHWKe8/36Vxb2VrVJ8BiPZJZAQ42xu2WMbjNrrdVvaX0um/JhAsQp0HEnYZQxac2QU2FuWmhR
BrZXQGTB6prt9Sl87hypep10BLm6UXpA4NTpLimGdjNaDfNpj844WTRodmnX2quWpqRcjJ1pFIYF
7WzwwJbkd5GOaF5s0J7oDUzfWSL/klquSVV+uLryLDfJOIpAFr9x4mYvqflyfbWWjoRymGuC1HHn
4sRBJ6beF4a0Dw36CW68ePSC659YWiXltqq7Ik4MOcOmqL7VLDn5yTT9hNDsE2pmX0N0UZUFbupT
2Fbp6VHczfqtDb3LfdLSJrw+hYVjobKveWDHFkNeDVGDIOvYW0W/yUiyxom6NPpl4T6cjJGPwB2M
wxB5tndsLciMpGssaAuHQVXzrVmbs7EFLnoyAYx3u31SoZAzmNvRAiussVKoX9hhlWst5+hzFh3r
Imrkv3WmZQetnu6n2CM+4CPaSqywYKoq6xowy3EFOlLYEeqHRuJUvjDkFNrIAK5YKsWC//dNR3Ul
SiSMoBM3Ri6uh6DpUNy18aPJyCFvQGzUuMFYaV/KHVOVcA2poExWjOgR4W8Ip9G5fCvtdzvxVl5j
SxNRjlwKfCx6Z2wdzATQvLRzrQ0HbuzthELxiILj1xNjQOXX+MNdFd+ac61mUGztkPfLT5bh+FBy
uL9+8j7fdFcFuA7SGucW8P2ITyAwHW6tKQUK6f1rgyt3ql2NPXAMcH7JeNKsLPSgS+a67Yo1Lf10
5VhXSJ2RrLKNSLpyz2tkvk0ojeX0a+RLrqrwi+d2CUcBdIPFzcCc20depFCMTFa6Nz/3Sq6KZK1T
ks96PfCIx+37YJsPogb14PWF/9wtQV/mX4+XVPwCRwQguqEZHvLv6CrZu+lj1c+B1n4N4+OqmFbH
ctISkgMc4uzuU1U4hm80+SOHoa44pKUVUu5O2+r1AZnYOcqG8ky8ctc09pfiMNdTDnCZ05mVF+iT
4OXLFOcnM2Vfena4KpRVz2ckWG1cxyzXfB0t807HN9e39fN7wFVpzhqRxo3bzzzKsno00KiNZ5ol
2bhvQTayoVbhrVw4C0dLhbZS1+y9HOYZlVC/DYYUGW1I3yAnJPS1/N7SJ5TT69hyolLEbVSAOD0z
0PUY9G4dXl+ohWevqyJb0VUHgAtB+1vZoUtNq0LasxHF5eE1ngj0E60/RGuAHxcbg8sfLtyqzZOH
L378Ys8f4o1ey2nfUw23TzOkQfV/nF1Zb9s6E/1FAkiJi/Qq2U5sZ0+apnkhcttb7Su1//rv+D61
/CwL8FOBFCAtkjMczpw5R4GnxK8VgXOSoGb3k4mRDTQhsq1HUCX0hfC8zYh2K5Q5iv7J40q/X/4l
CwZkQmQVlHHjZEKXoSpbv3DYHfruVxI+S0MbV3nvVKRzEaAfB+H0YAKqyBMa1NbSSUujG5ZfFiUa
u7qqPTL5wft3e/r38oIsHTrD7Cs2oZu9wrgCtSGXktsxqY743dvLw58PC6RJXhamTGg1IeybxIeN
THiN9rYiTHbErjfUS4NO31yeaOE7TMKyKhFDldcjOU62+9TlDvMRfiW+M5ZrWjILrsbEP9PU9rLI
yVsQVwk3sBpS7ZqwSzY8G0A9r5vwOk9j4qBd2kehGMD8kbjO54hKKXHyd7QWXF6npa84rd8flgjq
UlyuHe5YrRgJFFfWaykcENfLOLnxaBiu3LdL+2FYfCkyDt0RGJqTzA1BUN5ZmxliTgc+p2QlUlu4
002IKBEETJAzzm5GoyB0s0PbfXM02jbrn6V33UNMSsOs5dzqE4VPi0hzmvyEpD+81ltLmy19gWHV
XpqzrOm0c2RT+kWq5CA8iAqk4y4M5W4Ck8blTV/aDMPIexTXWKQ8+wiS399iLhsIUkz3EKdOV+KS
BbJwaYJG84yP46wz59gndfcvgF/NxivSdKsUVTd17eh9XjO58aC3/qZAAIm+6Yx8gXpLvuNqyI+e
5zm7yx+74ClNdKlIWRkz+Bx0ITbfWlCCoMa9RqmysJAmrNSLGqF43ztHYIgh3c6bH3MJ6m3RlCv5
wqUffzLbP8wTULrM0eGAHz+j5BHN/feJtL8vL8zCYTNJyHgqs9whFT929o+qEtsq5BuH7HM+H7L8
/fIcSwtkmD3vBSnyvLePVviSSjewUervnJXFOS3C/z+WpQmhJ6iIT5S3OMbCfZR5+hIW3pfwyNss
kpU1Wvr9hrVbZeuSkivnWCrQpDA7jx/Bu974KhrmFa+19BWGzUcCVaF8Egyp/8lv0Dg/VX3QVmMQ
rzGIL32EYe7gq446pig7sqqmG9uu7PsuU+GWW/F43SVlwo2jcOJQLgQQvQ4VjDz05SAD0V45+ima
+NMKHBflsjjPj1FFAO3JEjSQJNncv/FSpNdVzKTJwxTXaH6GbDI72sXDqN9I+0N4n5etYMGKTaDx
3IygKaaRBkI0LYKJutbBhojKSqplwY5N7qWYx1bNOnhzOPK7OOz/LYl+b5Poo9L8V0nn7eWPWDin
JpcSSnBotHHwIBxEccsQe/oo+4E2oXOCsGZrGnpLsxjvcje1ZGx7zXQMy+Q1HJOXaeofHN0+T1my
cpqWpjBsGoF4z7VAc9LUvhDEoNX4SMR73P97eZ2WtsOwZ5eB7ywpa3rExdNsJ5nXyiengnXr5D8s
EdPv2umSb5cnWzBtEwINfA96iBwYhRagGZmqvLrVo3qr80yvFMQWzq4JAw6Jk0JgB+mvbOC3ELwF
HVW7cnC98/77//C+A0+aMEUPNAUZp29x1JFUbd8XBWS4a/HJsYy+Bx4kQNYgqHB5wRZ2xwQBF3NL
lOhBH4JPidCxKMYbiMfQaN+5sv0sVJJbGzqnxe/L0y28d0wIMAeYwG7ZNIMWuI+/uF15uzDJoSI7
UksFAskzABS5QuQ9arH2Mlk4FCanFDjPLOqGdn+M2FYV0LHN97xbM9ClwY0b3Zqhl2k5Cs+ekFDw
Wo+Db0XRW9VOK5nppQkMD2Bp14u9pleHrtf3IyH/1G626yyrWTkBSwfaMH/KaAgifDRS64E8lyGY
IpKQdjeX93vpxxvGL1HdhUjj4B2o9TW2D3MDuN6K21oa2rjFoYITN1M/W2imfhjASyCm2C/FShCy
MLiJAQbfzEknZVKHyXsqpyqI9Itu0pW338KKm7DfDhQQyCHF1iEh1Wueo30BzElrLTD2f5iCM2Gg
ifnFU79QKJpA8CGEOpmfD335W8S595KKkKTB3LhJ5sskb2+BD3WCrky+O30y/9QI1YH0cTiYTwE5
VZ1o9w0CjAMo//k2iafyS3u5jXLtnNhHadMZbS1t426UtgYV5Bk61WZReeDEjzr9kOs63aC4ZX+d
rpdAtclwzGqlgyntukdmzQqZgkJ4Qd6N3mdXVCAW9ljigbjSsoAocVXR+2PcAfsFxtuP2ht54xey
Hd+0lmBTTXWug1i36PQZvcj6V1gp15sa1IuPjbKAIyhtruOtJ1j7ZlMBDp/eTfnPJEkUgQeNxPuc
yDkYNHDLfCQSQs1T/Z2FVvc5JEImfp8WYuPEvQ+Zp2gPKLHjR4myD+gpgpKKIOBxanX3BpDS74yF
5X0UwW+5NIqm5yxOC7UhXlj9E4G1y88SUvttnjNMlbrDLbRL22cRh83OVlXxoqZxxn+3/2gxavAg
DWCB7Lz2kJIIfiXpyZPrwi5dSvlPxgVEsOEVHmIh+M6OqbUNwc22iXhq71twTwWVM1ZBL8Y6kJMt
d7N22CNw+f1vYqEgcZ818KxFD5S0nxcAKuWKVD7ri+7T8uzie2M5ACZThgpG54xByQQ4BEiUb8Yh
dgJX1fG9PdkROL7GYWOBaGTYpioCZsutup7dQpunygML3dPNJrF1+knSqX8pAYD5MbCYjFumucx2
1La8POgKld3hLTrv556IejPRUnyvY2/WvhR2cjv3kQPmXxiH68YOKOp5ygHAD6m7GVk5fBQDVD03
IZflFjiVPgsy7dAboV3nPhaJ+9KMsaTgokJvToe64W3Te3nj573IgOcWwF2CjdiqfMKzct47/ZCx
raQ8OtaQRd3JJAnAL8VuAenS/gw3gGcC6b9l1uwMGxnZxS7jpXr2umncex0ITBDpN0CBiKzZggq3
2Km07E+sW25JgqZqwZqQZuI3cv3WDw/sv+9lksJwoqJ02q12mmrvKObclDEXT31ZJjV6uIryPgHA
XW6jJpk/XA0xcTk3wztquizd0CZmTTA0TdFuS4fN23aw+A5vjgEQIG7tC02yd5WO7je399BOSXsG
3gNR+W5dTs9haenbphIJMgBdf+ykLLZ5ReL3vER50gWJ24fqtHXbFYW1dZP8DckLup8qT2sf5Kn9
Zx2O+DnEKzZTxYiP3SYHMufJU+zSObuhnuRixWcuOWTjmhUnTCJcQX30gFbAXqQbFzWaIJyz7VU3
lckdJ1xWxSJu22Mo5Y/Q7U+QxIn7rF6r8vwHOzrnl42L1mYhaLRt6R7mR9L40dPwPn2BlK2+j7+N
z9an/eF+DG/tc3uvHtjL5Y9aCO1NcrioFiWLYhctRfWc+ygxKOCT0tlK/Ea4Ncin57UmjfP7I0ze
hrSO9cRDpzuWMYUuqQSqJ7ezX4W1lohfCFRNwmflTCnIB2zwvXiQqRAtOATFJoxeqg50gtW8u7xg
5z9Dmp0mGUkrUCcM7TFHa9yuL5R+S8Z+hBKvtUb0dn4Kx1SzbMcTW59uyqNoHChTpz/R4XdLQnUl
dtqEJgEwJJjKy/qoQnlXaL0r8gT8dQVZCeHPRy+OqV+ZilI53ArxInXZU8TZd8QuV4W6zn+din/k
NUraQO2cu/mxoY0vHUDEbPATi6fLe7vww01AUt+zvmS5jS5ta9qDdPvGk+FVVQPHpCzLec4A2orn
Y9h9a8VvwAJ9t/whurVO0KWffjKKPxamouCuqTsmDxHqrPelAG9m0Y1romXnTQt9rH+PPnl8Fmhg
yY92lSB6yJ1jx72HISnvdURAbl+Rq5y4Y2Kf2tZVQHxif2lcBWNB/R6QzA5RxeUNPu/tIKnw93eM
ng0abZDoHysSbSwd7VVHQUdZIcN6nXirYyKeauZpkXZjf+QxGfaT7BDrzR3iDk/WX5e/4vwT2TEh
TwjdKec8mo69qHdFXCWbpBBfCL4Qbc/ZC17ouw6MwpcnWzpYxvssD1Pko1NaHK208FW3J2uw1aW9
MF5nU6nA4cdodaS5/RPKnKHf0vmk7WHfpdBhuOrtapswJ62KsRh6jx3IkL017vStLqYVb7Eg7Gyb
OKe5K/mk8hxsCFAkfs1L5t2K3IsQTnoW+ouRAwLBaVh3I7Rzoi4OvEG0L01VhTdhPZGbgRF5ojgl
VnzTeUP/S4OJDrQ/XhZn/gDBiwAhYrzruKB3dqnjg0Wt4RldjfSd9haa7rzG+x2pEK1k0o6hEJfX
yPzMPC4fSIv4gWg+/hOjeIyu0bh5u3wczt9N0LP524JSHiNWzVK0mc3VwQ6LceM26rUu3W/XjW94
Gq+1+7FJ4vKo7SrQA/+CWsFNWumrwh3bxF9FLd4lVQPeS6ayfVSFt2FV7iKid9UcrxjMeeuEaMXf
K+SGod12aqyOYDOObtnsvDq2cxMpdO9arftqe5AfBRX7yvk+b0W2icqKCHRxwFRSHtM6C5DN9KPs
31q8l93KIV/ab/vvrxkUKHBjhYqRQ8G6W7tO9j10Mn7oa26vLNj5ywVyDX9PkXl2CHa7EXdKBZlc
Am6G/nsxfotEH+i1gs7SMhnOBrXSOQ5jYHdG4T6AYRVcxhW/nZv6LgT/w8rt8l/T1v/H72AM/vtL
wnRKAZrKG1DQBuMuhowqC3SQbYjlWwHzGzBJbaz7fkt2yj+8hhv1kH8X27Xpz3tq20RysWgC1iEr
7OPY1/l7OUTOrqtDWl930kz8lvSAeD5h545p+avi4E1wHkeIXLE1WoCln29YPqXIKbY2OI2i2g08
V97JaU26YWno0+H+IzgaxthOkBW3oc/WvCJ3/CxyeXPZXy0cLFOEMqljms0ZhrZFt88poFgc3eJ+
rkqC1PywhktdsBETdVXVE6eVO6JVMwQPt9um4484Z+H3MSEiqOw4DaGYlq4x8Sx9lGH0qa26Js1R
pBcz3gX1o64/Hbf3q3QlMbs0vmHxLEwK5CNA4RdZu3nGfZl+AMQd2O2K0/qvOfacIRrmXtkNLZDh
Y0cSsMB9H+5BS5h/a/2n+dBA5be5tX+A34K9kl2+gd73j+57+T3/h7yMiS83co9obcUlLLhPE73l
9mU6h2GEEmnj3UAPa954unhVvG62l8/fwtE2UVuz7gAcmYQDVm1vftBhlaBtnk4rG7U0unHbZxPz
yq4LsY7U2fd19lXK9vm6H26Yu6t0RcFyzY7NUCVISPXFKxgJ0E16efilhTdMHkcY3V6MO8d8tG5c
gmQNH+MaioxrZJ5LS3P6+x8+BbGDYw0SOyvAQ9w0412qvBWfsvTbnb+HzrlVu/3cAWZCy5u2uJ9d
FaDTdeVILv1ww7jRBmgNnnIA0Mi6Xw2UvkZL7a5bdMOua2fgvLdLfpw66Wf6ew690HDSV26pYdQx
2KpGlmv7KOLqvhVy25FObsGKP6+s+8LKmBAs0URRbMfSOY5OtK/rCgFb7q0t+4IHN0FViaY2J4TK
43jirs7GCL1u6sFO88iHUFETyFFeVX+2TYgVShPuAHFBfuS1zIO4HfQmzNhKsLZwNk2eUm9E+wVI
K/pjar/xqfb7Gk3S03Xvc9sEWKGX1A4ZYejZ6oefLpk/RMQ+EuU9KJpdx51omwyloScbj5YDrMuB
GglAu9F20Cky5WIWAWRz6u1lYzj/DqAmN26iaAmvCRhAZNc/JVgLD/M0FWAjY00BeYKcfCOt0L2P
GqX6dXnK8/cqZYbjCEEULWiauIeG9dsCOlsbl0/JRngQTEzYlVBF20SRZU1OVAQU1tFqRgQ9LEt3
OgRXja4juRuZxVBAqav+MI1VteNZPeykk+hbq5LdbUVS+4cb4517+ZOXbNbwZmJM57xwPeeoi8lD
4ZF29AeAZxCDvzz+0nk3XFrZRIWqT9eUBIWl43yxhO/bea1hYckpGC5tzuTUeDLpoVGY3njTeyTC
LcLfXeL+lsnPy19w/lDYJtCsV1YhmD6FILX0eQU0Sn6LJlgfgIeVNVrYA5PcMuslyIe8CDLURegF
YaJAbl0VK4nT/3qAz8RyJspsjGo5hS18AnA1bdApGb1EbdE8NX1vPZyUxrSfA1t4N3uk2MdO0exA
fgABzd6q3gZ7cBq/DVMVhNlc/7i8okvfa4QuMkVXNBwIO4Z9dt8P1os7z1cOfTqGf0QVE+PIy6eN
jTq4DO+Luo+Q4Ivi624GE5BmqaRKtIPHShb1022HKuKuUyVfiegWTOX/6C9ZJllX4TAP7ddsPYLI
GsX5j8tLvjS2YeZ2PCmW8bgHn2SzK6bIp8rbFuH3y6MvmYhh5FlRIC+UwUSatvYjcpcM+Q0OkW9l
1/XB4qb/e19HKdp8REEWDVzufoDirz8m7Act6Vqe8/xtY5ugszwqEx61HsJRKPr5JNc/LJZtwGCO
qxTiR6kTQZI8WWtKWdgOE4eG97RtFwqzJR6Hkm7It00kI9+zwpU6z8KOmKAzCdqwRFZYr2FIQdI2
lFvbqbRPs/HZG9M1aNvSZxiGrNIsgdgmgMTsFOyVifvMih7U9dcBs2wTVlbZvR4gVwigMtTM46z1
BfB50bSGv13wQ+z09z+cxViPVjjkbXEsdPEdLXxvReus1ZMWut1sM5ZoBzTl8ApObuT9dqoh7ScT
9S4iK4L2FQOdC8jnUjCOlm79NUzJA4nHzyxRVwb7JhElzRCHg0UPJomkygfpo/RggTx3Swu2xnW5
dMYMq+fSqUHHitfK6IlXmZ2uRF3dxkDgByjPvV92LUt7ZBh+0WVl6cy4G90hvm2yFoWz+Ony0Au/
30Sg0ViG+dygE7oImV8MD6MLtSvnt0Kb+OUJFnyKiUIr5MSTYgj5cbbb12JOgtoRNz36ZssUOkIM
vKzVdS1btolII3NhTwrsrMeUwn0hGY/yHKqKOyetrrv7THTA2IGI3Ut6cRSIwXP5zYlWBl7ahpNz
+cMKIapZDEAdEVBhZdJvvKJ4C8FnGsxuk+zcNF9jCltwVqb6IpWt42U1PiBDm66T3of4Z3ZWoqyl
rTZeDpPmxHGzQYBODcFbf6e8zJ9mANtU7dPyldT55vKZWuAUtk1NxCjRmYpDlJK7MZE3SjsuhDbT
8m0YCLl1QDIcbUmuckCzJe+CuNZZtnHTOlpLYy/8AKDU/t4vIVicurxBpbwHCU9AJmhUgS/RB3U+
yCgdC6wzV8XFgMn+PZNG0TxORD2gDxE84+H0lFbyusScCdsRGqUx7kELsNH21zhmX025xkOxdJ4N
j5UzqG0SiqNQkuRmah5I+CLrF5Zcx5xim4SGVp+NvRowvgTUNC8qEAOuBM8LFmLyGXYQ9CFxmtlH
WkDYHGQd2Q4aMXZQthCCuXx8F+zEFBlEVrkbw0mhW94tNo7zpOzyjdCnRjs3VgPw3pWRiakxSOuS
Fj1a0I9gpAgyGvpF/0sO4fbyV/y3ImfeVCa14VhXI8Jd3ErVxnm1DyLID/qb/Mc7Vnu95U9TwLYA
wb/Gz+4P8urd00N3l9xmz9ln8Sns7RrB4sLdaHIf5kXY5XEDgj9OirdctvfdZF9lerYpQghCRSUb
MJUfia2fnbp7d2u6civ+t9fnFs9wIF3ekaKtT4wzkEABWldWgYrC9rVPkykQjIw8kEk9BUU5zI+F
hIhMogfnI7JF8zgJBOMgCg030E1gB3CwII0Zu/mnNSOx6aVZPPopU60/idb5itp+2OmGkMc8B+Nt
39bZjVWHMuBD6G5onHVXPYAoM2yeFl5lkxMrxpT/skS3m71so61/xnpN1vy8U6FmrJI11C17yNRD
tOm+Tbxtw8d9BgEv6+PyiT4/vm0brhY6rHXfo1X2ODcb2/LxFAWd4o9o7Fc2femoGgtUtehHEwPK
4DRij7QAOWSfv17+6QtDmwR3A1AhPRJiKNvOjtwW9eTe2HOxBldcWJj/Y7iLumGICtEc25S8N0re
RlOExqpkfK5y/nn5C86/FagwvaJycwiNcQIR3WbYWWgNKbR7y1Wx73MGgoLirR66jeeUgTPXt0gK
bno73l+e+2wGDVOfvvuP6Ku0JOnspmkPo/Uc28NDFeX39QkR5YiHuR1WopalWYwYr6/DrtMoWB5i
q6s2Sa67AOjuQ62KzzQVybbrxitnOp2SP76HV3bUE3RlHMq8+QSK/s1JoKLZhiOg+Hr6zfox2l1e
ubO3JVbOCPlkJed61GjeaJLUC6KU0KB3Jun3/RqwY2kGw1FSUsc56bBquImHR2gkD0+hgMYVGq2K
lXLEWePBRxh2P9ljC0yPVx+Q1f+H59ZOdnigXl6gs6aDsQ2bB1um1ScWfv6UNjee9WbPZGvVvxOS
X7cDJuthO9QONKmz9jDMaLvxMx6mW7BxcX8qG3vFMS6cXBNLTIklJbPD/JAPWfoRV4oGFbjw9qDi
AMwV73tfdlm/4soWNtwEFvcVnYp+JtkBqLNhE9cpaCtaJvZ1mq91Ri1NYWx4GvVhNUMGY+/ROzQN
baV9q3p95YYYO15m2iMo2deQH6nyG4ieOnuH6cwHa0zxfPlQnQ0gqTAhxoOXAGefyfRQ0wSqHSPw
OV9J6sqXvnDAZZ/TrA5GLdEmPFOoAF2edMFKTOq6ZrBV6NUqO6BX5X6qrNcQs1w3tLFkXizKNumb
/MAhu/3YEf67Awxq5fCe/92gO/nbGRbWHCnHTfoDTTSovbX6rPp4jV/lvGVwE72pewkUU4LGcgQP
2VcWTrHy64Gl92Blru/6GW1NgQV6jZWM5sLBNQHgLBOpkvCve2if/5NN7psQ02cFlsfL+7A0/Okr
/7g3hh494NY85IeR5z0Q02OxJ7KhfuQhKL08xfndECYI3OJadoNbcsh503YbKjHcIL25RiO84G1N
5PdY1l3UOQnAN4ULLaxHrxz9PHWhH/ty+ecvTXD6rD9WKEPH3tjkTnVgkTd8djoGbrabvXEH7GEE
oU/lxjeXZ1paKONmnVhHe6enMLeUtjdae95d3sXZ5rrRjVt1gOSfjVpIeQDtTbd1FEjOlN2UK9ms
8/6Jm/jeei6Y23Uo3rYnjdqCWOwmUTHY+938REgDOATSsj9bp3i/5mu4KR7e5NBfsaVdH+a5eCnj
9E3na5zXSwZ+MpU/NpxOOXiWiawPYqqjQCikGvKe37M2R79azII8aVbYgc4fLW5CfvORhWjhq5pD
apXvSV/ceDHbTql1W/b6++V1Om/f3MT54hnbAg3UN4dksl7VpL+5cvrUEwjnrhvfOFV9VMWEd6cc
BkKCJkabXwKC82a+vTz8eZPgJsbXmlAjbjz8/MkZHsqqBL2bm68JfS8tv3EHJaCXT6TXNNA9Vo4P
WhsLOABxB4maR4u5K3u88AUmtrfLVZe0DHs8RnK8a61ouMl0fl2ozE3sbtH0pZ4ZO4kzo106HKKf
5UhlMGXXxU3cRO+KQaUUUuvNYWhoHzRN+tOTOfqi9dr6LBxQ97Q5f1gbyM1RK0gUDujwvRbf2+kx
UytB/vm+SAoA7d9jpxZS6xYv+4NAYZNtaDKKTY3Nhtcm1vhDOqL5BCt2916Ng9wqt0uOycymWznQ
cUeT0NnWIVQW2taO0BoMAi2WkX86gbxvOGTO0+Ujfh6oQLk0TAjAlznScan2eZo5LrheWv3ceAmX
YHsBLtipkug2VblGqrn3OCCpc7FtaIqKxAyhqtT1vicQTXy3VEa2l3/SgjM3wcmqmIuQIitySEp1
RDLnro5c6N40LwD4Bm3Nn62ZrKlCLHhbE6GcuH2Vlo60D4PYWLa3g/y4b1dkS6oP4V2F3cJBMJa4
ZxGqKmxSe+zzL90mkz/P80Ohil8eX9vHpYNsvDBGCnGtuZrcPbrQwFVwo20riIZi5fZeGt3wVV3C
CKlqNF7Hkxx2kAosH+25ij7VXMrrpjAxx3WHcjAdhbXnONu6FnNARXhTE73Gobvgb03MsQNgWzhL
W+0bWtYbq83vhwKOd8yy28GD1PHlw7vgcE22SK91izGqCrVX3nfZ/bablQhnYQdMdkgLKorghUys
fUvvRlEGQ/8aIYa6/KP/E134v+QwnMBp1j/coCi4RaZuVnuimvpoDY5zV0WS+lBeDeFuIlpDDTWr
fkGrS2zdcPQCCnV6qGnV880wgwuAhcz1S4XOsCkKve0EFORVTwRuNmDHykrQq4sPLzUYASDZpecn
XuTby1++tKxG0Nu6NEZjN0bX5UMKRr8i2dvk5+Wxz+u6YlUNm6x17Ci76/DTe9Dh6XjuA+lUfgJH
n+tqFw1C+9rF23YE+wHIx8lWzulKaXTBsUnDYpnVI0rWVO3tqntUYeSPvPPTON9NyUFXawWfhVlM
7LGuUhKzuo4OeeMAd0S8JzsCM0fI2eOsevCeTGQlW7uwUf8HRPbAEFx4ZXhAOBPfKnQN7uRU/Zs4
drVyFBYs1wQgC6hxNZM7Rgfmfa8GyCHLbCWMXPrtRpDR0NCbaeaqvVPaX6Jtsl2ICFso0E1cPmlL
E5z+/of5AhLvQgaBqP0wsCmIrZg/VrTpXpTKoitX57Rqf0whkeyfvRIeompuOxoGpFgrbS+tu2GC
HShvRw9cU/ssRb698cZ4U+VDt/K7T0mXM55NGHevcmgzdAN+90Qm5YOr5IM4/Ksbon/m0n4KJ5f6
k8V9r3ZvLu/FwjUjDKMfO1aUyrLcvUxGve8p/RBJ9qq9poNmb/VyeZKlDTesey54y0PpqH2UQUOz
eElZG5TDVQgaNGUbCawkjjkvKqb2bZM8RE7zM83aR7fXbx0pAxo775m4LjvDTRCusJIKKV18iO2I
+5ErKPldJRWBrzj5rD9O7AQYg1PZGndamT0XRfSWhmucKgtH1uR5RGOyzsu4jg9OhPgcrJXBDFqj
lct44cSaNI8WurDLCAQ4Bzv18lckjRMeIGGJzpESrN1HD284QCXHofkYZ+nttVdMV8ZgJtI2HsbR
tpopOtggu+IifmDDcZrY2+VDu2AZJtI2yydZWy0+rJ3bIEl3nGSBFHlQuGuUbwtmYeq3x0r3E/Ym
PrC0Tf18vK0n8DFCQPY6P2sKtSdVnXshiaE8H/N9iqItaOWfwWK3v26BDKuGh7XL5mTVlbT9Ch35
Dfl0s2ervW4DTLQtCI0onpqw6zQForOJiPITuPPMrd7iyKUrHnfBOEyUbVP2bBoc+HM6WLck4buu
Yu9XLZCJrw1jWXuhhvQxrerN3N66unnAw9BvSrK7bobT2f3DaQhPu3XcIMxI8988fbQof7LUQ8fp
0+XxFwImE1vrlBSyVBRhGc8KAH7CfyEhBmuuu1ta1N/L1lmDkiw8ok2UbVbSnjupgmPtILqM+BJk
Np7TbKYMlj28FMlVJJSUm4jbcGJ0kqPr7tn4qLImKKCQ4ZZrj7YFizZhb5AR8gTaC3Cb0v49kegi
HlL6xvXafi8dVuO2HmRZe2pq1L5InVs3tTegDnu9vNVLP92w5rrnPUUrldrThPm9kwK2N6Etee2h
uTC8iU2JMjRr25BU20P884t3SI2ADBY8hzk83+UPWPDXJpC2mx0hLIILFFdyE5d+6L2PbQYeU7ky
wcLim/BZZBEYiCjwIner+i1vkaTs5YoTWvrthh2nNI9wLSIihi73xknevJQFIyRFney6CMwk1GLQ
D0UXfRYiBIj6XQOntGdDI7fVYKmVZ8PSN5yW7Q9f1NN0BMYBvsh1Xykk2ywBCr5XR10ZxZjMcCmN
5zhlEp0ddnvnkTEgaljJViy4ORMuO8qqFFMBNydywT54ZIEdc4p+V2Hn+KSk+jWvi2hlmZZOkWHC
SZLSoZ961BCHctjmVp5u2cj5yhld2gTDiscEzPys7bJDQcIi8x0NUl9yUtysxjK5zyAJsbJkCxOZ
ANNYeKDaAjQdWvf3tH124yetviB7etmW/7vjz7yDTJTpnDSu4G4THj4+HvfW9vE+fmE37OY4+GA4
9aeABECc+kcV/OJ+6QOLFugblJ8CZ4MAygfmeKM39MAP83u5lzf13VT60JkPXq1N53f+r5Vfefax
Rsy4WtZgoYZEZHss0uHRZeUdRNNWlvf8KSFmVD3KwhsJeo2OtSduY813oqUrNfKloU9//8NOozJO
PItAuEXYb6p8Sb2V/NF5D0/MeJmBImmIawjPDMkU+pPj+U5In0S0Up84HyEQM1i2eVkiEVSXB1Ap
Ri9tbknE+rLfDHMK/QbliICArPMgnLlcyUmdB/BSYsbPkcD2hk0RHnWmUbzOq2l+y/Le3c1IvGxm
Vuad3xe0PlLNHJRAVPSAC4gD+afjbhuxLD7KSLEbp2ZOEcx6GH5Y9H+cXUmTnDqz/UWKEAKE2DLU
2PNgd3ujsN02o8SMBL/+nborf/VcXRHe3HDYN4ASZCozdYYiY9heV2/HxLIWsd9kBXzhRcvhHbAY
uq971OwRH8rh1nfDCTt8Q+LaDeZXEnq0eeI2v0abufDGzkvfsAw97fv4ZoNsEI9dz5xU5JJsqC+a
Kx/b39V6TgXE/35tdALRsgGX89hAJLqN/RNwgkvy1TRN1ex55rdh7OU1ORoC2WPIDEPxtO7NYWSQ
O45zh44Z/t1RCSd5+MXplBeJsJ3eMizQEs/B0P2AL1S2xhWr6odmdMi7u2TzmILEYe5EAUPVz4P9
7wmPnpMLqzHgMBpg4Z6uKzxseVO8wMwxLKOOgqRtlfnHQoae9z0lzRx/mJ1w3wgtPyCk3KAYm0VL
onDqyjLKNLTKPv9RF3LBeYcyk7mBBqYoD2E+Zm2EnQmtbtCK988vf+kDO63lH6lmnMs+n9WQHejg
/QgEBCVO3Py6LMSV7e7S859u/McNssDptBYF6m3p3PWS3ftj+/L5s1943+cdiTSzY2eo72MmRmIw
WY5Tud6VADBFRjvfP7/Hpcc/Dw4IYbshIwEef3zuO5GAUnHlzV56fPa/KwMYK29LkeOALVsPtHhm
XZm6XRgvQD5+/vB/H/zQc+INJJ+lCpQJ9mDD3w5ztvFL91C2DwWvo64FMlGzj6bg6ed3u/R7zgqb
BpHXa0KDfeXbJ+a0XxdPb2vPLaI6vEbvvXCP8x7FI37nERF4+7KT6447/V23jICwBO6a5MNw5c1c
CIrzPmXuKMDUHUa8M6+exchvfMc+ody58t1euvzZHNHp8dwSGKK94EX4hrO34amrJVQbIP1tPj5/
GZfucVrAP8LOcpdMgAeIfeZoc+jDpZyiYZhIxEqGNPVvNznd/I+bALAP0YahFnunI/cOLKZy0uyL
zlyJvUu/4RSTf1w+o7ljV0BZ9sr6j0NBX2WHQlHP6b89/VloV/3YW38I3X0maGTVnBYSfxTJv139
LLpnPg+jGYW778WWokfPoHrHZ3vl2f/eDtFz3lvX29lpkZr2JdlIc7I8f+di2tqCxExsPv8Fl2Lt
LJ4BMx1Ij8jay1p+tJqoyASOE/GgLmNfz1dKuNPL/P9tBD3vUoTINITwPXfvD+bVgc9BRIR5+vwX
XFil8xZlgKVaWPjM3TtNmMxD+80b1zrWJZhdHMqqbdE9/9uNziIasvcidyGZtO971r6t9TLuZdtM
SR322c9mBfpRwXvqyvn1pV91FtpkGU0Bi0qxH8ka23LHvfCm6ndqXTeF+/r5D7pw0kzPmXFlAZMQ
lNt8z2xQsai0hv9cGw5G1thnWcorV8a0Nc6mX6cxcSfHPgNIBCRSERDvGrH/wv7lnBLDnwlgYBYo
lzE/tu20K024WRRPjJMfKV+3pQqxuxyl2175Ei/d7SzdgN8vdegv+ZGtfE+JgHuHhLR9c4OwvaVy
2AwGDYAYXj5f4gu3O2f9MTHA8mCw0B3zudgR4yG3wRJkn3nhGLmIbsikngQyap/x/Vi005Uq+e/E
X4eeE166ER66HSHuHjIFJPKdpTfHfGBznTiTzu5DNfhRUElRRi2VSwJpGf8LK+Q1gMQFfBj9z43l
j7dauGIofVF58Eew6wvLAaM5ymlxPYySWRXApaYyu2yZXIBvYfYuYcFQgStFO4dFTlnWaeEtE0in
fHlbBh1eyainb+pveehs6ANdYT7A/dPfu+HyKG2zxmMJVXJS2ofP3/elRHeWTs3sapGVxNsboXsV
jWTyNgwqcdfU7P/j+vzlF5wT6LQPdRjY5QR78R+mpUjb3Dy1wLhYHFm5aN2UEMCJNSe8ZmJkHqFs
Tl0NmZrXEoqzlL74MFfx/PsSByDKVTtB5ZXFvbCVnLPvOmphn5IB9F+BcNeTIu74TtfLvRZf/2lx
nbMEvOS9nhfjB2j9stcGvSy4wlfe23998N/W9Szf8onSgvWZ2IOoolFrekEREwsJcGPgqAPfGHVY
Vi+Ejrr1UxUAZdkS5W8LA3SvXvsx8QR3Pz7/nX9dSBa4Zx9RD0RMN6xSHIyYD0SUL3lpvy2lPJR5
4/1LVQfM+Slh/RGfY+u4ueMycSjKfdm86frXSnT8+fP/Ncpw7dPo6I9r0yUT8OmGoeQ8r3vG89Ry
uenFNSb1heU5J2DaDkPggM8LAGfZj5bCFq4dqQuD8PINPJf957/h7x8EfsTZB+G6azH6QQtfBweu
zcgVm6DpX52m+epO+ljV9p6X5sV1lz4i1DcRoAIPJdwyoiK75sP71xoAj3Ba3z/WMczt0Lm9Vx/h
E15sc1Kh1qgDfT/6LUnyMHC2zijqKx/EXzMXbnb6+z9uNgVFt/QavmclEfMthNXX+PTjXj5fzktX
PyvDFc+1npDsofL5Pg/Puvv1b9c9K8CnNVNkGGt5APOO3XWcZqkNC7P5/OqXPuSz7WIOZdmRpZ+O
IhyHNZLgckZor+Tt6qnlSlV5aWXOgp1w5UrhZfaol77Zj3M7b8nK+4/Pf8GFq59vF0T2TYcufTny
yR8fwmGe9rPNxn+8+lmgjwQaj0wzefDmWUWFmu/a0VwjOlxY/PNsL2pYa4kwqCBqK/Jk1ZLvwRw1
yQqZxytF9qVbnMV4XRhpStLKA8tzgGWCRBRLkl0T4bkQvueFre91XNOJV+C6MwzhNdzDVJ4H0drq
H9kKyzD3qtXxpR9yev1/BK+pMOZfcosdQmzXkCMjrakK5yu58NLVz4LXYrxTO6qujpjwxmbZtkBt
6qDdff6JXkjn5zxaWomFcqecjrb8BvxvxKofmMvE0z/xQRma1/9dm7UFyH3uQ3MsbNUlIGXVr5IE
OJT7t8c/i193GQNvaWCNWHY6Lkeoz3X3zKKnuBZkF1b/nETbsSLktJ0kSM3lO8NAKeiDFy/Pfn3+
/BcyxDlVs8XaZAMJ5cHtTXYzdRRWt114pdu69OxnFVsLx20G1WXvqDt6CDj5XtTeQavhn7AGLDhn
aRpOIDluYXpZnGDzR2yWe5SF7ZxtP1+cCyF8ztPkOdzPqiwPD21dN5Gx5Z3jeFE44tizK1KcCL18
fp9LL+EsfidtYWscQB1qXYBsg0ole6QjK65E2KW3cBa/HdEQHNdmggJ9ldTznJTtL67ePn/0C+F7
7s8D29GKYT7oHQlASHT8sGEDI7W3irtXAuy0mfy/yhzv+Cx+x8znOChFbgNHuYAU3xA+aV7MMTjk
ksDXMRsf4K05oAJX67U269L7OAvquQm8tupgMtv5yzb02gfaysfP1+vvl+bnNO9JsEbnfMClPZBV
cOgD25zJuVKwXLr4aQ3/2AeavCrHVqKqJ5W4Xab2jU3XlN8uXfoslEFY1t4K85UjoE/sBu1dGPdZ
c4319vdPlJ8zY+sWimhzZsQhgzcl9eFwr/PIzNcQnn+PY37uhAOPxq6CdoY4sLb52fJfVt0WDqxF
HZyC1sFwJVtc+hGnpftj9QmH02U14S5d72AbLp91a7Zrx68k079HGj9nxZZsopaGp0Agzywrkunk
ENvaeL4Gv7l0g7NiOlM+DtGpLw9F/4PQSWxajxxLQ+4GjB3Tzz//S2t0Fs1Zlw0gIOFF01mlZqW7
gYI2oeJ/u/pZ3MKO1Hp9RnB1H1iUPhVdGPH+ysUvRMA5KVY5A7xCZwQXprxdtNTDj9kdf33+4H+d
EzJ+TomV0itrWHeJA3xQIUIY8lh0E4bXU7mfXZm2gbyRrlYRFJOuIAIuvIhzjiy0DSQNhIbkaTYl
AkCoaPDdhAt9hUL8X53+//M2P+fIBqat1hLWbMeyIeu2XwW6m6LoXnW5OgmsgquYhHrYjBi44uht
rV/R7qqoC3O1rZkTJr1vuBN5y+DsSrc26VTDOABDC3mteLj0Pk8r80e4MgEvCAeNMEQym48AbNsq
kqUjPj5/o5fW9ywZ1N0AGG3ThIfciNix34r5jaxX9txL1z7b0Asr3RBkf3tcCMalVoc/OMQWG6zh
vz37WSKoZxcciJNYZcCraFy+VO1LNV757i6kYnGWAObZqqpZUG+ydYqkP27sdISeQDQsbdpdc0e9
9GrP8oBfG1MWmURRG06vFaVH2lRXEGEXnv+ccApZ9l5l1gsPZCBf53D5zZgKaLT0znTjTLJKq/yq
dOGFhHzOPYWBtNPWpoX2epk/sFHv+owfSaDuy+Ca1tulW5x+5h9B4CAP2Kyk2BknuYJsmEsc5Cs/
crIZIHM/+fyDuvA+zmmoMLf2c9Pjhzjc29RWbeHKemVXvHTpsyjunTXIXYwIoBDS8sj2a5FqZ/jx
+XNfCLTgLNBC4QRDOGO36uYswYDgECj+ZNdrOjaXFv8szoibyd7hy3qUS/1AchLLHu1RB0vDa3e4
9LWeRVuDg6Feu4tzhODLsZSTm5TGS9a+Pg3/dZvY2fOubI+O+I/z+JeUf84e1SvIA+3arked9yzF
cZL/4mKYvTeya7esqfvfwKf0b4if/HVaBrFVbgGtW8FbWHvC0vyrBiErrWH/riNBe/LN6qrYhtbm
T91Qul9AiS+OTJtxB4n8/GHgIrsB8wv6dH0tjr2rs9vOgwSXC/e2hDbwiKqUvzzggLHYYnvVCaWz
A8lfoKM3zbioVNSO86sDYSplbIHnPDBySQZY2/sEq2jA2kiBllVN1QvjczNGM9qz41JyCX8ld3qQ
JC9+aloE4wb/u5dAzgKAuT73NoFixW8DufgvOIhzN1oX/dcQA5kHHLjaw9CN4AG5+fpInMCE8Ujt
uoeoESmglpnRPa2lua/KtTl21SA/QjJkmxA046Qd8/wNLtXDjx5SgDcFF3MRt5UBK6p2hxnGUk59
tDV3E9oCaQIYvn2sZyK/rhDY+EHQ68ObfiyeAvhRg1Cc5RCOdX2Y8nTFhIqmCJcFx4GVG/uWG/gC
D+1da3OVoj1la4QIXqYDfvgqY391aJOU8CMCvtKYaJSaHFt/oc/KB7A14kL6N8EwOoc5gLpyFfji
ZfKa0k2B8c6gOV50/aYoRLBBhNV6Q8s2eASuf3FTWBGPOvHYIO4cOTARw66+ivxqnV85bdZnwzuS
BKN08Dlk3ab31LQpu0Fv2mYtIfrVzPvGL7ID+FtzapjWqaeaMVns2CciZ+Ohmsd5x9q1O1Dd9Hsm
JpYqO/qPUnTjGxq0acQqKLZbAlDMVjWYHeoRHo2NO+gIH2z4aOlgn0LXg/AmY+Qr3FjkVlvBNiJg
GhbB2tsuNvdjApRqVCyr/fBF3t+otmu/QACzvqW96hJsI929HYPlTTazjucepweOcedN7obf+cy1
C5MBfNNNp0U6C7+J27FTvwLMLR86Yf0E28100+N2G8/iOLCTw0mnV6ItaLz5XgTjtGFVg4O4YW6e
HQ6t9CDrFnjBYbp/mw2N+JpZp9n4fVU8wDqsv29y5iRiwLG/rizI+wupYxWKMB1dZ/zizUuz0dJ0
qaaiTrOpwKLTaU4DHO9u4J5p4IfSDbcroCw3fHDMZvJCgVe38I2X8zp1qe7jsvXlXYfzpyj3oI/Y
uznbhaoCbqMfBMRMW31TFNpDMA7qxu898bgaWdw6rbTx4OXBG10cE1OH0EfDoNNUK8qyqJ25+2jb
mu14Ezg7avFlVs683qkZAwmbcTB3+Rpsw9qTWyLYmPauN35x3OW9FQWAKdCW3w7LQHd2XDxIraz2
lgjqA7vvCL2B2Xq9C6T13sQ4rWlD+9KJGtLrKButd9eigI7LpSsycNd9ntCq+k05U8d66MMPFpY8
yrKsjr3Qz8KNAnnrS52PX+QqiijwANnzx2rnLw3V0UyM/6XMTPaxVlkTF7q2y6HmfDhMkw9jTeI0
Memr9VkEE2RewtDIjVFu/cC8sn2qpgqatmze0DxonrpmUqBNBu5XU3FaxPUMIkWb100KRqJ7F/j1
/Fq7EBDInD57d/GnAyqOANmunINo0QIH8qtDoroL3SRrmncDuaH9QEvA+SlRL1kzN/DyqvP3apln
N8bJQv49tAyo6qGcq7sMTgtbvWSqjtq+bp4Xp6z3oYCWu3LgUOwZjGFTw325ra1v4Cq5DN/d6cQW
KkbS3PEJFgIIsvCX3+ckgqusk05a4/dSw6NBKQs9i8qPbUD4ppi0swNmxk1cDilk4fYYgZcK4Idi
LOnGrn7pbXwZZNtC1W0fDWMV9HEd5EXswTFoW0te3ssAfqZ26LGQjnRS1vJ2o6TjHJbMFvFo3A6f
b5jfZ+CWPa8raZ/NpJZXKFgD/wVvqxshrMVRsA7Q94/L1hcW4oMhkXC+cofi61rCQZzr0NuuUECK
zDDMx3Fp9Os6tyISPZ6+lg6LOZIO9O5D/9XN3O5JLc2YFh0df2SaYLRgqjrb1X3+OOo23PSsmbZ9
S7CT5isFF341IxAfE879RTm8cePmD047elvo/5hkCLw5rgip4oxO6haHtePG5H1+s6h5/ujaRt8J
JP5N0Yj6W71mwzGAjksZ4+zFvSWeQ/Zz6TY7fBb4QoSv9ipj9cY0WZ4qQLAB0TWgrNfI2x1e0wj1
ZiU2DsTKXxu4RxdR2wr/caq4WOIybMnHgLnGLdh01b1vOmfLB2+9K4zKvtSMibeC1uWhDdvqNueG
bwWwdomxsjtMDi5g1k4hf/fTA1QZh0PuFCaMGuy9LwHkn6KJS+9R9UMHNVlWPy8QcinjbJ7okIZd
Lr9qYZ1Dgxl1Yr2q2rpKlV9hC1AjMfugtyx8eKingMPK2nVj6U8zhOHWdjt0Rfuqu2nahKKtvnhL
+XPQMNJI5iBYbrwG7yqAQPMLigmEvHSKYg8hMLP3FgfH950zQIHWySYNwwGk1vXJRaf1DvAE79O6
Lnics/ZpDdq7uggjjRCfa6TFym0ju3hS7H2Zu869r2DVlbK5t7DGzvSXMKD9gSmC0Oq12rmB7Poo
AP9uipUteHY7sCrv44m487wZkB53FL6LLA577L7rBPGBCKq46pkqx0kqC2OEuayd56ZisNuwLloD
hXmE22mwerRfk5Qskj+ujUNTpC2awBLN/KZiaFOYAtvufpkhOKUNXyOuJQ6p/bD/EKt/wkgq+Lk6
wrFNxJ3c9bCzlSFNetQ/byB6t69O6Ksw6iqmNtM0T/GMr0VFljNZQj/Gy965xAbgts7vrqbr8zLr
EDAGOYkp6ivqstgAIxKLAGLrUVc2YgORKRtPwje3rkemLVKhe4vPe97PDUwQ6mL12qiZw3GKnZZk
7z4Jq6NmHk0V7cwcc6TSyEehRhLFXaTEJQj2eRBMWy9b1/sZtNVXL1joEaNqF27Ik4lbhMIHDM2r
aFm6OYHUDai08zw4aTXwarvagnYxEDxrnrQF2oBo9kLF4I5H7IOfFfPGdnUPugvoKgCP67Tia7VZ
qqI5TIpXT3BZyap7LvLmWACn8OLNkw2j3PbkziUZtCSrrkS6d0fCXlWjgt8T8cvvNJyw/QarNxyK
FfVyqXCmDd3iejePAUNxKfSDDUy9lT6bXvqZ94+qxAZS28pNWOetAZzuOMx36xDKVNHY0fXFaGWH
BP62dQ0M2zzzg4IBbNoh3l6HTpVJ1peMpVou6l5wKt1Ec8XuA+VxpCJeGzeVqyJfmV4lSMBF4/6G
QMV6dG3f3QHVgbO0gq+pCeqpj7RTKoCKagHLYd3J3163DHHbS//bBBBdVFtrUu0F7vMomL2rRgkF
tAyoHZLAc1t+DDQg/q7CpUqUl5AifwQCZtSxGOpxQ3i3K9vOg/1LkGFw6BXDVsgMYkVcc3ja24pu
1iIM4d/LmH0YIK4I5Tp0s1z0a2KGSR5hUbGscWlWp4u1q1DMWFvoZ4hCF+nUrd39CiGvKRrXnGmQ
mDz7CD+jdcNBeAQMMFzLU2lP8MceUC5I5MNrsqJV6gxAd5VNjxq/7zAoqY1lseq6ClrWc6XiqpuQ
4Qo7ah57HEyyWtJZR73BEzeo0/bag6oSjmmyfRZ08lgUE5qceZT7znXIHIU1oal1mNoPtrRp52t9
66IxO2B5ndiOobOZfdUCAuOUd71t5HYaeBcN4IFmKF5od9M7ThVDjEXt8rB3b31UpN8Mh37jXiyk
hzha0Tx2ImTpkE38pvSxXwDzsDwE+TA+aLefeNS3E/wZaAn+Hp1WoNmGctlBKoNTnGVL/Ifn3Std
WzcOHJKlkFhXr6Qe+a3ntpA27Zqm25Zh5W/cYjLY21GCRBpIjbhnfrmVOqcHr57rrYF53xPNSPNt
RZG9a9asOQLFXasIFVidACxZ++B/VV2TVM2ax35LzXsG2slb13ZVAl5UA+KPB5X5yCBwN43r0GOY
1cHPymiY85V1NcR57fMYtV1+I4o+S4mazAmeBInjuFhH/EU1ZK9At6qblajsVyMthb2U7Lb1qhwY
J9csqYLJS/wVLwmjz/zBluNapqbN/E3BSLt3QXvaeoPj34SLAti5qNlmGacMjWftHDLqd0XM3Ll5
zYeq+2Hhh/muROF/x/PbMoZyA/tiJRxJiENIil5dfe2rjM4Rw8Bg00GdNmFUhzuv8sc33jreHv5E
60tPbRKu62KiqYdCZ4C2zrFyP+QKaqYu6qRkUGWhMUWicxgzItsk5+Wy6XJ3laiJndNDNWuToMWb
I5OHrdoV2AmAEATvjfZdCM4iMWKTiay56QMzpOMiAxP3UKPH8Sspi/eTaFG17eYGXQwA0ui6oE6Q
Q1o4LQrXjygvoSgZhnMcBgVF4TqpL3UxdN+FQkWasqXyg/uiVap/ZgVQSe85TrLytETTXMRUdesX
QAXYUTUl2wVr2EVhjzyv+ww255kHsmH/zBshUzsxP2091RZJE2pnL5kzsqjGIsBYqzPtD5wW6Ijp
aXzzg9JLwNLx9qjEBkjKGt29lHMJUQKfLB1guDhzeV07x8+TbPJdzEOaEJxZ4/ISBd3Kd8MMRV1k
skBsxlD+ZGulH1Cr9FEG13iWnIzRghiscuslmdxN6A/0gw6YaePVE4GOW2g8mzRsijxMZFsB2Iip
1i9pWrMxUxOisF0UZFzLtY5GYM4j4Y4wSJGQLG1CEO1cSC3/AGdi3pZLX8UzFvGJQaLrpau5TKB5
7iIJwYTkqDH+iSbV0CHqIFO1n8dR3y0ny4C+0tUGQC3yNqnZHkLUaAfIfmU3gQlgPagplDiMEWUy
qbHYGUHUNuj86raZHQxbMEpfYTfjgXnsgve1hOthRbUdYQaEg8KsWe9q9EaJa1AARnVGnZ1HFoWv
EX0RKHuTVrcqVDzlWd1vCYEOTj7yYiN5YW/ttJgdPuAgBrWlSUMYht62NRDSMgggh+j1cwQ9NPPe
1U6JWm6pNkw57YM0wYj3u5YqRc5+bjK0SiyszHNQLS16lsnbeYA7x7IaxUarRtz3oWT7iUlAcp3V
k1AXGG3awgjmIBDCI6rlMfy++AhTsLYmcdMSGe50P01wxAYIqhvn4gVC1+t3lI/1W0nmGX5C2MKT
aYVWbuTPtb1zaqJXVOAYYxQT5/eqmsobMg39TYODQ+zQmB9tVjSmj5BNnH6FhjgiCgIa/Cy0ISDR
orNOSBPSEQrCPrJyhxZpCKDxgkT8Hub1rXQA1fZ1aRNSK8y5uo7FEMNTqaQ1bMc5kAw424GDLHTG
3WTOwhl0NMExZ3SL1w7+MDjvKw0aFdtkb1So4hHRlEWVcYqboPKypFkhyTuoZUrZqS2LgC+rbQTg
gkzQbLLD4LgIxXaCXkzsVix7Rw1FU8DmgsOwWFgjlDBd6YmGiI/u2zsuPPMYwGh52/mMHfsgb28q
t1I/wgyd07RQsXVc7oH1Ulq5xSgx2FurWeTS2rw7i7tsAy5NFSFvlXdTuNJj6TjDE88H/zWvKiep
M+Xm8VRR74BCkO5bMuP5g7nbzgqT1p4s/AajddgO1YsfC3RA2PDpBCm6wNioLPMg1hlO97BTtFDE
bwn/CG2JnVNq6HIgIffshY6dI3ZGSbFTrRVpD3uZMJVju9oIkOUSM5CgasSpqxvnGB1ymOaTtTcI
13ELo7PlNoSzWLT4Zv099F6+XfPcuROZhzcWMDbf9NPqPelJ9Mc2B0MCF5KoSSUx9lijR9Lx0KEZ
xOTP++VooG4xTGtnHN64/j1hOLQkZghgt+sHAAVA+zj75tZz8QyHhNGHDVg7s8R3sp7HLTfT70DU
5QvmYsGtzQbPJIIV+h60Xrsp6rW812vuJHhN/sPssAAbZtX+zqawehJdPibjhO4G56Nem4pZ9Gnl
1V1K4ZsZLzSkN5D1EzsLgZNNUyu2aYsGrZBjW8xCIdX2VQ5Fv0OV0zxIJNJUADCym4Y2+6hLLzg0
IPferdLareRut3d1p1/Y1AnUEzhzeWM5ZqYKfTsctLW7GzmMMqDQT28mQe3OA6hjgQA9TpsFtuPf
BAIlflQvPW8TQLjZg7RC7ehUoGJbNDr4iHo5wSMo1kVZSZxD3gNKPLhOvfWwqLcW0JEpynVe1lHT
iuyuJ2GeyKAYNqgI2XunWzknGaht6OE64AwA739aXVWXGO+5OM4l+OK3Li0LueX9XP0UqKEOolaB
F9FMLDftiqFYPBjON8YHbra0av3e2L5yAGPj/XaeffZFGtum68Qmk7TTIGKOqH+a7Yj20Gj6nep8
SU6PE5MVqUZ2Ho1C+KXuYPld3UpwBxPilCEEQMlvSvt5M8PA5LUd/XpDwqZ9A56fvfed3967rV2+
QRIfk1kRDukAje7XBkVGqlVWJTRvEmxiJ3pIaHZiMWRrPZ97u9k07AvvODgNMNhql8esopjHjlbB
P5VbDOXBJfVeg1NtlpEMZh1QdE8bSCwnhoTTZoQMOBRj0dotFpKeEXrt9WXKxzCqiE9/0HkN9wwq
jI966vsbjC706axcbNCKhbtJoj5rCwzUK+xjW8gQnCw7lTrk6PJMDPyNt/Vz1Wzn1fmxBjJ4akgt
sPvh11QZpnUW+u8f/tzkNyPmabCDdIYX2oPeN2WKY9uT011jdZ8MOAiMQihXYY7bJoajDVq1mOOc
Y+TqgCj+jiPb8pa4SNeuzWzsdktwZI1x0m6siu+6djBbwJnGbVsp5PkKkCq8waJZogVHKkOMebFO
Z1mgUAlr9wmJQW5WnzSoXV19Kxbpo+pFHfjMSAaQGgqnbVPpdV8b6sdoxdB52HJAiY05uLtIti2m
0X/OAABIUHVgW52WIoWkgc1AiQnCGAcg3Z0/5eobHK0hbJ37COD/4+xKluPUufATUYWExLCFprvd
bbftOImdbKhMBiRmEEI8/f91Vrn8xlR5cxe+KZpBOjrDNwRFGVE2IyFKtYydKScRba7t+3Z6Doh3
NTC0Ja5syuepzvp7UzbkM5n589hZSZyAsfYM06rXybZMKNqx5LvchwKtKxnfYQj/6phK/4aeARpy
k+boNAcqllpmJmYeIk+Ihjv062Zmo9MLEdS9XwT+y1yX8+fGZGUaCcUlCjlHBKFwgynOHDcPmQq8
uMwQLj0PbWgGG7SbUVrTbQrI4yeWGmz/YZCf5Ji1e5rY/o1ClhLjGKvu7MFP7vOuq78lk54PqXSq
A2zc2ohdDRTGq19NOzZzWCIrqcIZyfveI567zwxaf0g45WVCGhjsXHijRkniWTHrnGDfSEqjsZ6C
I1TC7R0yUT/2XAUgRsn8MuyM88Kh2RcXcw1OIZvL2J0T9djprjqPopZosljpsWmH4AJURB8rBym2
HKp6h3RVHZKhxQE+pt4QJok/f0VOyC8u5HRe1SQDdFvdKdQzN0NopUEFxhHc4VKuf2Yp6rewHgr+
hWT2E5v8oo+7SqrXwHJURG3T7nOPNJeBomMvXNE8M5N5oN0oE3NYMuxgBHldXqhOpryBqRwcMyL4
xemQWDijWJXn3wsX/w721mwvMxukdN0N6iYwSX1wEgyfLPSTvuU5s4+pBf0lTKVRKKVdk93CWQK7
EH3QMPPBVvH84RtiEBoFCVilZdkMnwsZ8P2IZsUxZS5/BEPHwYN4mLtIC3KhsDpGh/QwYQpwDdvN
BA8XYdNfAOSRF6tPyH2CSupQWxT6yGqEI+eMQU0O6u2ZQk4vxPQInhNwl95NBpNOkemXwm3mHTId
XHWs5b6ypH3qpW5uKPW8qERv+yD6QO+CMR+iyarLXVL66pgRrPqpQosgNMjDP/lWIw+2yqCKDqmj
3RTM1amWKCW50MFNwmZk0oOQn2u3+IkRTBXrssjjYGDQAUHZGVk6tw/TPOKzQlmqCxkyqwtWKNkJ
JCI3pmgkmD6uOSUqm04CM7qdGVCflolQWMVsfOjSajwgv/A97G3W7to0KWB07SYm1E2XHZMuH07Q
/wOm874CutwL09YffvZo/UdtpQ0JFa+8E/Gd/jClY84xtuz5A4DEeRblfc2B0dT97waN/nvuiA4i
12iwpmHuU3o/mREb086aZs8kqX4QZtjZlwO5hxtVfuo9QJcirSQmVbkYPEjm+Ba8bTHX8Us0gdsC
SkZkxOysUehmZmlVRrwkpRNCC8GLZcPJix+MYGeXMxvCDofRvtIz3XmFRsMwQ0SEV1/j7q2q6X/Q
1ir2gNKLXT6Bi9kgPXzW/cwBdGoD8SN3qnqMLbspnXhCjf0LhJZ6jovMHs+BoDlkdVz3ezPI6pR6
1fRrwIirD10okdx5HVR+ggxJJTqV5I72NcN6hlwOCv27HPbJdwHMnu5AkIZAio/BGd9ViJHdjmHg
fc5yPz1UAynK2Emr/uj0PbIdzKjETWdJEee9zG5gZjd/7zOjpqioujbWNdE/xsLTz1PmThfdpmxv
FS49YDLlhow04q4txu5SOhrq8jllT6Rglr2rFHR6vRJFBLb7cGirPrgtRGkep3kIYp4acyB1Bp/O
rC3RsOwzuZ/7AfU5ohNatA1ULlVRXtDBy2KvMAz1rO2kUaaG8YeyPPClKZU2GmMT9gW0dZLvrG+c
WMBO6eA5It8L1x8eSwKv7xr9kshTBvpZnl092rCoilTS0n1qB8GTl6bTZy+v+MEmvrhrfvnEUp+B
wYcVOMi0HVgKjdPUF9VPSoUCyy9iGq3WUKMX+cJNgqWjPHnrUenhdk2yJ4SaWykkqjdbdfxiu2Pz
E2NvOqHEoO43JDoDLEl84Yy7gXpDFolUotUBkn5xi5Y4F7f2kNXAG80KA2Smx8esbdEzcLnjxhA5
lGDOJqM6uoNTxL6jtDn6bEpfkpZDRKDh0t+PurRuJ4p9E5KKVN+zgKrXqrDzGVAynjyj9pE7oILI
DffaDJSerowNYAGoh2ZmMHRmwxQ1vn+dzKss5gwFEdJQ6DgGuHtouudtyI2Y73yYAv/OM8uKajla
8QiRmCyqbDHdS0PnT8Sesu++X82H2Z8nGjI9FdB7wwgTUSJXlxYEvLNxsm/+XMnDFPDij1K9PKHF
pL5Q5XBo6Fpo2ww1DK4Hrl+avML6MHX/qrHvvjSY8TuwApDDMciQIQxaeveBzp27knWAvgx9/2pP
tgTZrWj2Vo77AxQFfiro01/ZbxoedWEPxT5wPUtTEFSp5XzpigwFX45TcKdy4HUOheVkPbjUHpKy
xLbtGNpKysIcvmw+BwrpdKg8ijFJHrQVj3lmD/usxwAlmL0hHlD1nZQBASyUwgp+e5lbPhUDqB4Q
rxraT3NdjT1KcNPAJ4opeL1kmTkOxPajGra2D6WEU0hUogXwy4OjODkNRtnA0bV9bFBBYNBrgZIM
Oj9MutHA8qDRAohjuWtEiYEXEDpBhE5W+jgzVL45LBFvB4wivknf55+9lhV3SJqGT4VnCojiynI3
VBhT+P0MOZ6ho4fBRz2t8X0eqoqUMc71IvK5kz62JtEPntZ3blP/yWDRcGk5JKU6OWISDvf5Q4dK
JbQNK+OpxioN4Wsjd9zJyavGkP+mTbLufsbBuONyKA9oB9f7NNXB2eQzimyI0sXWZEOfy+E9+jpu
/YrdJh5IGeh9m3D9QPWc36Cl4z1QDD+iTols17Y1ege0G9AjV1MSY2JkjiYHU0GjKP0KBm9xz22f
XQIHdgkY80DJDh8odhReWzvOetcZwCB6p+pvu56yR8dJ2Stq6/rYlN3QA5WiIUmlEvSmHJrQR02o
2F9n0CNwHRIcWIoaBBNRD33bBAMaMuVFbFtYm2JAB6p2ZXNHarTD4Q5G6h14gckRa1qca7dL963D
XcRkeD5DzlR1SOkrD1pLMVT6+wu6HqBHGx4q1MUnDwM9zJdw6o4teuYsc6YLxh8q1OkgvtnIXnU0
8qL8Wcnq1RRJc5B55sa1wAp6Hzm3Am1bSvxLT7aF55cEJruAzpSVzfcAGdwKa/JROiYfA6ou5f1Z
mThlBuTG2UXbsASBCTUCmvaF/Pz+U6zg//4C3f5BR3Y9Qb0ZtOacQ7QhC63Sr4Ggov5rJs2WJsEK
gNG9vsF/fsPMQH/VIx3Po0Q19IiI+/69rzCYXXeBjERJIYk/wfOvFQP8DyTKUJFF1wFpXsDXNW9P
k4CDFB0PDsBiJHNvOmDqrGYDO7n2XNe///NcUFyeEdw4ANDll857agDmfv/B1j7KApRZpnAel+Dn
nFmBiUkbKuu3C5z/+xdfW7cLSCZ6ZHJAIAWh2ICxRrrI4hL79kl/yBqRukuh/8bCwaDTPD2PRqKk
POZjg/bllhDb2u0vgM8KDkv2gOHxecakj6U02aEq3UN7RIW2XW0Zv6z8ylLp3wRkbuw0S8/AOiLX
udhOc0wgKJLzeSN8rCyepcB/GnRM4aPqs6RNlLLfVdrt3v/Aa1deAJ7Rd4V8xjgEJ1uUh9qRsT11
G9Hobaaau9QhrSlsBMeUX6uh9gL04Z8+ZTzsphKlMO2g+eaPz9acbu2Dta+w2N+k6THHSyB76pJv
PH2gxI968anurA1A79qbuv79nw08oCqBeHDHzphwDHdpWwdn0vr5x8IDX+xi1ekaQMAWbJpRnKTy
7ws0tD72iRd7eAIULcc0Kzjx2b9q1cdW5X3IWo66Sy1SgxIX1uXAy9c+QCbE0cce057YluXD+ze/
Et2W+pYFrJKYxkz8rKrm4uQoFEAM/ZPb7Nv7119hGi1VLbug4lPSTyUw5yaDQkzt3Kf2NaVwfeIc
vKJRjwpzhMd6bvy7udbV8LHIulQ5dVPSj7MLUolvFJii1LpoJB6R1Nc6mHVk4+O/rXxE3aWWZp8i
E2MB+NIAuB4ygFFo0d4DUIeccvo5lc2ZMP6U1OrYkjnfCCp/GRlvIN/ZdY/+s1dSh1TUciDOH3iT
c7FIUNwb4PrmHVr/aMv4aRPDmL7cF5bikOQJ8h2nXraHq1sSasqsqLcmdhTdpAGjScR+bHJ1DzAj
P2DSzaBaBw2pKMnQQQotmEG9onkvQi6KThyzoZ8g88PMfEeHRjw7RT0cmwCqifnsT3dknuRDD4G9
AxtIf9v7w/QErwtUFd1QMDROKhUPORZxjNstP+dKwb4P7VIoQ01NhcSgxmD61vaEeWRdEUQ8mNJ9
MrnuIUh8D66pKHUDQBfz/GvitF8Av7YOpSTOrxLdtSPmncWh6Tp1o5h3RRr79ExA0jiPiTvvWkeb
yEhBLyZQRSys3jmUKbR15MwE4EEzxuuBxTFV1cN0ZxLgrbP+mkUWhfsgXDbu65ajVJr8wUPtZmR9
kJMn9h43zi0Ap/bWobGyKZey7SN6dRSjGP8EYP61PUggDOQOGyoUK3HWWcTZ0hkBEQDB+OQhSQef
M822aMwre30p1c4Nt2YhmH8iTffQJL3a8cT6PI9pH9nIZNuhjgcmbgjA3O8Hl7VHWUReLkVu9w5S
M/iwmz3EeNUZjA+6kRSsfIWlC4afOQIjISs4ORhQ+34Wu/wTovBGfFq596XQ7Gino9/qGfEJzeab
oAR0qx2Ze3z/zazd++K465Qp/I7jTPJHFRqMemu0xQP0GT92+cWLt6ym8aCQP5+B+32Y5wlwZnsI
DXU3WOtrt7/gEY0kdTD0x+3D9D6qkmRX1JdcfMhACCF7kbXaPfryQmEHJBiEk2OfexhOmY1XQ/4u
9zeC81JPNpGzLQpaJ6cZZpSwunDUPaT/9wHm+WevKsdo7pgLzI/l7IaA/crLpvypS/x7SxUo2rVx
vrAuc3ZTdu3twc6siIH3S/dVnhbAKjT5l0JhbGtbRXeLIRpQn1Vq3MfAAai2dXPvHtPA/sCygRwS
MjQ7x87MDYRPAU8UXQ4UGs7Az3aa+HsUYpBOs4cfUNrOFeBLo34omF/s/VoV3wI31yf0huEsk9fs
aQoQ32o/cPYYbKGeB8z+3kOgSqN+mIozgx4zwHO2hyNWVaF0xixMmJwPyhrUOZkJUPdWauJBEOvk
jgAmoG0aoB08sR9o4Y0/eFlUp4pO9aubDzWAEIP7kuXE/dJbg76f7GG+uGU6XwcAXKJfXsz7gJLi
C+ma4aLh1gxqfalAEiLTsyo852UMSH2xjMJ4AnhZcQvTJX5Sec/QjsnJj6Qq+m8+Y3O1SzqbRGym
1QESXPyTh5HnCTDi7hOdR3ZXzi7Q+Man1lHpOj+6/Th9bV3Lv7UDTjApk4CVUgJsCzZYjhYeA0q8
4SKWwhSgtxgA+Rp7CnPgsz6D3uaeB9USwNcxDAwna+JhllNQL9wJLRYFv1VQBawnR5Dm3NOcfbf4
0P4kWTLtIdk03uaJBL4ZdOpbJnqAhEB7ugFlBW0+AghTl5EvcKPkQC34LLstPIXgm9Vt6ECS/bPV
uCIait6xN1c7Mo63Fvtip4JtVXakJ0h++cTPUFgcvgChln2eoWAFbFpXsaONMfZ9PqN0ZlU77EA7
QisOFJM7mbApRv/2QyacFLndf7OiZISH9GDr4NRbt6NRFzuwbuEwtHs/5q3UP0sfmHE0+MXADk6u
+gFKQmRSYIDdS6k3I8c1er71LhdZXeECr45Gjw+PkOnkoq4IyxKDrM55BU1pDGc69SEgafCH6Ycn
qN4+T4EYotzbEm75KxX1/zdAliqas2cwwKz66ZzCyPVUV1N3aefR/PRp2kXISn7bsmM7mqJQdpib
xknVAwvmziBwUanMbaoSwCFFi6MybdjGUfb2QUn+SlP+k+uWlds6s+NP4JTq2KHzqey7jfzh7WOG
0MVBkCBFBxQQCQufn910POnhRVfsI4Lf2P7XLOmf+1Yu0M8TbcTZVBihoku7HwAySVzq7D+yIBFf
/vsDTer0DBgscwbqZzdNf9y532nvV6uzjc298nqWkmjAqqgaSZBztqj7YLoC1iEWUIiW3Hj91xt9
Y7n99fn95w31BdcdMnlzziB2/FhTJwVBgAGtTkBDihunwGwCoxmoOGl4fr//0t5mKJOlSppJMRFG
ZZif7RSIn2CWu65Uh74fXrw6TdDgb3597Ieuy/mfhytYjbILph1nK7ibQEwCYym0ErQPZ1A7k2wj
KK29wkWep+HURcohEOe0wMw+xKgwee4BEMdYuejJLUAd+jaxHecbJnPsQ8kZRoj/fbLUs23RJYk5
l444FXLCfOkpnbYkjNcW3eJAASrYGWXQz2cXiBJAv26cBPBw4mzohKxdfrHlLYEJ+tj73qlKi51s
AEMedmTL8HQlVC2100ZZBCO8mDxo46tHUFovbpvfvL+c/urHvbFZlsJpYFSDfwHsIt76dJ/K7ALI
KBo21oEYHvtD8DTUHToBLbKu1mKHTg0bb+ztc4/Yiw4mss6O9p6cz7Wu0WsAMf1mVh6wprlDwbs0
It/Ymn8X0FuPuDj/MBOciTAG9eNYOodktvqbbrQq2MeWXxMpy0ufNBoW1IYeAdmuwtrxrcsAXB6K
em22apvVN31dOv/sXOoPNYjavjlPtrmtWygxVA32V7KXpZ28QBaMoSSBCNwwS6C6qUhuBj71G/2k
lQ1tL8KGkR2oyiOCegOCq5i+OnYAapw+jf1PJe6HfEtHcGUf2IvAAUrKMKqqmOHxrSsAg4c56qaE
gJpffixMLJXagGcd2dxDKYNN30f7d4XGiWdtOfKu3f4iSqgOeK0+a3yw6794LtgfhIdlsmWFvbaP
F0HCJkL2Rar805iYB2cIbnilPvR9ger47+KC/BC6w8rT5xk6drCMGjKDdnRDokCa6qffJfZ3Wlnj
yaVzu5VYvn3m2cEiUWBlALOIFEpSsyPC3v4uzNegf7W6X17+5/3o9PbnsINFjPBGWgE6BJSZAlzq
UllgkFnogTOUYRvJztufxF4qtvkcbBIXbKCz3TlfkYiDRDJ+f//m/4rU/3/cQdH2329iI+zQssVK
taFZsQO5cQLgq+0iysY/0gNEy8p7O/InG4Wk7RYHNXXk0UdhfuLAO9yBO/g8AYZ40wP08k1h1B6a
XoNIas8qBvFufO50HsSY89lHDQmfMICg95Z5zdqbX8QLSlDVziOWasnnJ8gWnpkIAMlLt+x+1q6/
iBOOB8HDRo/zuVOpgRpFH9t2AKsw0Href/t/x1Vvvf1FOtE3yoPqZWlgFdZY38sh+22YGD8B5OhB
nqtVr7Ux5cGV/h1lvtlNZStuJ78dQTyxg28VzEWBTvZsaBsW8iEB7+87+LdA7zrJeKfdpPtRg5UB
GQADaj4Zs6jrHAdUqeIXsJYinouqiAapQJMxhnylqpCRNxjzqpB3HCSgdo9QA2jiDhidG3fEdLYF
rTJqgqE7VtRUZ5u4P9MWEBNeJfUxCQT6McAADmfgALMOQgS4NKUOEOOBXz+4rD5loIJyXdsPZQcR
GOMU4kc9NkYC0gmvLA75nKihKpg2jtW1L7gIlUFBde27bX3W9rfJBjyo7nft9Pr+11vblotIOUrT
JqVVd2engUkZnhbQNii2fEzH215q4OmgygPoNLonjY/pwtQtsKyP3flSAs/zJdBBWUrPFmRY9skM
Zpvb5Vu+H391zN9Y1Uu9OzeZbWKj630GNWGHLkmYtWQ3NE9S29BE8EOwkm40m08BQbiQxXgU6lNv
TCzAqKq78WAMSJpgl2S8jU3ALqklD3JGHwwHXYsBDN/Cbax8waVuXs4btKSM9k5WxevQuDPIl8WH
UgD0ef4bWFtocUwAhJmzrvpwIBB3U194O21FDlzlrVe8CH0DRAxFA4XrE1Kl/E6xtAJHiMpT0pXj
lmjfyubxF+EvA3QaggKdd5LyqOdHsF1L5+f7W2flVPYXcS8PFBfieum2V1GiQf4Q0F7oIaXxvQq2
lEjX7n+x+TVk2Ec62e6JiOriDcXXbiQHXXiH959hbfEstr9HPahosAqlYI2GWNOBYzoPzx+69lL5
bkTrsEaeZ84EYlGZ/aMpNpBKKy9+KXNXMBsyaI1R55rZuyIvjzAZCu3gk90LjAjTjTHbypv3rr/+
TxXhYW6vNIQIzlekt0+eR/EK4+X3Xw35G0beWPtLhTsEXcOJ341naoH22dhudwS7UoNAD8qSteMC
kBN0vedpjIgidOfkxXAsRsgeBWzOzk5+Ax1remjTpr7pBvDFAtDk3Ug513YSwLx2qBMrRRcBvCGQ
wJ1mmEIXwljQeqpYDiahDsRBg/72LbG7F50B1weOh4lTu+72NvSCdoFv6T2OT//edVuCzgoGEujs
dEXzEvCkjDxGi34HTi2dbqtRQH4AwLQmhmIIf5KgPOwoGMYh4KXFbc9Ffi5yTxwd4PLjtmX6Vaae
+DFmUO/0eCdi8AEEzm1JMZHtpiew9jk0O5IEntothKMeDUmBOfDqEqhjxdPyPFrSvantjB+gipc+
aWgx3QhNEmgfjR4kPLJpl8iyuikUBEuanEPABEapkRoHdSQCKspOLsEHBIQRxvWsV4ehVOxQg25U
QXsfuF6UIzQYIA6S9KBblaA9aw5+WO1Y9Tl1aP8ZbEkwOYHFwpAlEe7R4sZ7toLAjxM9GEgrURMH
FTiCXuUOT1BxLvcs9fy4dUbQ3gDZF1Bvmhr2IAbiQv1F8Ds25h78sWV5lP7ofEnoDFK2Z3pATi1S
TD+LcpqhGD9DMsYuxV0GnmPc6b68J5Wo9kMFsrriTX8sx4SFDaITdDJ7WmF6003QNmuA42Y+deK0
VeICgpm8g+pZ/QeKaRiL1N0sISgGR/M29jy3PhaTF5wo5AUeWr+FflUR9Ohis6xPY+IZJ41LA7w9
DIH6yEI5/9zqzsJ9MluFVQ+O9p1FA6DMi7oUGaglIF9nI6zpKmNle2Cb/5YAwFUr0EYdcPQOpGnH
mLi8eSoqyn/xxthxkSQaKt6uX1/JFUH+pcvAzglb7TuPTdCjHkWHARS1Yp710xyYHiwDA4YDhL4U
Vumu8Z4shrPWCSz2a2xV+6kYSL63i7r5KpL8M0YY5kBbU/EbNxtBdPEzTNTneYj6tOyPstbPM3Vn
F1JwPUjelq1LcBcBmovaLnH4bWpDgUcqR+c7JlP1MWFi21ucLQw9NFitAe0kHEtF9ewfCod+4Vfj
mPcj0Fp0W5wrUE3CRBJ6e2cKzWk1oTRIuy5OKIDl7//AtefzVoBbnCzgwVDFcoufGuBqIN02dido
k0Esw/PAyEyyZKOvtnKCLYHD5WTcNp21gI6hSn+CygZLwjbz6EaOsnb5Remdg8gBWgiBtCKTFF4x
orqBZDfdfeglLfHCFveNAeacn6DjAYmOKEUKRMllGu2N21/5zEuwcGYcOEVLzk6QgKBo9LXBndgq
u9euff37PwckhuOFpr6EaC6Q4g8GINg/k5XYuzHI+EaO/3YzzfYWP0HTaRKNAPynN5CZEpP/AvY1
YhrJjpJY9wBwHwq3/2BacV0C/zxPIMA2GhjQ8Dl/AUUg6jCoYzlyuhZ0jaqP3//kKwtqKREL6ifP
ZtOib1dBl6K+KgAP9TT8eP/qKy/MXTwDFE3RfAIL+Uz5rM+KZOCeZgDMVcClxwybI2zmwYReUHYb
+swr+9xdJNiOV3seL110U1t1WxHQGAPS/9J+f9MXHzIRptCb+O+XASVqSCyIPJwzqBt/5VSbp76p
LfCNBI+dLLM2Ur4VLKC9BFvjnEWrGk7wZ+75oI6Cxhl3nudEXU4griYKnX8JhBec6wQsJCA+0njs
ui1j0pWV4S4iZkUgVKd9ABEpNIMafSWEBpg3vb8wru3JN8LxEoJN04KV3VTgPE/8Oky6edhpu/tt
B0k0+vhJZJtC0zuw//+8/4PXLfrWDy4CZ50BCTE5gG86MBA/ElcfrQD5KOx7242d9PbKc5e2d6Xf
+J3fIEXR0xcCxbcavphB80kNHwo+7tLyznVFJhNVAS8A0Qu0AJQTF9BJA4tO0BDUmeKn1TndzUz9
cd74Sm+/NHfphFcIoJxF58PWwr8weseGPgIef+MsWHlfSx+82vQTsybEN2J3z37X3KQZbE1b8aVk
emMDrd3/9af/CaEc3ne+LoCJk8kYacbOgjdf+zL7ICaYXn/3n+sbWnKK7Ms7BT36ulDddc0zz/Lu
Mzjyxo4GKAZ/8GUtAikY0k0AXha0StByr1HulF4XclbtPP35/Q3ydhUL1MB/n0VYWTPxEhtkYugZ
lDos7RHaci9Nb4X4nxsrau1XFqGTc6jxlRWBXjupfwIZdtcHZbsPbP2ipAK711H79x9n7dMvEkqA
hxplstQ5+yipws4qoQzXlpFv2RtH29oPLMIjMxKATgtjTDRZP0uoDragHPKNs39lbyyxHsxo12ts
fG4HDJVipKH2f6T8drS20uGVu19iPRQJhkkUPah2Kb+xU6gdmAY2kXny/P7rX3uARbditjIJ9xW8
/rnMWRS0Y3sHCX0oV9V1fyjt/kOmrdRdQj5gAQwaNULeyXdeILAW9TXcYfv84Fh/3n+QtRd1/fs/
W1y3vc76XMxnnQH5CrXEX0HKX4TYar2svajFxk5QAo5pSoMT/hPW8PGzxteyy+J63niAv+fD/598
7l9+3T9PAEoun21pxNkFovwT+tLtA8g9EJzIqHNE46o5uRpKTDMAWOBstrkEI43ncY6BxQ66ltah
s3x+6NqCHzJPurdFgqmCRfo88h0CNe4R+MRwFimIx1VKjmgSAJzSwsdg7qx+l7N2upjJqGOp0uAZ
JxSF6FmffQx/4S4tzowwPeCjM9wBMjkDVNl9k7nTxZD+jt9fACsfaDlAbxyIvXXXFFZlxXMyTvcF
UuR5SKFxWbGttvBKWFxOzy0rlXLOKoBUgougGiqfJpT2hah7k3+stwoR6f+u5FL4gdsrl54bCVXp
oYPk6ZTSr++/pbeNnam7tDkDkQEsCQ6/GAc4tWPn9HInmUJu1w/cHEsjx0+JybsvBfSroNUMPOnc
t80DKDTNH9M26R6MP6gEokaHsDJBLzLUpPEgXZVBMoCo9KhT4jX7lsEBKxs8KOK+f+Nr+3vxVlgq
B3CdNfw3nOC19sZshxICjr98ox+wdv3FOeT0dRrMYwIIJHPaQ4k+VWxD7OjoOFaycaau/cTiJIJi
xzxxwoEu8K19NlxF3fP0BQ5navf+O1pbnQuMgTS5lpWLH4DSsToaDCYvace+jIVQYZsiOFQQ6f3Y
sbqEJaFzW4zpjINJz3cZ+4m8HRpPWyCVtQdZnEooRyF3lQzi3HSQRaMmCwMHymbBuUi+Z+nWZr6G
7jcC7tLVccSb8scehzc+uR8lvjwPgm9RtVY+tr342ImthT9C+fg8gnVFRljBQUCl2MgB3y7X+RJM
MnOYMkNGSZwHf2Df7boYv1e+tr44Y8fbPdRBiwoqxlX7y3YMQOPvr663Ayz3Fzuk1B2CAEMS3eg2
KmYn3SGMHEB/uuQy//T+b7z9Sbi/eGszpwjYNpChHfUIKJVjDcWLLWO1tz8JXw6WEJa6PgHX8gQv
CRplfhNDISCPBUHT+/3bX/uFRfFKXEWcpmvc0xCMO2WaG1eaHURxNhB5a5dfbAuOubJV9aw6p4MD
2wSofs9VzNXHrr5ECxXNYChFaQzi5AzV3N8FgY5D9/ShN7MECkkHeew4gM/qeNMpTbyXQqobO9uC
w66szSVKyHbqqfQK7p2o96SqZ7g7xiM0m0q0K96//5WFuYQKgTZZymok5uxohSEM9KKdETyA9y++
8l2D64/+k/lpP8g8DmOiU+ZC/Yj7X7Vn59jAxQahbe3tLErGsUlmwF3wdiwxopPy6KkE2nyvRb2x
a9euT/97/66AShNMCOYz1FUTqJg7xdPs3ldWtfHy3z4OeLCIPHnvlpUFttzJq0bohU7erdX7APTY
xQW6X09JWW40Jdc+xCL8dCYDf8uqAaoSpR1x6R0coiu4EG2hPFeW0RLXAj2UVjgQaz2rMg1L+QAO
x8fW0BLWQik4ur2DMjelnEZ9MN80BBECdr8fezdLYAtkSXOBiQl0NhAoPpcTyaKmcc1xKoZm/6F9
sISkcAHBBGGur5/3F3jn/GhE8QMa7BuXX1lGS1RKpbO5Q9PXnIfBD46zduqdsgoaZlk/nYC8gnod
736+/ygrW8JfbGl4apQOXGrmc1Ddk9QG7uzWh8xTV2y1tFaW6hKgAteiHkZf14jH6rDM6mjwfdjd
bOVGa5dfbOkkq1pXEEAj6eBFPXikAwcSct5qL61cfgljSIZx9JJ+BG0XvTko+vIKFQbgdZkHZaP3
v8DKVlvOgPJWBenMSHWGUSsm9XsB0t3Hrrz4tgZe4zPAHcCGj20S+oMD1xprK1av3fYiVv+PszPZ
kVXnlvATIYGxDUyBJLPI6pvdTazd0pnOdIanv5FnVJe/SKQaHanOFiTGNvZyRHwSBkkH+aDVGbmI
iCd8M4bf13/1xppxfTRcZEyCw5BhbWL2l/jwew1OHNAII4Ky5tAWJQlwhn+6frOt97uascE3SrKm
kO05ybSFYhJUEMBsGaHZ0Z3K24Z4l60hgBbqPBarIROaEBMc8dJJ/SzrhF/BU/mivJ6dEHqYn6sE
J/6JTu24nriKhgYY2oQnkOWKaowm1+SAGCWNe8NREA4lI3DLijRtkHqeVt8wMxCwoJB7ipVREnaj
9F6vt9DGe16fsA4CsHGbju0FWwsWQmOnBxy19MHnrn55L+9WFEhHzNAvWXuGDTxwm/ZHbtBv1y+9
8WrXR4WT546pmdssBtAvogRMwmX6Q5FL/7nLr/o/xLgNAtlxtG3XY48JDVog4PzCpdv7BG/MzOuD
fybVDG0iXB4p9NnIkMUy3QdBwKdDutP4Wy202gX00MD0ANPAAGjav40G2qKOMCNUOCY+XG+kjQNH
thYAgPHWwiNO8SlD3TPIqxz59ziniSAplEhR9xAIaUzy4E1lFifWbCFgGVTR6zffasD1p6E3qrHV
w3yGiVcKRHvTr13dBLP4/rnrr+YO+GCQb9T07XnUKHRayC0OmWoqxIS0buQ0xc5qYOsxVms9braj
SnsITQrE/jrSF0USmsVtVjc7H6CNbrA+Ou2XMQOXsMdeVnS+qu6x4s6zvc//xvSxDq5intF3soCI
IkMxfYYLKRfdzgjc+FCwy/Lp3dzhTkyDLVbUeL+EIyITHvjB4k3uGwZfTnA4IMfbE/p57ItlxzK7
9TSXd/Tuli3kH5mrPC/OLUc8mlykB6uYvJ0H2lj3scsLend1exCDQbpcxJ6GLp/YoWAvSGxCtihY
Z8ueI37rGS5/f3cXgXxUc7EhmVla0L4gQ0TUUUd29uZbF1/NirYC8QbYL4qZ5Ika3t/FcP9cH21b
jbMazZ6FQAwJftu5ZLYB3yI/YV9rBoieQoiy6J5K/jlzFVtHWnlZmeF7vTSonY93uT3cTIa7M5a3
mmc1lqU52dTLmxr6VsTFdooIsDGK8HoLbYzjdZLV0LZAHlaQm4NRxyHp8dh8x+uqm/3SkP+u32Nj
MlqHVnUetlYI9BCxhW2VXbQhICM+oAh+shcxuXWH1ajmRVXVfWNY55TDN5PbQZ+R2IVA1Ml/XX+G
j6UibJ1NlaLYsjCtkTiuRmghO1piUprMoJoRVsCkBZqS+Rt0gV+i/5xNhK2Teoy55wAti/JsLCL1
Ap2pDiGKU6k/8+oth64+RbU7jkllJioe6ov6BatLB2F4gPjtpYh9+FZwg1XHnWXfqZ7RNp6q5UC9
L5aqAzt5WLwv19/Jh33XctaRNOlSD9oG+iwes9vSxEYx/w1x+M4658NRh4uv1jmldqwWUncVA8xT
3fcGGGw5qvM7bf/hZwhXX3VYRHgthZymMdZgXSXkW2YZQeJafu9EVETY2u1sJLae4vJq3s3bnouw
51KXY1yDHhEg7Ks751iTR9dfwNbVV9+elMN1NuQeQKLl2D2At0Fj5IPvLZY3us860sscAaUjGjhq
14Qf3FAgILQtOM5Li9gBd89GutWJVh8fuJPGVC5zE+eJfarZIgNARiQk/fr39Ub6cObAq159g7hD
Obexi4trggC7OWsRY1DZjjxUnZ39gteHB27b/FITouzsJh33TDJbXWw1vO2KI3e5TKDerkFRzOXw
2+sbIM6WGj4rjuI0orQxnRnup7ZleNDVcJ+Ea4EPByq7Z8IZkdRuf2gmUu9U6Db62lp4RhGSJOU4
5/Fol+Atpm190zSpe7r+krauvhrt44hUnQ7Z3HHtZMmhReLAA/NouaMA+3hHY8FA9P+HIXX70UnG
3Lmxlf4Dcpn23Yo9gnT3bCEkCtys9kb00x1AOX+wl92Ts3+4+sFdV4MfFQFpeKBnxoKdJYA2vEMK
r/1AFn0CQdC/3nIb4+d/1Gc87UFeYzkChOz0QedIBwG9CODp1O32Iny27nF5a+9msaRprcnkugNh
4U2LCJF7vteWn3yA1QQAkyrQPLbRnDVJlmNDEJ2RZLS6U7wgO7fY6l2rKaCo6mFkHQgRiH696xJ+
4zn2zuaC/Hcs+j8HvXjL63GuaAmLSunFFcQPBlSspf1gC5iV/LGUwyMCYFTQ5AsPYNmojwlF7AzK
Ab1CvETSh5TLdPIVAM/HMuvJd9ds7eFuXhoUDgZTqfYE6XH5PGE5awYzycs/CI+slc8BC723CZQ4
oBcD8C5Kpc4WxD2Xw5ceaHnXzc4dA5ltaZEmPgszCbQADoKDK6VhRiD0oSv5HFVL3j2aYsjPY2lm
d5K1TmxbRQP9hX2UrWJPZSGyoByI/mqbzIvmycb3OLOt117h6N9c4CkVlCHbn05T+pqnGb3rtKLI
1SAgCFglf5mAIQ0sr/rpZYn4xTpwLzsToALTNs3jwg3rD3ihxlc9NvZPjoyzKDMKOkUGM9ID4BLu
s0UUq+8rVmhQCxo9XIBs1r1p1HVUwdNsBX1vYG1eZPlMkIPjyluWmI4bJDUbAOETE3/LEsNCrJkB
uuLiJeSuxSchxMzcwdsF5aFfcFnYZ5zhNpeahn2oVV3fszRXwFh7NGbI/3wQMxnvBLhkBzHDODQ1
M7sbtes9gYfAbwAlL899AYaVGBL22iK17oCAkeKMMDr7OCPV7QfC48oSJ1gIHmoK1P1y1sqbTNZd
JHJR/S7HyTwMHjgFDqIJbiyo8Y4jAgKOzkLSkw293i+XGkCtpSw5SAvJowfgtBENPEJpbCPM4CsT
ff0NuyqooEw1wu2tkft/7voJ/l6jh4uM4AQQ/1RYqLdnjy6H/AuYXqDBc36BxLCm4hmICDOwjXWF
zge/YURlZxwR9zPBKQfbTM2FOJJuwZoSwMYbqwdkvmin+VbBV39ueJLeg2adn5BpApA5bWho1jZM
nNjoTF9cYEjBMiL6KVGLG02Cwyapie1EKmMtHE1wWYVIf03PRUmLoAaO3M+SCj4BbvLDiJ1jhPJg
EjisBTJJjQDZgYlNwPYYRAiXlhMYQ2E9GG2SHGpDARhjpvp7B6wSICSputWAcMWNLaybPKsnFSgL
5vV0sfkI0LHTR5yPOmKoYH/vwCYKm9buzk3nKATv1t5fryiae9SMphQlW+Qt4Ss7deAnakDeAt0A
cedXYIrBCr8ksvGZpjIiAMzD8ciXr4sNirRANNjLiFDte3AKgOLic3kusL2ZYg+aGgMfibI/VFlq
3nQ1KcHrga67gcHkSJq0fuGzBJMIJIIAi8oimowxf0GGl0SOLQcaM02eEwxC+GVdB8ywwgIJmhmg
5yT/OOcONt6j4YTAuc2hBDcC9DLhILJ/AT5Gg/hU9nkVamVBm1dO4EPz2U1uLHtw/2Y2Tcxz02ju
gm/k2sfURDSn581JCN6NS8GbIZYAl1ubMFOx9rcFmVfoAgcCcEhWHbICGBToqoboMrRAtlUeVOrI
xaINmGz1rzmHLFePOgPPmSoYPnmLulyd/hXAUXzPTW95TZe8PpW0mf5q3pl33JXkV4nQTfgt6wpM
P6ScpkO5PEjohoLZbhtkCVneXZan+THx3C5axNJiR5qCTgs8ve7voOW0/Il15CSYi7DjQgonstrG
lL6tgfEACK1pfxGgEPmNgf8AKutpHM4n+QjmQDaR4q6HuQ9IsWWCag1Ys56ebQeHQzuroo3v7v9o
iIbZqg1naM986iffrFwdAjgLkk4p0+Onlg9r5aRSDs3Tvm7PRZ1EUGmcG2c+I+DrczuUtW7SsRPH
GyEVRTilsCENZUc6wvlz/bdvbFDWeklmFwyTuGjOrvmaoV+B8Bf2OgPKrPrcwmGtlrQRd6YcmbRn
B7Dt3vPuPObuFN023u06JTDxSgSe5bOIWQcODBwQPbSeHK9h19S10Txr+Tgq9qLXVSVQMtFH2opf
I0y+AVh1v4VUe8lDG0urtYQceAOwqMTQnUFqfnQpAD+z3mmhjeXzOiiQIj3WqGnZntUYzHcKxI88
xNLZGQ/Xu8/WT18tz/syN4ylAdtDN+VvQv7Rgr9cv/LGu13HAdLRrMxupO25YplfD3mQmjCpG3sb
va0Xe3mg98txsyQuvizoldJ+KrrlxLIyEt38026SnWXtVtusFuUqBUl5oqI9G/03lr061a/rLbN1
3dVKvJ69skOCbHtu2uVJe/qL1SfP1y+91Sqrdfg4oY5qIVXjrGDvJu6tTMsbT94307zTX7be6mp/
3dcF4rNAuD9jmZy7r6Vz1Ozx+m/faJZ1xJ8ampSBQt+ePfKval/Ing95o03WOtoa36guMXJ1npwX
FAQiZJCFdS+ODPLgz/3y1c4aH3jDKCarPQ/YtPvI+Sf+kBc7vZD/J838YHO1FrqqoZ2SARyum16M
RgTDYPJFy9o9wdueR5OVFIeuIRq0srS2goXl6VNeAxsMgWcBRhXy7kHS8ip9dlvRPxrwukTISrIe
Rp443xE7K3/agCrcFXBqvS5NWoKMiMJyM+r0rkSp9z7TQ32A5X852p1a4pEo+y5zuiXxbejDiL9U
VYMUgWG0/s61gZyJ3PhXZtP8q4ERMOwL8OxDU7tTDV8jpeDgcRdwXD4g1DqHE+myznIHB/tdWd0s
WTXd9K1NZNAslr5PU5K7gfZUg9fGTREgonE5VIujjp6208hdKCjGpG8hrkfqHq5dQZdL7RFxB1Dm
hmAx6EMCI0cnTQNAdOwwB24gPTJfnF+LLfXtLDQwAxwZ7ta4jK1vJRq6WxCWETLNp+IOhx7Ld+Vg
Z4fz/ob7zViWp3RECtkRR5v2DwSGI40ZdX8dyazFFsTLctMXjewQ45CI+3TOvGM+W/nzggjn0HL7
wvA9J0/vOozVC5auBPIRZ+Y/kNgK1FcvnVOeguaYsBasYTcdfzNwiyMASi3UzbR8nbHiDK0l8QBy
nu0Y22r7t2Ub+dnzJiRTgJUctirhcC/nFY1k2krsY/sJAeGWsyAb3BBJIJ1mDtK5/pthD/xzRnZa
DEkMfS652ZxY6tHANEj2PeeQlRBlOF/gV59Aeu2yPpR4opCVGdbVzggBLv7qV4jkBJV2YMfCSZwX
BioHFjpZc3IrDef8ZBku4KstTX8OCDm7fH/dby3pUtdPG47kRWOsxnsq8uoIOCvOctWExHPEt9+L
rBYnINScm2ZGJnKoBUNhVApln/Ezc/DCQKQ1DwD1lnXQ1M5UHZykQDyFcovqjA+nijlj+knrZDgs
VrFERa5aICZIr3q/9mj3nVgU8bRFr7yvDobU6BMM3i+erviD4yl8bi0mf+SL6f3rkSbye0bF8gFl
wLz0iUOaN95W+tUqTdDZ4NldZMRslyOW3qHY8Ayq8aEF7e5RHenigV16wMIqZDvY3uNQcxMh5uCB
jPDSR7JwrANTwAj7jrJnEOMnI+qquTmZo2jDiuYytksKyWHNtYH9q13EyoW0hVoqiyqloKfELg08
MMFQm2jVyXH6/na8UIq5pVvsqpg+MrHkh9JrkbSh+GWTgayVau6xIUcsym1FELpiO+Z0VFrJk2oL
Gs5MgaIN+OI30HhBtEjqygrHuUYeqtnp8SlHkg2ispf+6bKteMRMteDE35rDts9BU0YwCjIYWw+4
dFf2FeIIRP7MnYmNyEvj89G1MrMO0sRtkQhDpkiLpburrE7eYEfovqbY+0dwses/CcWUg53M4HcT
N3Bd3YOt3DXNW+o67IesRhqOdT7elSZ3DsQpoQY0+gTqDd0KvPJS2+1T6c5ICy5sYFERt4ykOcPi
SL4bYJLCSdcMuxF1fYDGyxjYuyWAusB4agdXgulnKPcIuv3yk5iTPAG9SSJhS/pNlVP5CxTi/CAx
4R0Lz1xeilSIL+bi5Dejhai6KvVYg2IDlbcZWLNPBAjR+wzA5se0zsawQCjjSY+FjoWJ19vmPHko
zXQ8QeaCNHsyGycTkjWQtBP+yzV07y/j0v+URbr4IrPNxF/algeJADvPqZv8MHdm/YYTO3AOB1vl
QVW7SVxito4aapt3BanQy80Ju1dqzOWh0ZWI8txO38pZLPAfMQ3vj7alP5vthKXhf7RCJKYNqNi2
SPZBmlaTnBAJrwJEJL+61gCTN4DimNBNxPnQTtzUDvUe3Rq8BB9GO8X8ypVtpJCrAWxPrh8VrD8+
NtfzvSd5cZd7pi5Dqh0aTdRWqLTwFN4pE69lSuitCdD7qxCmfB0ktHQWCGgh90j2Rs1eHhlPACqB
cv/O6s3kqZyyLCor5XXHjtTlV6MDJyxgGHxIYqOoS1CpjgJnmL8BHR1Qt6MdOOuKnCD5AS29xhAg
ZVUEshT8VHUQrZmZMR7xdls/MzII0y2g9+SItazMpCC+7YIVPnRAu/pO2ULkOpUDKp2T8yUfMZ9k
+aWcX1HkU+bUam/hgxq/Tg3XWEEJpA7VUDPMmidBDQPt14aa08EawB9wE4MfJ94l30oxF7eWM6TH
XtTjc5OVdpiAXnWaNO9DE9H8PijeSCmpSBcjsUqeDUogxXCIOx84LWgkSm8Jiku006WiakXg8fbB
mE0ynlJtB6DMi+PkERgeaswthrf8sjqe/IBTSx9qYrAD/qcAhhkKEoifFPqVckPmDOCOYy31gIAp
1Go701B/UllNpz5R7Au+P+QsqsZG9viIWSTCCcerZej2kAizIWGlc1CSnCKVj0U/6aiGw/4WVXZY
ucVIJIp1bf8T44N+61zUZ5fJUiGCQ5vndurIjchKYCpMAhWipebQE/b8jOOTE+g+8ojV0oie09Jb
jF36iHwi/rtHnS+sseE8OEXdnFBwHB88abenXAg7qOy0Oeq5c8FDJXOkSmbcp41BAlH0xj0WptYJ
4VAL0OW6e2jdRjxmeW68gOTbvvUZYBmD7iu4UprHVEpUUsG3CfFpyI4mrbrLZ324zYHSjTS65Il2
yEezLTGGlsBnXdGsu5Ve635H1JTKQp7q8lZalXfXj3zAxikfIj0b/R/EawNDl/DssbAIe1jAEo4I
audf2rouf4K3a/ngRRWHGVFlUZkW9hNsotaTkxfIx5xI/ndGAjOQ6NI99x1/ZkWbH5qEZsfaVfVt
MhPrxbYa44+wa/ky6hK4ZBA4dKQw09x7We089NJCjgi1hp9g3ZJ/zuCSGA+sD6YSzU2aC/qMYoF3
9JZ5fqMdPLNcE/pnZNX8HZpz6+D2SkQ4iqqQFdOQO1Dv+O9K9MUdG6vlLUExNsHBWjW+5CPy6Zux
6v/hM48ATGiN5c8865qnMeOwLuHtkmdemFClTiVAcX5XJCgdeqBkmWCrNtI+UIDlJz8ZRYXCUd0A
YuWQDnUvi1b3Kfbq970qvPuqNIbbuaDkAOum8dZq5NdMELy0/gLJK0qBEy/D0naGGGlPA3JqZepA
eMTdKRzAGHmDBbNGX6+bm6ItuzDt2PiIQ4vUr8CDzI+ZYaLoKckXywSgptJIuXXt2j0CsVwGcyet
p2rU8g5JZPaxkza+XHlt38JxAbp65Sb3GZlxQgIdw9HpXfZYEFG8JVpSyPW4Gg8JndjBU8YY4uNs
/xyp7eAL4iAZT6NQfFK69h6n3rTDghgU5Xpdzwe0n/dHpLnzgrq1vhzH9AfGiXWbD7Dy+8jXgMd3
9MxvbtbDoSQRfud5hNy4HbduRtmnBC8PiZqkSpKHIjNL5UvlapytCCtsMl2FhsXoM5uQcXAgKKc/
ZIPD7z1lmhdU/XTI+m441IImD3XKsnuDG1m05IPzx8js2kcpG1huTA70wVRGSBGw5kNcmT86WHDe
j9iW/+3MWXpQEYMgDiZ2f8Nm1IoB+YCPUTRK3yVY6j1J4PHCqjWKp87wCA1TrKowx/fgAI/z0XZs
fiSico82ndsnlCvoK8nBXJQFWw45bYbjrHCopNuSwK3PDCzbrbT5OzSaPmYAuQftMPDnGfl/gF0n
dsZCWnv5jgT04302X/sPCdAkLBEEPHdZBt38DWeDPjrT9f3q1sVXB832ZJldCtTnmQsEQtRxpf6M
+c4x88e7bb62oXUoAM+GxrV79ENM/YHt+G4SDv0et/HjMgFfG9HqmpjIgvLaM5hosZumD47ec/du
XfrSXu9qSq1qTCqUgTqwd4/PPnYgO7WwrQtf/v7uwsvSUU8bEJ9x04iHhb01ZbZTTPq4QMi9VZEq
a1scLSA7MC4MGiMr+2sh5C3OCqTvzfZrK/KdR9jqM6uilYvgaHi3UnVGkSaEkiCw+T1Q3tc75Fan
WZWtUJ/1sDdEYFCGleZEoHIyvte1Gyxmcrh+h62fv6pbzfWIlJ30Ei5RYf9owwvQF+phMsc9d9jH
iAWLr41ngwHgvBpxTtELvzxgA1UEaVi+8e9OgEhLLFfnvYIQOs3/loP42ocmzA5oyq5qz7IDDLrx
C2yQmIHpSH7K64lHWdWzMkOCGukk6uwyTNNqQLo38S2y+MWenHSj17qXjvBuQPSdO1Vui4qZcBDn
XttJXGXqlNfmEJqTo30nQzHnU29+7Ukry8J2mgm6hxx85nl8kACqF+VOwP1Gt1qb0MqhN/PZRHm+
FS8VxSkx6xDX+Cl9O97DamybnWvMlsEvJfQ+NLKvnCKcxthjSm5MSuuU5DpVuSGB0ok7dzgYWKR3
0Ohfb/P/Tj4+6qOr4VaZAmt01BtvctWhhIJi9xKmuhgnP7VG9sNVkn9ZPIEMVSlVeb/0VYYdo5xv
kCDPs4OgUEdIQjqsaSfjjy5xiJ9Cv4bwH6gt0m7aC4zYmHjWhnVi5aYu5GCDOIKIkSLIMDnM0Fdw
8qnTS75ORG4JaXDQ71qxQNrTbVIA6tUYwHa0maF3GnvrGVajtUwILYuhZvFSm0E93VTIQO8cG1uQ
nbXI1g1Wg1WYjIBmahNQ1BPfLf5I7zGZW18aO2200RHXPkKZOy6ChDWNlYNSRm7LU9aWO5/HjQHq
rL68TgZn3AJMcZynz109BJP3MHfVztSy9cNX43PsOtsxJr5g8hqfYKB+oqh0XR9BW5defW7LEnTx
ZEAlLZncr7CWgwZVhp+79Opjaw+2M+mmJzH2zQiFBoQjU9bP69feau7VuO9a5H04JsGecJh8JH8g
5Bi95lPRbxZfG8tGu0+wy0dHQQUfQMiwQakiG18qsfdCN34+Xy2MkYWbdRqh3jFKBX7J0cet7x3f
aZuNb97aUQYiKBQ1YqAxlvWgLVMERi3l+OpxGtes+qeKXYTPRudZOx8TVCdm6lpAIIif0HgEotxb
fG9MBfzScO++24uToV6IQPMY6to+wpFRefKwPXqwRuxCy0yU+c6ktvUmLo/2/kbLXHjGnFoxcV0v
gBdrDGwr/eYYXvSpnspXYzebWFU2pCUxzksD7b7y5V7Xe9+/rWZajd4haZyh4YrEXRMofsHWf8tb
7rc1/9yUvI5DhTvRcVGymyEVrrwQPNBDJViEte2bwhnIJ9/BajDXVVmiToXBnLhl0HsLYr7+eIvY
meE2hsPavIda7pK3yM6OzerL3KKgdaryiAFZjhOknQfYeA1rC18vDY0MdI/E5WjjjDQJa5VGaviN
DeonH2L17aUoV7SuB5+P6LF+Sl69PHlI5T9Av4LW2cV0bgyG//g+7wZDZ1fDqGDZvWmMAmtjOtqx
52VtnNpO+1ZUJXlKS0Qw+7MDbBq0QNPByFOct1UVqjmow0MaVhRIgl5yc7qFAca6qQukKRpQRwfq
cpTlYzBQSN9GuUAb5rQoS/ZtaEK5FAzN0NxKRCFIf5ia7haZI/V9PlpF4NaMPaOMzQ/ONM6BJH36
BQucAfVMOIwnvy3S/obqoghBI+6Zb01kiKGRHdFCdRUPTuoOJxw/oh47lPTE6rT/woGZ39kmbfWv
1VRlpS7C462c4CCngHCyiIaqhxlx+lZDlKhGtVPv2Ho3q4nKspEPBa5Qc1bq1KI6m8PZABnpTg/e
mMnZapZCrY+MiKRuzqzBj7arSNc8vD4Bbl16NUfZi9YuStiwxydgrzN/2YtB2GqR1fqiz7JCcFgK
zmnxA8kQIcVJaU+/Xv/VWxdfzUltOaXJgNziswCpgWTZoXFeOdvL0Ny4+tqIOC6LhzN1ucT9eDa0
FxrDlxTxjdd/urXR4msLIuIZ5yxzF/cmswugsXKYlyMOWsShdBBCyYq+OXulh8Jx4WJlE7hCtYcS
wMaAAKJ6P3i9FzXpDOciM3YRYR/XEuhq/mptaO7bfDLjJVl+yCKHJ6Q1jwbOiHc68FaLXqbmd1MX
gcLbrimmYIBuD132AudP2HR/r7foVoNebvru4hYzRVJflmulU51a2/7Juubf5y59ueW7SyPHQzkk
60iMwNZApI/WsNciWz96NaTdpOqpMaJFhKlnHzmLQIRob+d7tPHFo6tBPYxuBxLNZdnk1F8g9n8D
yPiYuwilymEqv940W690Nb4HZfKKQg4UD4T6XX4HF4Sviz0r3Ma0vfZrCsmhxgU+KJ7bX3Khh4b8
FupCz+IHI9t5uRuttPZs5lCGpy6URLHrvCj3R9F5SGhVAcuGm+tNtPEQa9+msEsbjhiC5IO2aH8y
k9NTVpmmCIHVQq0lLwYLZz2O/nX9dhtvZG3k7Jemc/s+N2Ogw89mwQDP0Sde7KRFbHRY+9KK74aC
ZUCx75YSmyI6+hX7YdGdC2/97NXwpRCTIyeqs+JZMyfCicuZdfoxVcZeQNHWDdaD2ACmIitrM87c
8bRkwwW65D5klhVdb/et17wayixfQNauF8TtjfXdiNWU31r2S91hM2fnvxxOPreUsVejuup54aUp
xkSPHIpD2sg7J3eOy6xsP/WMmCMI5foDbTXYamjPQz5WBTOWGCgKQIRMJiLP8JwDkyU9fu4Wqw94
mtekWESfnGs5xYZDv8pR/Mj455yA/4MGKL3JKlmaTKDXNjEKbyGcZ28QIu/Mff81+QeFzTUHAKfI
tZm3ApMfhXEm6YwxyqBXPOR9D4fHBHFg7S9S5z+dTltn7IqbNwurY8S4qOQI/11W+qgYDWGDfKsm
SMcadQaI60+6rjwPOcGIgAuAArXujDKZob80UpxWlEb/UNjU/Fq5JP2yLGz5m2RDHdnDOD3BOUxi
ZkGnlJNmBKaeQHC3jPP05/oL2+jkawW9miR0pcJuY1fNYC2W/V2Ru4/M66N8Gv85drpzn0uN5YOW
XYvoe2I7KUQmbaxr47soIe0Z1U2q5WNZegFv9LeJOjtvcWNGW4vqIYaE8KYRCiY3EsIQlfiW3AsZ
37r2eracdItJganYWwaQJ10TdEZw6a+/i43xudbUzyUtkcaAsAHY+w626H5oOUVmhny6T1yfMHp5
qHdTfQoTOoF+szoXUIVVbewMySF1Hq9f/MOWwcVXs6VhjVnScanOIyluc5KDaWX9/tylVxPk4CE9
B4H0oE/YQMI6X+bqM4Zv/ObVhJghg7fMgWGEq5T7rr5vk7frv/jDJQguvJoG9TSaBbIXeUxG/qVU
ifTZAJtYBWGeOam92NONJl8vdGCJcLIaHrezIWTAMxi2pos85PojbF18VSzFiXblGD1OhDtg/vzU
sP4NeXW4fu0P8woIW69oamho5WAg7xQhXMFSsHtaGEc4/m6rwb5HBFc4kC5qEv6ZjxJutxq0Y1PQ
3GihemmaOxeo9sT+V0Dpev1ZPhy0uPjl7+8GlSegTDQtJImBZYdDEydwoHExpk+mIq0TKoyGqcms
3fLMbDRJBVkMzEjjzm/f6Kb2asxSmNJnRESw2IKCsYTOxfrHOvhV9jro1vVXAzc3zYqUpqqBDrmv
ndbX8IG6z+bwuSnHXg3feaawGQCheIbBIfPN2fnD4P66/lq3fvpqBJeM2YtJcyQi5Q1OrRgUTdCU
5b4LY0OUAQxx/TbW5bf+z3cRybKXIfKu+5RZpvPKxPk1jvyR2Fbimw/bZZYcaeZWx6mvkNHvzdPZ
qAmBscMqHphV5qjjGWYeXv8NGyN9vegZhrq2ewzJuDfK5/yijqz7189d+rLqePd0MoWdpODIobdM
XUFwMwUG9OU7vffDJQWabjWs6TBqL5sgK5mzBPpkOKnp8pjp73x+YRmSVsHr2LnTxhhfB1DIrNc9
cynSw6jSqJXDm2y2MCMDZv6pY148zOXlvG+pBZpEcyY09hhCh83S11Dc8e7Vrp6vv4qtZ1iNdUhv
0q6q8UmCixgbpa8LlKjWtDcLbr2L1UjnlblYLe2RgpaTOkpmq4tSnFSfpKQtshQBpw0hQs5uJPbF
fz73QKvRPw2pKaseD9TQwwSLxwJxkdRTeP3qWw+0Gv9MFWLWAod3hqzuZpOeC/iyZl1AkwxorgEZ
69AN1s7NNt7NehGetYkhhYlgfSq1h+Gf3OdOdmvlyacKgQRQkf/fu5B0OUjPwdMIIY9Ypd2anUJE
wCdnkPWKW/eTpRtyIVLWIMd6bgSp+en6e9hqmtUgx/H7ZE0u5FBtj0wRZw6G+eX/OLuy5kh1ZvmL
iEASCHilVzfex545Pi/EeDzDLjYJEL/+Zs998afTNBF+7eiQ0FIlqaoyM3C/lAPDvJx7/WR1Piq4
cYmfYXVzuaMQS8jFsJ2LFWashTPkb6T4U+uenGVTlSAdbKtDSZ9V8Bspkj5f+/il5g2L1n7cem6A
j6f5DVJ5Txx0EfqszVy9fG3uDaOeiOy4g3qtqLPVgXP+XSOWHNZ2f3O9fQezfOHs+3smfpqfOtVg
SqxtgsMNxAOjB6IEP127Yy5tHMOAgTaIY203XuSl5UM1sziEdvGmOuPDr3/95YA/dU1Eq7b8vg/K
VER8Av+NB22pe6SLZqgG45DoHRaEvc+DCOxcE8gyaPJapZ3/UJZquvW8qnrgss93HYGQw8oxdXlD
OKbGgsYrZkLBuBPVunZDaGr+mhr7MR+8e7tAdOz6sJc6OS/mp0XrqhKJR9K7UVtBmzx5mPRzVvng
Z//nevsL62bieROegvoaB2BkW+fQ/MdY9FsPCn3XW7/89a5tXEi8c/gRDxoHvNo8rMCn46OAAiXf
oUXdlQla2NUmo4WPyDBPksCJpDtvMrIdm7VjYunjDW/lzjwtuhYfz/m2ct7aAoxu7/Vaxn6pdWNh
wVk7VAVobCLB353utaaAdrXPhbtS07A0LYa3gjC5n7RxzCNQYSFbXA1NiCqolVNi6dsNT+UKpNBS
ep6ZsQpVfGuB8Vr5P1t3WHFVS7vSuGzAmIFBYTmuAbzaFA7bkPo+qda2zMUgHDyJ6ato7wes1TQi
NdBHTvMOujOgjgPAfGwOdvxYyZUj6Xzg/9flOibwwAbaxeqA14sCAH3AngGQ94sLXNgAHh4n+9nb
a3mwyxPmmGI4bZe19giHFLmAsrcjOI0gR7V11Fztrlvy5f3kmEgEvyjzqU0xElukEHn7lmYrDujy
YjgmAqHRZZIiuM+jAdLzN0HdAh6kK72byxZV92BvBCjTLVZGsbQehlUUfYxouVujFhvJ6X3MCzAB
CdS/6gaJydLLaRYOiV8c0zkNHq9P3ML4zKSwTbyR6LIiUV8eiRIH4STHpnuvKvWtaFbscWFxTCrb
xJ0zIhsUgHcyswHSie+6WaxlQZe2lmHsiipu4z3pRY0lw77mxxh07Y67dle+zKRIHVMtxy9YV4zI
XUQeDEOWddjZhwZVS2MC4k5qhYnzEOQdANxr1aALNwknMOw/Z9yJHYj9RTQDEs57z+b3BlqoU3tn
599Z/8v2H0X2w24fJty/evdZ4rF7fTP81Q+94BBMXEMpJkDOBDRdGio3aVd954SEBQAsUFpOjsh0
htySN1OXHlBg83vy53GbDvzFTpObjLh71XU70npfIkqkjgl+cKSygBtrSRRnEJXWjngqsvrGQ03S
9eEu7EsT+jDYE+guCuFGKbGjWLIjKp1fv9b0+Wj6dC+qAlu6aewhQ9t0m3zKQ69ZA59cPt0cE+Mw
gpMsbStJohKSJrmfbazu1h2KEPy+K3eWv6HQS9vgPGGfvl4Ccty4cHVR7rDpLu364gAyarBhyhjk
AAD1b3TTWccO+YM6bDtSHy3IqD6ASc45kpFP26QD5xVQll26KXPgdFHM66NEWI9/ghmagLMXZNDn
SO1vwif29xmJpndOLLAqjLVM/unaYI7olKVvDPJLTxkQ51MoWzregr6N71Elbd0nxLNAoBBnd03F
85c456D4noQPxr+vraBxxgdVNteQWZWRFbSgYsuiIHF+X2/6MnwIG9uwcOl4CBeoqonKuh0+YuFY
+wTkF8fJ9vpfQPa795MuXbHRWZ0+gm9vGkLEm+JHFLePh7FXgKtd/5IF52mCTsjg9DmqR7D7+xrl
QKz4Xkn+zSdsLWC91IHhnUtb+Y7ofDcC/GSTNNNGiHkjrefrn79weJmIDun2AQpvNWhOhcXu+qJx
QMYDyqXHenCH19LpSuS1FShBv9bd+dj+ZBZWpcucoLwxikup9oiP3vQCZIUTnx5RfHnvjO3K7fhy
RsTxzuP91BF0qYMxAM9PVCgGnr0ErED3blnQbSeaHoz2vYuCTQegfq8ewChiu0O6dgQseBezKi7u
cl7PbmxHDrSMNl1Dj7SGeh7R9a+pX6ujXOrEmMgyr1trLDoSFfEPhSrXvHxykEvv6a/rC7Ww60w9
rLnwwL4BYpMI5/b3zKIa51cw2w0oyVzva6ZjAllAzCHKPi+aSKf6e5aAWX0e0nzD0oSs9LBwPJlw
FtTrsbaYHBpZzL0v3eYDmo9rXN0LK+AZN83YDVq7yKoxavv6VwXeybCGHiNIKeg/o908XV+GpQEY
xl+kHXJtXjqA5Ct5yHS9nwElvd70koUY3pmo2RpjBrkqqEntVQb8PfduUz1tVIYoyphtkDkPGV+b
rqUNZTjsuR7iOmU56HJFfcuEfpTCeU/icu2ms7AcJtgFVT62kEnDojjRAWpKbMDTpqoOdv75nC3n
zpHb6xO38MQwNR5EKVIQJ888EhXEyQca30nQ1wbBsMvcBIxXU/ovH5v3650tDMtMtXq+k1G7g/qa
x29Y/wIq350N/edy+hIhJnXMdOs49Q0K0/HSb1AyTfvqIIbXYLipvHblpb8wAhMkVHFe9m4F5sF5
vhf1naPr51TxI4nZynos2IgJFLLBwQX6VRRQ8/gH9x7rcS0evLDQJi5I2zUoxpyaRroe96W23kFq
AAah0b+VIMRkc/Mvt4qVdV4axNlsPp1X5Tw6PVepE6lsvnOg7hKSqT9e30N/E48XLqOmQhp4VECR
Do7tKJlp+62lk//IWOE/5tKfXiFC6W4DNXd/kqZxtxkPRCjPzL6yKK0MyRMOyhDbcsjWk16yG6Gy
va9Z1expQQPoGFaI+XlKHK2RAY/aOP4TdUd9AmXVuJ1k6x9A7QtirqRXd1XtgZJs4Gsc7QuXF/c8
mZ8mTaDS3y5Kd4z8DOFgmF/RPkLXV735XIz3UxMjuyRFdbg+jQsezAQXEMvpKgJC6qgJkmM5yi1F
9QyebV9r3fD0ugIdC8vAAGSN1ZPbQkcrCe6Kqnv7WvOGt2+K1i85kUj7IKDXNNU2Gf6p5JoA5dLU
GM4dup/VCA1DHSVtX4Sgs3tgk/MLak3VymF10Yng7nz+/dNKW15ceHy02Clr37kqQuF5oDMptwld
K6S+OAT0YBjgPAzIUOKUgNLuDIiY03TQR8vsvSi9tVj5xe2KLoztOvT2YKN8k52ELKLMu/f5DUXJ
NuQ8wi5esfWlPsxbScKxf2yXncCbXQPAUxTj1hNl8aw5GP/qAbClYbDWKm2XJs3YtHLualf6pI66
pj4ppXbBwO+scc1xLa26sWlLCvqfwgYLhd/RdhOXQXI7Q3Fnh7XSB13X5YplL/VjbN+Cox4OCub0
pFoEDSHP9qJ967FPrezWRtXAdQu8vDL/rwXxaQvzCiFQkL6z05i4GvTs6Q1kQz5s6R3U2P7w8m5/
vZ/La0LNQDEvlR7UDMxb0qjf1Kabqsh/jkP/82vNn4f3aRjaahxA0fDebUB27qcakdW7jHxcb/zi
KYh3oGHmIm0L4CUmEdnTcCrq9Ggl8fZ600vTYth3OwZF7dqYfjuVb1Zi641XzG9xP64lk5Y6MKwb
IqRt3Be9HbEBEZ7mWfYyzL2VONtS44ZZg8em5rnLpogk9xQ0q6DH25erQculrWmYMXQp0lzPdR2B
zlYdEQ2wn8FCWd+Sone2LAvKvV9nzloh5GVro2Y4OEedSTFR1z/NwfjRU3pL8yJDRRh78+K5Ca8v
91InhkkzqrK+9aYOgU+xb7QdhCkvI6hb/HIRFr7ex8JuNUO9AJG0sh9QLgfShHtSDC8iIys85gvr
bcZtS7933Rp0gacs5SH4WcOissPZ/Xb9wy9H5Ak1w7YgrsNriQx2ZEGdp+W0ODmOOiS+/QFa201X
kpM3q10c6HddrtUPLKyIyWETZEWeQDpgjnL3faR0CxbSsMvLI3VfV0Z1Nob/XHMxqvNkfnJNFDm+
0tFw49YMBvvAGpIjVGTaFxDOq3uAurpvYrbICdSz7NAG3H6ZxEwBY6f2d9sS5aOa7LVC6ItPB3yK
4QzAV9r1M4IPkUynjQt1ioyP4diNIciJ70j8WwUrbm1pVg3H4JVZTkU9khMbZgEMMd9xJl9jPf6I
vWZN23WpE8M/oF7ZTScHyCOpMu3iMcCDh3zs3ANQG9VWIqHRrgxnad8bJz7Il6mfocgiIjEdAQUY
tpolb9SVX7llY10Mt9D3Xk9bm5ATcCng+0Tq/EMIUIkmoqt+Xd+GC17hPxFVqOlopQQ7dXX70UFR
qbGD5+tNB5c3uMmOY3VApadNBfnmZipDZzynz+wNMjAPnoyfSO1Dl2X4zYbi8Xp/C+eCGUTlFdN1
H+v5rEztcTAAq2nj+w89a8CN/eNrfZz33CejdUVpAQNfBKfR09tYudCQykLK/2RjEII3c3+9l4V9
ZYYaR8+tbQHl91PuzDdWIsoQt7sf4J/2N9c7oGdbuOB8zFDjBG3zqRpdCGpNk022aYMIWt5T8ZrG
6QwxamE5oWRKNVuBmCQe1yJ9UClhjxNEE4vQqzvwkLqte6rBGxcFsXC/BZy7HTD4hfjX81TxkARx
mW+4BtWvQPonglA4gBDXv39h15rhs5EKq3IHaUPwOL8rU7llRbdi00tNn33kpxUGfIu43B6ADdZc
PWQFyfd9mmcrBd9LrRv3UT+XZIRgHqTgQMN+I5U33oPJIF6xgAXPZwZ5napput6eZFSDYtbX1Qiq
qOQuSckLg+jPyt5ZGIJnuNd4CKqxlwDpA8Qh73XqcBQq52snxNLWN1xqoSfS+xMYJhUNbhI/fkHC
5ZTM6vX6xvlbk3pp4xsutYN8oEXBOo5a7to+tmWVbjPwkuyJ8P6QLsn2VtGQfdEpqIDlJbtJReMc
nSm2IEnQfhROFm+ToMhBjDN0T27QsJcabMQrHnPhHDZzMXZRF4DjddOpbgYUDiYZuPDbl2pynoBb
2eYgt9+KEbfP63OxMNVmwDA4Cy/1nq6jume3MucfY9Uca69ZeQQsbEZ+7vaTIbU6GwBfofYJj+Lb
BDQwwXeUZ0Hsby1dsvT95w36qQOS1C2ogmd28kFt8hNs6uLUgyPzxMZzovz6HC0NwriwQIK+BCRj
7KPKuuV5/WSTWzCqHEAAtGJNC4cWN6wp6bMyoyUHyljro+LfPN/bZLaPtFK19Ybh8LVhGFal+lkU
wEvTUwYUF5575IRRgYq5HE5ep1fOxqX1MEzLzQCZGWNoaM798Niz/mAHYi+qYuVQXPA7JqUQ9dWI
wKnSp2FwcQ0vor7udtenZ2ERTCoh4c9pGpAeyg2QX+4L9xfvoVcN2uXfleblRjn+6/WOls5d9/wF
n/asBhlyBaRkHdF/5T/Tnp/20406oOAF18d3/uJ84w/Jo30bR/T4rbxLX9eIZBfW5j8kQ7OyBi3Q
r1W9tEG7KXxo162Jpy6tzLnTT4PKqDcVXt2rKFH5WzG6b8Ra42xbatqwcRV4iUgYQiwdqDRmnj37
/IssZMDu/e9no7TIzkmKYoI+V9UuJeRPOTfgT/fUyrZacB6uYdt5Z6d+blXjyQVO5T6P2fxsF4Xe
Cj2zH4nmesWHLPVjWPcwaK+2sq6F+GsRBSWYviE2Da7wvUitleDB0v4xbNuuWEVtnWMdun7jVNX3
jjUveQ6OkOuGsXQum/Q5wRRA6ksJ3Cqc4Z/YycEe8MeFAlIWz/ctBOktCjlZrk4jhHU2HPDNyXc3
njWE0m6AuYTAbFZswGn1NWdjVkkmqECfIN7VREkxnjrODvE8reyKhak0iyNJ2UtWB7jhQKLpQbjV
o51YO5qxn9dncqn58++fjDFxEuTm1KwiIUW+8Qh71dVcA9q/thUWnKUJIy9EAPWJuIK1axSA3SKo
egxYDAmjFHojyfZrozBsE+VkkLitUTClhfoAQDJq2fygZbkGfV3wKyaVzgAxWkIdC/fwvN2zsgvd
/GsFpGjFMMcaUfO5nTsVobTmF/xiVAXWa8JYt5Gq2LVSP7FEvnSC7OtqVaVsadkNAwWd/OA0FXAT
/lzvQOV6q/vqyJ21y9zCfJlY8zxPoBWLB13UQOBSBp7aWIH6GokzNQl1homxedRSRTr/IVC6w71f
dFgx5IUghIk1T4oCcgQcB1/RjMjA6bLJ3nHU2xsezORX78j0wR75+MraAYxgEE1d6fdyyR+hZinE
QEAgk85dE7VFDwGFh0zeQ1QC0WPwUdhkz5z5PmvKU42ggawfSPzFWJ5ZIaEtIqHR0kDXcOrzMI3D
pt3M5bCDYEjYzFB2HVeCUwt+wISmZ57PynQWddRPnv2aQAV8O7gW+yWqHmzFeWJtiGjXqFkWtrcJ
VZ9jxMGY8ppoHiNHZBueyNDv55XFWmrdOKhbiqiaPrcupx+5U28SRNuC1Ss+h+e98OQ0ceoK+Wto
aeBow/Hs/rRAoXuWs+R/oHCUb+lcpSsLsjQKwwWUkFGnUwW/M9IAjKECpBMZyH3ilffcggswoerZ
0EALpc1ENFv9jS2nfcHoSv5gqWkj5sIS0KjWJauiAGGmQdRvg5d9pbKSUGpcuIuMTDwt4RcVSkP2
4+xvbcpDPFXIbTJD/WvwrMM0B+7O9/wvgV/Q53kjfDqC3RjJ+REkAREpLQb5ePWnz3IwbA5srZRk
YUuZiPS40lJQVL1EtUR9RFvvS+9OTv4p5mzlQrawmUxAOstTznxNRgADntsgCePgyN01HqeFOAc1
Tnd3BqNFwfoqssS/Uw/SU1dtHMfa5N2rR92DT1csYmlfGXatSjDmdWWAflyy0V1543O2Esj7u+0v
WDU1Tnlo2Uy2hH5fFDhKbhWx802QMgadRgJ0eA2usDDO++nOaz12BKFSvJ/KxPkBeS0Jzr6Rh9A+
h2RYn1ShIBX9U+ZxDxJWoNjHzNHf4ixhbwEl7EmLUt5C1kuBb64SOzApQQ0iK6DdAC21/ThM+Vl/
r3xFELZ/vH77Wlofw5P0tevlCEapKC5KjaKhdN+6/SZ2xjevB6SrIFCsn77GKk5N9Psws6ya9Axu
EECEuhhM0/JY5fX2+lAWTikT+u638OdVnKrIPtMmdhFABSEEVbZJedfUdOUBtrDPTAC8hjyIsgQ6
kf2bTPdNtlbms/T1hifxZKdysIwpiBRvmP3bDRRKMcqQIk63drIuffvZAXxyVkCqgt14zMYoD6AF
0vr2d9nPu69N/rnPT21nc0WaiWjchBUkL8cpz0MCASlIPM5DCGW+u0JkL9e7Imff8R97pI5J+T3W
9piOTeJGasyLQ9YJFD8GkL78AQiFvm1wHX6ZRZVtE5lZW+aJeKstlm6mgVr7pinTzdio4vv1j/kr
cX7hY8w3UqUmBT7lZoqU5Q+Pg66yY2olLEbcJU0OeRCkr43nDfqZEZ51+y5xpLtFOJ12iDrVwZZm
XrlPSj+3N2kuE7abEzbcWOCi+ZBBr+ewgS7tW+CkgQRAC+oqKwt2cTOgvNZYsIBOisUA9USuUJBO
4xHN7ZUz/uKBgqYNnx8HQe9yYIWiUWgUb2egZQfh5JeUzrH6hqcfBvBVjx0qzyHvGoT5PIqNSpOV
T18C6JmE7Fkm5cDSAc4dZSYAt8yhTOeNr8ufRVw0N7Xq3+e+fBGqgGRz3O16Ph9VDaXgaa5w3Q/a
b9f31UV3gFEafrktMx/v4ZRFVVP/cjMJGa5qS+XIN23dvrcu/1LRC3XMWGuAQnrSd7KLLN+dwkpk
kSfSF0sDJQ+al6fro1nYbGbUlYIpC9VN0PqKIci5obH1QPLy36+1bVz7kikvkpIVJJIVK/AKGh8l
pGBW7kZLH254ZUqzQZ4fJFHsD/uOR+CBPVz/7IUFdg1njFyAU5S+ZJA/m+VTXyfTk1W27Q1YWtm2
a6rhvuEFX/FSCxZpUvb5yYjERlGBqQAUFM6ZFmi4n8aVkVx8d1PHDLDUg90P5FwhzrM4VOrZg462
KJzQB5tc0+kQ1duhLYKVFVkainEZs7M6SGH0TgQ3D4o9hvJuciJ0xezO63rJmxtmV+ZQfAis8jxR
NUSKmiOI00IF4KFQ3u5LC2/GV6QYrDG3YuBNgIn0lTwGyj9ZFgRUoQhF1FqJ6sL+MiMt0GjyOrCl
tdEEiv9GjxvNxI1SEdMdyqx/Xh/LwnSZIRfhxcofrRQkAxLlwkBO46Gyd2c8VGprZb3J3yrkC2ti
suaecdueZ+G4h0J6tZlm4T/JOq+ORQs96E2p4vixyEHBEzrKrn+KxiffkiDhd7ndY/0Gt95MdKYb
OeKvYdBawWF2xiHdzJJWR0cSAm4ERcstyiOAk9djcAJJ73gLRe50h/i3d2xiV902nvC2gtP+mBWz
D+YuN/dfiA2yWKtWXphXEnJXufwHVxN6N0oFdiHteAeRzXzbOABPiyDGW91HLYBKJX+CTGy9Qb2q
eKin0buXOcgsRigdYK0A2g9555BjbgUJWA9i59BxeUYEj8EMrdIG/EjNrF8g/pMcPIqHIHPH8QY3
L3YTA72EkkJEPe9Bh+1vOAuCjZozCg1smzm/YhA4RZ2GVj2fJ/1dMPLkyOw9HmQEMV7/YE9lv2Vd
oh4LDg3URO0TC4nwYciyk7bzDFrBLWw68OPghk1uA6XxJO+3ChxaIP+aGdS3EQlyPBZv56nJnzUS
eScbtpqjvMTCkFPbk++pBUg9SYT/UlHUumyrISFHuy35DktKHUy7D9XU1Mu3g3Ts0IHo+KNMAMbc
WX09FFAAxXVyZYMtOBQzZlPUEJW2c1/hAufqIx2sOHKnuNtz6uZfOv6YqdBGSKVbOxYomszHTVGD
9YGIVQNZ+n7DZVl9DkX5xqujiQHlN0IoHXV9Wb8Bq+eXMtfUMeNBbBCg2WtiVNM7xcGdOrWRtvUT
AtAx6EKHWwi5rln7wmBMhsLG81twAjEVOaqdblIoBz31OmUgT/LnH1/yWWaYCG94bwxqhKBbamkU
EfMK9R5Z/zZXub6jtles+MYFwkfHjA3JQfVl0wP4xz3W3OZl2x3qrkk/gmqqnR3zwbxAIGU27gCD
cJ4gaF38yXsn/5GTwKMrh83C/cWMHuVCBC7IepHcGiEfX7d6X+GU3nxtJo0nhM+tQCPqhkht3gGy
VX30Chd9PAi23pSuYVMu7wjmG+c99GwycFNz/zT5HwMFC3P1HdyZK7a/ND3GS4WjtpxbMxJ07pSd
FM+PfpqvzPzC0fi3LODTg1hMk9f3c9lEQqknnsdTyIdRh+1Z7xNikF9cAmN2vAkqi0qDcX9qxCYv
+n9oX+9rL75ntbu/vsqXF8D5+/D9NJBsJJIwF3VsnCowOZRZCGld+0705bQSbv5rehdOeDMu1FGA
n4NqptFk5x0oigooEJUTKfGgSr3mRo6JeERKvdhNKh6OQzd6R3SffIOK3LhJa9bc+8Tnh6AI5m8u
1VCACDrykPS03waD8g+Q80tefGiptSHrLcgrAFwRWrMWN4n08zj0QXkhQoDWwVrqMbn2eFi4gv1l
Yvk0cxBBhFQ44IZRSj8Gn4fDmIYgPAsz62ev1p7DC/vMJDakOH8TsPyPEXFlvpvEBOGqgOQftj25
f4hwg68EWJHpNAL3EBnqsCyqj9x8eNXt8JSI+Xh9h/0N3Fxa//MEfpoooYLBquy5RyKrvSdMpuRM
o5dC251aUGEqZn3s7IIN27TK5A9I16t/G1yhb0tmVQeUmZPbplfdK6O9ezPJtLqDQJu182sAK9yq
be0NNG+7Y+OnZFN00vnpzm2695uE/GqVlBEUzLpDnIsWjJxcqh1wPqAbigNy7Adr3gOf6B+yetJH
py1yABLS5tG30/y7XUr6w2qdbB+n0j/OQdLsRMGH7/Y81zdJOnmhqoi79bp0PE66EDeObMe7Ipnm
Y+K3zqZnZXbKz8y5YJpizWayRj85+n467FyvQ8wYlTa63EDvuLmvSt+Zt0Vdqfwm4Kn4SP0AFIQS
EA9E2uzvZMLr9/p6XIwJI0dr3Ci6RmgoeaX+qdMsSnsoufGt041bkgSHpk3CXqzsqcuuhf2nIj2b
ptgpGg8yFXN3QsEl2fpczdvap2tVuEtdGNuW6vkcnRl1lAN40dyI+S6zV9Q8Fg6PvyGkT7tWxrHT
zdDHjZIkB5+lq8jr4Olq5ZpyeRGcv8HPT61zPWrWFJ4ddaj00aP9RIsS4qHj8+hlB1n6f7StV5Zh
yYXQ/zW/tmrzVMLf4pJQQZQX+D8Ebkv/R5nqw/UdtdSDcUx16exPUw6iLWtU94DQQUisGnbJ6Nah
i/q0lX17ea2dv6CiT1MGha0y8xI6QLk7ByTgrch2SZp87aQ1OUDtukGBWtXEp7l7aaDfDK1rEGfd
WcGf61O0sJtMNkxpWXQUaRec0javtvUwb0ifNrvrjf+N5l3wsCYb5sTqnFZddo5SzwjN1zbokwea
uIhtZN4WugbJ4zTKbCOaIrgd03oOVVOnDbTNmLtrSFbsUZ4Muvv4u4toPu540BKnvghp0bJNXPBg
06YW1FB0K5CM9rN0R0ENtHH9ODuVQ+fuqOU1T+mQj3eO6ze7Kd4N8TTcl+no7puaZwIv6KkCYb8e
thxkdd8IrZG81S0UGPWYxa9BPXhvvcXIIyWdui3GcroJIJfyY8rj5Da3aigV1nnxB6Wc1pb6dR9O
k+ozOOS+vWtGdwLtoZPOuHxZ041gtna3smmKHS80Pcjctx7mOm7slQm/XBNCHRMXDsQXTQXl1glx
gX3VFFukb3dxpg9ldrAt99WLf1g8u3XUS48QAl4IKzawcOcw0eK4K6OWvO7i02i3f7y53eYAdnBH
POcQLnC8NU7GBYP+G6v5ZGq6L3I+UZga5LB3Xcm2BQHDDH/1arG9vmWXejCu5r2Yochegm7AsVU4
+3No+z/7INuk3or7Xpopw+tZCcFDs7Otkx/bIA+ClAMRx8w/EfFiZWvY6qVRGI4PZWeSjTVG0Qbf
RoQQ41SD5f9WSnvFLS25DeOsVqlbuUGiEXz1azBXSvcxToO1aq2LU0SQgf7fg2HOSl4Ck6giwG2B
/BDhgHRwUQWoxEQWvxu/MgZ0Y6zEKHgTVEUjEHTt3iyv2ru2XMnnXJweNG3Mf6zKQlitQL1Zh4tj
H+9zUu+vb9CLpw2aNmYeuKmycwNkgl0xQxmYJvaBMzKKsFZ1vFJ6sNCHeegMnNtebJ0pkh13kyJy
6YvuManW6CgXZsc8cxrq6TRjsYx6zQ5zQLeKr6Fvlpo+b6lPDgJKU20QVAkYUDqotadyEK9+0OYr
L8aLZkVQ7fS/rTdui+RfX4yR2yUbp653KtBhVuJQGtYkmpYGcF6STwPoIdPlulWKgpJR7DyJqPlQ
rHLmLjV+/v1T4wnir8pKiyqS+hsL6jCovxTRwMwYJquyKpBtmqGew1O/wT6InB70uKY18YqlDWmY
qh490ve2LyMGDsm7EY+aF3ALxNGAZNXKa3CpC8NkeyW9gakzE59MftgI9o4wtVDJYg1MtDT5huEG
blzkmqDAFYWot2ksX/x6+LjuEy43TUzSZWQCxtiC/Fk0ckhqFtWmW/M2Sy0b75gikZOVt2g5qWho
JVNY8y/5GMQW/3cvdpPlQbwRQrkF8jhgcovsLnj1UIhwfUouLycxmTOyDgUYUDzBjpEoZbHj1/IM
sdfFGgT88hlFTCp84oie10OOm8hQ7Ur+u5jsw1wnkKDJwxJKRF8bxXlZPhksr0EQAOomVOcM6l5a
zlHW7K3o1ljNlybJsFrbriqqW2eIcpB1y4weC3kC/+OXLIoEhtGqbCrmtERpUdzUw7YkkJtUBbm1
kA9bOcGXvt+w2Xroe8G6OQFZZ/YzzcFAZ+fvuqm/XZ/9y+6emKzJndSxJ2sMoI+zB6uDzjnIze+Y
45+8XL5c72PBwEzOjKSIKwi5NjJK2a1jiQOd+MpFYWGHmpQZmSJ9RilaBt71G9Rd960/PPfJfIhx
mA9imlcW4WIenhCTO8NjThOPUOeDLh/7k+rspp06GVKWPXS9B4GpCtVYAZ/Czl9lFF1Yd5M6Y2rc
ngUxUMgNDp7NmKG/WEoSjmm3VmH7t1L0P09XDOvc9yfTKyCzWYxz1+P1MtZPORCHp0TirbgNZBc/
s6zH4aCeJjvDI8tHMaMIG+t8S2ol9JVsvNrJJkaadgpj7kKzBnxsuOq3KuPgJyjFg3a79j2xbaU3
OZuRyPIlOSt5pxAS9iv3i/7bRODW4LGDbvB05sscX0gVPJQ6eb6+cxcWwUTfgpci8Ft/HKLUoo9O
7N+00nsCM8b2evMXA1GEmBx9s5cHfTnbwDHa8nvKgM+J4/uq8xSyzudaRSf/oANgNdd7WxiMyU/S
ax5wjRhqRNigQ78mr6AJz0N7WitUXLJzw9XONtE06NBB5jx5AqRqb1/7cMPJggIpsyrIUEQzvc3y
D5Xf9vrjetML7s9MgRHP7nwhuy6CSkANotv/4+zKluvUlegXUSUBQvAK7NlT4sRO8kJlZBIgISSG
r7/L5ymXGO8qv53yqcBGQ6vVvQZdOzLWBLoIEKJg7W3WDOTKZG+Nzio3yj3isZnPFoyvMFbT3eJc
Y/tvPHld6w3BkskVxZNl+431P71rR+fWc1eJUaCcgowSq39x5a6w5a1ng3fdMgAy+f/I40QvmOiw
tBexTAVg8fUTNJoPrIQIRamGK1F7Y8Gv9YwLZrm0FRy1eih/4ZZ5H+X53s2vMUW2hmcVPWkLpr9f
5hUyUlMe+Th3NwqUwSs//nX0K6VrcZHSi9rA9gbbtTH86MC8Al47xE/6vkamMTc6LpfMOLETOsW+
n2oKw0/bJCKoeQzLwxqS3sv4dQT9M1Uh9FXCzAPxzyEAjnIoVae+8br7yBfNlVRoazhWu78opfKj
pbcXorvuqaqj6haG6/2Xd23UtV5GW5R9rcp8OEeQdIYkep6fnHEZ0oLD44DVUu/e955VukXnqmz6
AofJOANr53PQx8voaa6llzqgsr7zLetYoKDli5zUXlC5HfjvBuXgUp1c/8q9Y2Mq/hF2aR0zKAdL
R8vfZfUjaq61XbcevIoI6AuMUQ5L7Quk6ZEEJPD+vbLcN/bqWtB3WvCLF7kgIITN54pQnVRB/rHK
2NPb87r1y1ercwGQ/b/r0sUn99TmcdBeu/Nu/fLV6VTAa7xSegDHR+8UbkYV4FN98y7UDlKE1XpE
2jcZSboRRjrhrp/K2CNuirLS+0ZltQ5DynMADvDbawHfY+d2steowRsH6z/Y5446zryMkEqAhQVx
5mQZ1c5UH6fm2nm6Me5r4PPQUaTIWo+XQHuxLW7oi6LSfCXl2Fgua4UJBa3IrIfQHwgvJi7mezI8
vz3iGzeWtYRE781KBgI3CeXYsy66hPZubNtHVxTpAtDX22/Z+vkvY/ZXYh/1KD14AQoPvOKPutKJ
2zcf3n70f+C9Vy4NawHm0BtGWc0ANcIevvJhCEgJTLlLP516HaSzoWCwtgNPx6BFrSBsITJIgOBK
61xVKdrt9BjloHO7cIFKHRtlO4m71MXppX4EE7aPDdhmCVTWWQLz3vCOsbmrYxjG09iWstlnoggR
Kel4xysZHVxPlTve5H4qmgiZREl/vP2dWwt4tTVIBf55EeA4Y4w3SVsU+2EIPzF0nhIP1/v3TdRa
q4h3vhIvQfXcZY8gmmI0r2nu/NdJeGWe1loQvPacaIEu6Xns4+JXncOvNql/66+lG4u7+qvXJVkT
X1NG2Vhwa6UHVNI7mDzhZT0MKRr6mC1XWkkb07DWeagAutKmE1ht1Rm9z7hnTZw5Im4mm7490Rt3
+7W0f9hVTmVcT1y4zn9pC9kYk3+Ezk+VlJrs8rw+aeXcdiK7soG2hurl73/tzV6Mvu1K7E1//uqr
04tLzdsfshEQ10yEbvZ6MzLELBnKaAfEjo2lp6dTA4/aK6/Ymg33/3+7GkWv/CKsL41YzpY1y2VQ
k/7DIGJ2i4q+vDIlW0O0OvQyWywkDKYOvBPgrmx0qnz98e1B2viCtVxNG72YdFd6uLCw9WIR6Uct
9adhgcD0JE9vv2Pj568Va3oRApUdZsBcseqB6ew7tNKubIf/OCyv7Gq2GppZ41i1gbKXKYzmBKBh
fwdKrpMwPlo/hoycAHC4yroEyEKzG5aO7+eyCkFwy+pp1xRjcai0Np8DX7c3vCopDCRVGHdFSWAA
YvMPDUQNPxPmMqjFg3GAUVF7M89himYlZBg6N9+XUdl/zoXRZw+gfcD9+rAqkmKi7R/ftO7jonq7
h0IZt7FFL/u+zeZuZ83k7iIcHgnDJc9tngl3suZgRcBTSKuQO2tof5LwHdr7rVd/oDonf5o8H57H
erD3Lp5x0BJawSZywyPyFhAOKo/dF1qhfQE/g6vYwpdk9pUh9leRX4JpVrlArl9KFgwHYM2GzzBJ
nFPfx80UEhMi7sch6GI30vCyf3vJbCzLNXPFOHngZhGu2lM/1i+ueOgL9zfuMn3PzTX7zY1luaat
WG3r3nZIyWZa/Shp8RN0yGunzUZas2ar4HSeg04u4qLmySSN031ql/pStPzTaIZbT9t3HphrQRBS
RE7DNciw/pSnI2pCXUjel/OtNT8GWUDKrwTwQowqHehXkv14e3I3Tpg1H/RFq3eB5+FwaYI5/C08
Xe5tyaBMvQj+II1XJn01OzClC4rUwLtt//ZrN86DNVfU+qUb1AJXKke6O9BE9jl343zUV5bsVoKx
Jg9ZSG8FJUH7KRtslycS4mg73QTh7eRH1XHI2i6VhJb7PDTtHbyj+X0b0Awm3mXzYS5kfgdx9uzz
29/6OrmUQinm/0+mSvSQvmIc/XbPqJ1taH0LQQCZ+GDLHufWD1IH0XgnoU+yk8ITu7F06JGNwC55
1PTf8g4AnmbM6ivnzEYQWff/RT/QBbzA4dLXRsf+gCpFELhHD+bACS10nZhQPdtO/7ry/f/N6itR
a821aZSbUwhrvnSi+uICEhy7WULPiDhUavlCQCQ8KcBXnom05efJ5cH3UHDQj7wZ+tjpCC4APLcb
yGJ6wuM7rxzkhWRGncDkyu5NVJOUEI/vxSjUd7fg9jaUBd+Vi8/GOCB+cZ9RCI05btT8GOwAv10E
rvKmZkD/5MNS3VfD7Nz4qqB7x+HTAzEdf5hb+HRO0Cw6QGp11ujiOGHKoKX8FdDb/mGQJdtp1Y1P
WVCWnws+lr/o1BS3bW/DJNeKHMp5yVUsqKhuICO6PPqyBe7MKPk5GNAnzrEqfoedC5Zh0dP6I9oc
UzI2ywQRHziXUMG9+2EpvbhCrSzG7bu6YyYPksLkcKyVBqW0tgURHtXnMjGdvFM2mJ7KdqS7kQT8
q/Vb9D38bth3UMROzWCDg20KlXJFhy9LyVgsREgTpghLZsu7c0XA0sUtcEh0CUFwCsJC7EDH+3Ys
uPObZ8w9FEGQpU4XDDcjYVncjBj7plXsWBQhSaBOxQ/OkDs/iGZFEjGWp27liwH5feE+hUY7+7Gp
5GcO2dB4ZqRI8gDAHyx895gTmidDDaEQCF4Un029iF0wNvMDKoI+sEG0fag9mLtXke0OXud1aT+S
bNfLHFVxKMsVsedkLBGzXS6tF/3ppR0PWVarNAhkf9N20XjglkNpte/ElyU3+S/RuCpuqhHKHoWp
r0m3bJxla4Dw6Hler2SEMl1ByhuXKe+WZe/ywaN0jc2iYGW4vcHVL3K7e9xqo1i25d5r34emxQvc
/w9WsNjTyjYT2JAtrOzvi+53OF9JEDcSiTUqi7SB1w1zO1yqpUtZxIFzf1H5a9PxmjTe1tCv0iM1
Bz6knRHZYKsJZFBZRSfsKHYlbm4cWv/AskqsLYns62IYSUOfwSgYVJWJXSkzvnoUu+4/GiNihgYL
7FIuaIYGsTdFFk2BatktYHCmpfQPhTT9DhqvUTr009PbwfnVEcNLX+bqrxuf8uC2MIZgEsHF/ptu
8l8U1ZK3H/3qcOHRL3//69F4bNf4C3Gh2ND9IC6Y7hBXaB4Cg2z57Tds/fiXv//1BtCQuRRl4V6K
qB1j4/D72Vs+vf3sV7NG/PrVod3ShaI1E9LL6Ngk8Kt0rHUO5jmM7sagv8f/eXj7RVvDtNpwOVVe
3uBlOGFoiVgV1bEImhE8Wf2uOyu+ZXUxGwAIDimMmC4DKz/zOdv32fTOYVrtuGguh4zRZYJm269l
UnE9fQ2dLjH6NgcD+10jtN53coDsBnxA6IV7bABMXOrE6gbHfwnD9rdf8Wpoct11SsQdKDJFyAjR
TA/4MURrrku9THRH2rXzOeq0eJ81GYil/79mNVEdcUJoMjRTxp9GbvJD5uvsDLJt/vz2x7xup4Kv
WW1q5jZyEDMuauVI8hOhANM3hW+f67ye4TQio4RMvXuqez8/TXXRJBB8a67cVLZGcrXr4XlcGgB7
YasCjkSNS9CimUAWVHwsO3qlQ7uxN9cwdDgyuLPbl/QScRYc+i6bd9AyKVIwLVErAYbjmaLx+PvK
aL5sxH+yV4zmKhLkBDVhKCpDHCIc2SPu3fK8UMA40LjUZ2hAzp9pH3ydox6G0nYGEEUYDnccUUf8
gyg6MOTf/iEbgYKsAkUo6typllBdmGNTEjkpCr4JmOVvP31rTFcxoh6GplfUwoPc++M4SMLQYnQH
FZvgu5ddY8duHHFkFS1ENRD4H2ewjWqrh0jVzgkOkIkLRTgG+n/Ti4Nf2q9Tk7VXxAFfH7N/kJlV
oGcFr2V6CRGVdlUbZrHNVIOc2ph3vmLVd2zGJmwihqQznI9V+8HC0zt/fM+c/IPRXFrD+CKd6WJN
sOP1uEfCBzWg7rsO2h1AJ9dAz6/v2X/AmpRNoS9MSS66PZddE896OpC5Tfv5y9sfsjUNL3//66AO
iDtj7eYE9kPOI8mKtHHEVy2CK2v39es+BOZWiUBeD74TLgs8JVC8SOEVBX/6hgdJP2Rz3BAhE5I3
NZzQXO8GhRQ0MkTAcJ+C056OYcvdHcCF89+5IFbxYpxHH90ZWl94PfSxDtTOqzp4infyXWfuv8DO
2W0CB2nupRI2gaDXrvP1XrvBk2nau9HR16ooL6P3b+Cja2O0wWtF3rIMAce24LN7Ih2qqUjfXhJb
a24VCkZrupA52QKf3zzRgHr7Uh+hJwLVxHdJGrt0je2M6hwowI4sFy3q1IQ4H6prKcnr0ZKuwZ0K
ytI8LGtyGWEyySoaD/YzTt3dpMO4rK4s641ds0Z2+spBmxI1EAi3qGT09hn0xrxrq3SDqgai/P/v
ydKDbLGvYABPl7w/mxACS0mheidPAltGF8fM5R41cb5zUA88tCimpFEIC89x4A6kZdj7rgn/AD1R
EmO5bQty6eRT5ImkpwcneBcAAktgFRiI71RF1SEb0bjeV1TE1P/ErrGMthbBaqNDbmyBkECLXz7W
y47JAJJDpglj0bI+MdC7PxfBdM3OcWO/rCvk42w7yH8X8yXkvohHjcJQ++JhMxRQuq7m9kqSsbHn
18XyqCxr1Q1ZADNES+LM+AWaGv6VvG1rQa8ymL6qxFCODEclrZGnfR0C1KD692XWdI2X1CE4+X6I
5AIt0x1cow/GuKdmumazzl8i0yvhcM2PH/JazmwIoOvAmfN77E0mwIZDLppA93HeKX+cv7EJSpN7
vaC0XIRN6Keunxeo+07wCPZMH4QxGwq2H2lmznIIqh11vNJLeAb9cL9Z5niqnNYk4Sh9YLqsyZMK
QJJb6AIW6VCI7oTiqDnOZR3sG+7Tm0KZ+btxl+wLnEOXR95KIJkjuKFagSwnd8boWFRhGNPQndKB
a+j8Ur+bn1toz8QzBuy4QBkrWRqpyqQuuflkl0ih7mbcH10bVuhASnmenU5+hGTCkqhpKU7otk1h
bD3bn3LUtXe2XcJby6sldYPIOVLuMB4HjQByQHKeGFKOsQAuYT9OrNI7VtQeBLIAttddgYDSZ4U8
y3ryvi+14XkqxFgbSGjaa43Jja3zDwZ1anPZzcNyWQwEUEGuBwa8hmzCUldVYpX+8PaJtrF11m54
/Ux7yiSbLjooi0RZeNGKxl6RO9z6hpcY9FcG1RRGddWAh9cWYbn5Nhe/eA4ROWDb3/frV8cBLmgV
JI2RKaMX+jnMJ/mAGvo1qZetoVmF4cJjnI4LiEZDbVGUVq5MpANRjff99FUcrjpAo30UHy4s61kM
wP0XMN9Obz/7dR4CinKrmBUQL5dCw3olKzlKM2Vvlgcoey1P1M8QuphcnKRVTfgBrQm2C4iejiSs
2mMPwCkwMz2HoKYdkP6VlXer3cmLu7Fv7wcHVn+WivAIpTr3NgRF/gQNQjctI+YDPpu1zpWgu3FK
8dXFboaod9CLwFyERjvCdsFzToebRQBwy7k86xytkrfHaiO8/xc4/1qjnDFGJjjdXkiED66i4a6O
wjlBzSx91wvW2NHCRKOjpnm+iNxCFIVCBqjvs+Brhar4tUrQxkesm7ghGpI5rvgQfDAKuc6TINEh
UvOVpbr19Je//zVEnQzLakL0PPc4WNHnPioCC/HgneOzuoo6EdOjM0Ij15GffE+n/fRdmPBKZrAR
gdYo2Lxzu663Y3Yu3CGZWB7n7M6iPO0613KPjcFZk2UiN2u9JYQXvfFtDEXedMw+juQaBnzr6auh
57AuE3Yew7OPk5H14MHdkfHn+xbmKr51o0ebLkQVlEm7F8ybob3QDYnr8+PbL9ga/FWIq2ngtZCX
phdIn8ZQWj3nIktIU6FLfHj7DVvDs4pzedNneilnxP/xG5VfHP+MXXBl6Ww9exWC6FAWHIEUtSXe
HSWUEGMuhp0aybWb6tbwrC6TwwwMTCiof+E8NIdyoHqPu3EL2W0JKA7ETq7oCmx8yBo5PM5ThYxn
pBfbfuXkJyPnGdSHtydgI06vMcMKWRWqmchSmrL4xrh76Xz3pBRqiCjMFN01CY+tT1glEgGuxKqU
y3KhLiR/VETzZwOO66Fp2uEaYugl3rySKa+BxMtIu0BqXIxwthwBn7+giOXGi3mRX4OSaqicb46Z
rszJRrWbriWVtUurMgipuhCH8m8zjuEIkummKnY00uq+gG5gQm0xJBAe2vkiqnfMTNdO142V9w9+
hsAmoUaKfSY+yT4GYb6cFc/gtgkEwDGsxuxKaH+JJK8M6dqtwwouFXlpbTsoA8fKoz/qmV/JcTaW
xBqfggUNiXoCkRy/o4ehLct4LuqXfOea99vGIK1h2WpumxzN+enSLbf18MuxOibzXZ31VwZn6/mr
6OhBWjXzKp9elLXfAts0d7IRzo5Bve5nKaNrJ+DGOK2xk5RQNZYT6mGiF/VOtLM+W6nYxQcgd/d2
ENh6xSpSdlrBy8DBl3TdL0AjUyBn4qIsrzx9a5xWYbIthzYnXYPsQ5XnzPLnbsz3eeuVO9jNkCtx
bOMT1rBx3N3a1u9Dfu55Fo/03gDr2/Fr6dnGPlgjxxfBigD37+hcAcdJ/eJDNLc/3h7715sTdI0T
N6X2C1hmh+eu8BW4D4V77Bo4luQ8+gBoGv8miqI5UeBX9nUHyfa337o1XC9z9VdG6DgTHbpxiM5i
rO7cSn2BH+I90erz24/fmPI1gtzkOm9xqi8XE6ShKD44jfw6VlUdX+MJb/3+l4n66/e3vRZtF1D3
gor6nE4DxAJd+AokbFic923vNViwhSdVJHIVwmbengKn+2NUmMw8OpAW0ppvj9PGZ6wBgy5xwDWG
fvWlbRg9NBn840ox6TRv8mt7e2Mq1ii4iE9LRdwiO3fwW8/mBrJKsG9D5XCYuytfsZFDeKsN3ikJ
jgtQC+eW+jtnAS4uuMmWR2E7NCU/vWuk1qrQs9CyNC7eES3DrmnJqc3FQzuGV47zjU9YS0GHUGTo
ulDNF1JJ8pEIeHrBir78qBtTJ5G/qCNAtvXz29+ykaisRaFrEtpetaC4FNAsd0MvKQPAjjO5fAms
iZLKsD9Dd80NY+vLVjt9mSoBmqYjLlHZZhdIXi+xNs68I8VU9XEOm5rPAnpq77wsrzWgm6ESNesq
5JOt1yQlde/ghPPZ97yPb4/d63kXZevBk6HjESuh9CeLGhrnqLDDzXzK+a6QaIw7Jf7LraA7nVYw
vvoVMI7Egi9VcCVwvrqd8PrVcMqiYdIp+vyMExhUYfSPgGWgsWEiefsDXw0JeMHL3/+KbCGAcKOJ
gvwMtsdh7HWVypJ/9md7rfPx6oLAC1ahMxprAFRdpzqjtcv2amLmaVhYeWK2kDquZg/i7r6olivB
4eWx/6SQeN0qS4JISJmFyuZnFJbvoZd8rML8PTUmPNr9/6HKAmpZVcHST/jleJ9DqDvLONm/oHag
eD4lAPy9DznO1q5ssFjzXAsz5PMAYrLUX13BTkt27Rh4vSuGL1lFUDNEo1ssWNQLOK3DsnweWic8
Cx7cSlL9IehblBVCd12M38Bd7NGDQcBosmtU8v8W1yuTtNbEzooi84se8EvtQ1dTPnqorvS+OTr+
LwcEk5q2sd99D0e4E7GhPFvSHgSuVUtL70gDcIDnPRhmcbeeb2BxvPd4d1v18q5YmkdqjjZavvDS
fReVm621oUXttLBSp+U5qPs/oKLD1l79eHvvbWzuNRaSFvA2CCE6fs5C2LyU0U1DdNoMwTMYqru3
X7Gx+9bIR3DrAIRWmGnuiH1dP8nQnABkJtkD4e/ccmsIpHbAO8yBrz/TBYbvMOso5TUjr9cxD5St
YcbSAlpJ+xBD1LtJGABFGyJMNW4q6dfMq781wyfwOuJ2kskwm53jm0sg6iuxcWt+VrFkJiIMh7mq
z3WBE7lvFzj6Aay9l/nUnbOyVVcmaSNmrdHIas5AtnN1fobE2gPUdM62gKTP2wvg9fjurxXQIqcY
/D7y6jNfCh0D2Q4pILww1nx4n8m1v1ZBy9FeL1pWibNuXAnt4OlHbiGCEurD259A3f+6S68FjNWN
kdO+qzVbvHM702JPjJ7vhzCXR1hq6yVWugLNgrC6+SlDrfoj4r49mWwhT5DDsf05cjzF4wGO5U+M
O+0RTWYHiup98SgGh8eTG7r3zKElHNir7Ani7wJD5VXsRuduferbILuYlhRPjAk0QkzfhTdwFYUp
MVT16+epUIuXOIXghx7VS/BYSSt3fiQLuJXULk+kb2SU6raMQPktXJKImtAUaurAW8LsVnxoJdd7
1bteMjgMXRWWiRgwtfyYEXTaI2ROe4CMS0gUQ7YabIuZ5XvbesOxDRxycqgRRxyOfpqzVscjLLQR
TufeSzo9i3MrffbowkPhoJ1Z79s5C8/zCLucKXD5RTbGeXZnUveHgQ7y5zD7zhFSiOpnhL54Cn8r
DRqu0rscMIMpGRjuu65fQR7ZstpJUXzK4Poc8DFRbcf7RFRl8asdwaWLA7iplHFTEv+xU46C0fGU
xyYf+nTO4X8c+WATa5fB5gjjBdd7PzS/Rr+k301uhiZh6Dp/gm2YhLnw/BsqWRHmGCr4H82oR0Ah
pfRjGXjFHpyxalcLOCqwKJp/6L5EYV2O4HC4kgw/sym3z1E1zd9AkqSPLZhJH33WtfuM5vzLBHqc
SDmpoGI8L+FBQnv5Z1DOLvyq2gH2Q908qvtIqblOckHGHYD3UwozyBqKY2aM7pdaRYlApzchxgW5
ZZmIcwdfNeolFosGAl4vBEvRgUxZ5iL4zDwNUoc3ixOdp/G7oDK8iYQ7P8EKUe3oHNnfTllEuy4I
bOoDSZgKjpTWy3oO4jsbwxgiuOPTwKPggnnxP4IVEsk4m6IZsow9WxI4ZrccWNjKO9O+zk8Ye3ag
rRt9VHoK/oDuA6qNL4oXgGDQ/lwmz3nQEXF+CGKiBycaGnyqcvJvsENrDjrzwZ8KnYZSyOPqPm3N
WH6XukAXMpeh/wP0+WHcR4OmtzOa5HXciCriKQTBWnCEQlBEDyWEgBKn9mYT925pTyNrw49DNjL8
YxYmph3QyuGOfGGyZnKIoSYgD74/lwltoMVV8FrFOQkAbBpCCvU1JTI8NOPZDs1icJwat39sopDf
5LWAWwtktjQ2XVDTXYQbr4itdvRzUw/mD+vRqIeZk6xSyNmHUMNzod9NlRBxC2eDfVH585lz7Loy
Hy2gjvRrpVt0Mm1jjy5rxy+5m2tg0nzzAMcqta8r2TxoH6cSaXFITFRBOj1csr2K2HSGak1w69rI
O3Plg4VkvWAP5W5zB0WR6QQdCvCgXtyVT2KwdEddIX90yLhi4Xb2o+UtSqxO08S0ruwtfmn4FUlb
ty9nX98VuYJ2dBt2iW8K6MXZNPQQ6YzfnWk3OBaOYdFwqGVZH/zBM0NS6Ane8J4do1vZiyzFT2bP
ltBHJXNgl7MKOuiRF+2dHswr4y3VbVQXeZvo0TN3/SCdHalGs7MdmbERpz470gqEZUg6WqjItpWp
d0SVwSmsa/doZNH9gfKj/6xzuRxhaynGWFswkGFpMUBvueIQRagk+6zDoDkGUMtgMdhw5uDWajmZ
2TQ3bmTdA2eq2iFfVSkTvDjhMjSmARv85wkk0YSOBU/KInP8mEeAZowwG92rwWnPIR/NjefP5NPM
KucIClfwVcixVTFHGhEj9NaHsAJ+BvzEmu9lrQlYdGEZj9KBxVsvp71nHPdpcSR/sFHhf/d73lR7
0GxrFDYiq79OFQ0+tIxWD47S7QFGoNkzOKzzc+bMPOnHCoKBgUb49Ii4WcYIEjK+qI+hmfP9kBO5
y6gG/ZR3IFyTufwSYN/fwpKRpzrg8maJWoIOGISj2sB37wveCJweL9RtBY/6oQnITa8cfudKCwHf
KKrph4H4+XGA5OldWPIJCvNLf3LgoJUuI/8ygDr3HehuPca2DwFKotIbHuFONlbwRJ76NLBOG6T4
ND+t9didKuvPH8Bf9zGbntn33Aefvc3KFG6a9im3fvNR5U35wdETbOciD9JYklK4hQ415sM2rXun
dJl9lHXT/4TXnLJw3Sz1UfBZ/WihqX9rxz4/uQ2uzIE3jkDoQ1j/KFChCuANTHLI2PHujncd++a7
FbtQDN+PJq/Ls2NHrCRvchCoGD2FE2t2JCfNPgANFeufQwdxqDJYogAyD/Jf1e2RBGe/psX2/hHZ
lfmgszC6yZBpf0fTtzmK2ri4xOuS/nb7vvlkBcvvwNFX9wD1et9mSIw+OwBDftJZxwCBNGBhJTQw
dMeGF5kVaKaSJ15yFQc+SizKWaJnAQf1JS1JMY5pqXgFGIIHlxFR17cZKwB0HnN2AtTF3RFwY08G
Rr6AiKvh2yQcf48gOe1cyNLELIevb9W1TaJUL9OWoFqHs1v9MDgjUz3MA7zHYSEX98AaHSa3BrEq
U9mt8hfIQVZU/QqjxdkPk1celiGCCivHfrKqK75ySopUg2b5uWihUzbZTMLbj5R3Myo54ED65DJX
43MeTObH4MFtxnJhf1G7qGFfaFbDuqghX8Ze6VvfIA5RYhcnFh48+pK2Lqs8ycBk+da5rXecCrcB
Hqmjy80055BDicDEbGAUfDMsbnQPiDnBRuhVF8NpwU0yE1HcPFGKixsITH7wQ7jtosoz7Oqirv54
gWGXxgp71/NS3cH6wIPr4YvhoUOgJXyqZc3qNJrCcL5rSr0cGlb68HUL+oeQefWelD7boYbLT1CY
F5984DOPtZ/N7ZH77fQBhRxv70LbYIc8q0bqhEIPpObclFCIFcc0B8U61si8olh7HKPGoBF7JlkE
Km2ZVR/KYAFr1HaV6JJR8ehWAfz1OAbgtXkeXCt5PzhHXFVwC6uXpkm1D2BVAt1+d0kHNsov1q9b
EteadwgAVkX37eAiCELR0yRMFkUU111JvpkmMp8zOtHERn13jzKbD9a3Zk4eR2VRy12YUfgIDRqy
MKapCO7x7mJe2Kh1cGJh4xylXySOKRMcqm66UBCHRyhSJZ0c1QGynpFIYJDI2nRoRTftkRqxH04/
qW/dApVJCVe7OgbdsQ5jDQXHhzJEI8eSgH3IVRB9n1Qkfk9Z0aYFDsACZsN02UMIbP5idDTDQ3Uo
5XPEiY+YC48qA/HexoODim/YfRu6EUkYgHVf2moMHw0h/jmkzPuYaw0j2TzQ7s7mtkix24J7EfLw
tp/zsU3nStt7nFgUadTIyZ0PrO+wG1VlMRx9tAcpwz6EYpG/fUNaFDqopL9haxnczZntQK9FyfLG
cwP/ZV68ugJUccyfrO+Rg1yoPHvLUD9HpGgvgOhUaV2EwB02dXEOlRyaOAL26CVJRrsA+TM7ah8s
95jDvrJLu/9xdmXNceJq9BdRJQQIeGXphfYW24mTvFBxFoFYxCokfv09nacM1+2u8tPUeKYa0Pot
Z+G2fW85aFhEYY2mnbQCHqauhZQW5oRjAaEj1GtwmTjWXg4Q1F0gbjtFFfoOaTkE7ucJywSi/xmw
AOSAqy78GkxYHriRK3c3i2b+XvdMxxD/cPaDqlsYhPbDT3jFkDadggoCB12+xvDEXF/Ldew4JP0X
ifu/s8LnUFW+idxqab+VlsXyyBhFb4fKq28nz4jPdctMWng2fYRyRZ1VaIvMySoUg1OpYwOVJgr9
G1h6cefAyTrtBn1wvGIPivQCGsJa3+OWGmERIo2ITciqVEyAQkpj2Z9qOmsoE4DhEM1wMUnRX54z
qvzxFBp/SmcUFvf+ivij7EMC+N6YJ6424Jap2TzUQUUeStdVxzpceDLM4Ee0zRDcn8/Q29mMqDFa
XZlo+IfcyNqDj0tt8+ZkTxWmq/UdtjeIoCpst9k/EcgDAb8JzOfq6vkPNK/oyTRts/d5Z35C/ZFn
PtbDAZg5uivrsAUBqlsOYJzUp2kMwp0/ClAWLNskYl3Zj5IT/9OIPA+evhUsJXmYdzEsduZU6wkb
ErafPQV41ZvmWBgCT3mnAk9DcykffFc2vwepkF60FTegZqp+VzOnj/OhNDyx2mJ8dReww1e/W8rE
rZ02gcrm+LkVNWSwu4D0Ma8GbFKXr/qLa5p1VzVl+LOdg3PG6HbVo/BIe+fJJu9vylUFBxqu3ScN
cM9hmKZp368ugqM60E2/zxdSA55jQbYGgvBz2vXjenCJ4iYhmk8ACcLtZoDyzStOhGkfAH/xhVuD
hQ+rit9W55mYzeQsDVEijp/ztrBS7RHzW3bc/eQ2bS32i2E2gmiN4CLuq6G5yQ0PeLSWTXODj7Rh
vcM8bM26Fj62PkzOBgUrtQAOQ8cJ2z+2XTIelKi9mM4TFGKWWpjM4DQ8OhAdmiJQBfldmdMhaTD1
EuaFokc0JPoqEWHdPxNB4AXbm/Kx8m3/hw93M3jNEpjb4YUfmVfSX0PomcepJvwgZ6c4qaHwdzqg
9l0IDTbcvta0gztHOScjLVEU6fDnL9DYQYjs1/ODtXLrG1wY+C8ubfHsW5bKgVN0c/yPclHxYGBq
m+Jwdpxk9EvZJ6XTsC4Gcth6nSgZEO6aNoeRmw/5AwnrGCzY0Fnt2HKas79RqNfvFeDzULYTXZna
zHNOEOtRyHIm4uBCKSc2Rapn086m3XxEXZNEXQnNjjyUMKq18+aokHGVEWhEhkZkQEi2LoSBHdHw
296vnVdHw44n6pamPTXGAdKpRCrPARJLUBa3Tw62+q6AUszXUbruvl38BTaRc+GfpjlYE47Cp4Mi
h9P0cQVBpHvYOI8P+M/VgyP9sYOYtaiKqHJZ96NcHVi01AxbZXCbzKMVT9k0Iv/3dA21GGPMoYXu
WVrQ2fuJQoGTdRL+czvhDEMyAI9109ApT3PIvSS5Rp0mb0KGuoNmaodQJfDjxabubxsckLhWtN05
2rQPrT/T3bo01ddmsfnNEiB4I4zXX1iL5L+bZ/4qofWfQm0D8PBlMVmHZFNHLixqkzGwra/rUnhx
jvpQknPYjs2lW/dRT9zlt0utbge3KOVFVihfoHVKMgV+ro48KvipnyH47w7QKVaNb16CEeW6uAB3
/puQw/QVgg/aj5DheLcdm9qEOKTFjY7KDWQjvIwAe3ljLTVDdcnNY/jek90chvK1baxFokTT6DXy
6SS+MGcyKV2aIXILNsXA0+sEebVMAPlAUMnHBU1Vxq15vwJOdNfqCqc6R+Cll7XFKEqZzbYvnyA6
VH2bwVaQkVpnjtMbbVn4OoP45HTeqfUrGguqxTeifb3Tchxe3DUwJ67Ru0WO3z0w/Mx3iy/2y+r5
7DCFFb2xrQI1H7DXnDCyFt/ZjTwoU1A2AFpdiS8ezoWOE3x0zysJjvMITlVXxhreNXsDa90nDzDX
JzcgJOHLsB7b3jQHjixw309NE2OnVImjaXmfL10eL1AWuQcLGzdOt5DdEPb1HXg7cGfSLJSHZRXj
d8cs9f05yEtslsMybAVh+9fodcEt/FBJ5BkXaSOwOCl1dJcUEwItG/qIyOpqioHD1W+PYthbQpJk
rbBCOpAidr6DWlrU9kSmtJTFk1/giuk6tH4YvjBGOtOmUH+3E2O14Rq3be6d1jBXO8Vylga4gXbD
MkNIbAYxaxq65dapqVekFWvI53xiiLg0h3z9cNZrhMqXk5pcs6O1Ylb8ebYeCeIdmYzLVNxhaUgS
913TPoHLCDGAcPGsR6qX8R4WpCaGTPf8eS4ra19VU3szkGbedbTsoNCCfCsioetl3MycRLIq9PcW
YXAMEcdWoJuEUHhVOb8zuOe/2qOtfkmIqD21uumSBlMbw325PRYMOz8SOeQ/sf1HGMYVuEsrKN+7
06cK/l932MHryQ/7cWezsr8Fjss5uhVfdq3y8sMoFut4zg3vQJRGiUjpwMMRIxFxQZplHQFXNzKm
jK17tyt4SsbRQk2tDh8mZ/D9yCv7JZmY7f50GYN040pY+LyUgqWAgCDOG6f2AXak7LYmFmSWwsGH
pvU4WShLI2LC1htueZHLOiGePSRFILqjqp38k6eqEhoOGJudE3T4qoC25GCs1aVQ/8GJNyvonTOh
/BSiLsW+k6JDz8NTJqnIOWIIuu67E9ZO6rrhOEMxrhtvWK7so+nrPhWI3b4KZnW3EARFNpA7+eNQ
j+WzvczzbedTclCrKjC83roi9xpRKs4Nq/fQ4AiOzOPdMewM2YFg5EUNDsGbMZwWGMdXwytK11Mc
jH4RdZrIDApjbI1100rUTFrtdtDY8U23N50No9Kh6/dTSEU250z1Z/0n+Q3nfH/frMo9QgZpPqFb
Csn9snbvSL829ygY5S8VmbpbFrg84UNFExvapgmkxhSuPhh/wRB03ld5672wpUBi3tpihlOXu+4D
17H+UOOTdLEc/Hvjq+o3LrUSwHZS1+j/ntVM115/mrx6+kIXb4rcBcvd1Iu8NRXn+xJlul2P/znJ
O9fZGRdla88DLyQPhx8hkoGn0h/9BOeUD8m7vNwFAbduA2gP3DggFiW9y8sXq2DdM6o67k03wNAK
26qBJKqWQu+WEIRSv6paJ/Fwpt+6IkSpkJGV7FF/qAOYslr0J+BkM07JsHPvPQWs/wOAGfMcE4Aa
HvvAyZ/znqt7DeOLZ9jB1PxYQ8qW7RwQZr6KCdd27MCIAdnmkvc/52oaH+BvOJDYgdlcFWmUz58J
X+jzjDo1icIBep4Uqa0Fs9jC+RKGpdJIr8mXfIWFZdXBoBCuq0+M5BA670ZU5tzVYijWlva4tzTN
044gzEkad1gya6V9AXKYJtAYaoIlgmovXNp74LBg3jA+6brWXdT0VftDaD4Cx8CY8ymA+cVh4nB0
XgZLZzkOw9+6kNV3r+40wuR2/KzbdfRTHMjztxLt0kMouALIlq3XmleXGqSbVvjUUQULxxbwBNM9
NWDGoN1SfUM/hkRF2yFi9+yv77ex3kTe2d5W4ANOKWTSrWUdmyIcb6GoUCA81/VDaJXzI82X+pO0
YKMLibrqhnlNeAVU71/4wq3qh1HegNYZbzIBLYdkXisndpxKJ2unz5rAcw3telnDvk+rAdovVJa7
wXgWNH8o3c8tJCiB8K/3FBrvR9QaCxEZ6IjsOVLD57m1+ztjt+M3yQCH0+Vg7elY/ZlpSBGcwW5G
ssA/9e10hLr4mMe4clBbaKF2/diHArU5Pov6V+1PKEZUZa6jXpQrFsUodZrzAnX4yulRoETgZ9+i
fgUKaInsukSJo7T+WFXD/1SIeR64GIOd1eeDC9scvqBgo/oVFw9KSGohRcoadJTkiMQOQUpwo0rH
va1n+ptKRz16agmwzyAwq7qxioaByi8Aj0Its8jZVyrs5rOUGt0mF8mNFapm78woW6i6W++IDcQv
Ha1lX8gBhEEoCsC1DdTGWLcoiLqV+ob8L4/6gHrw4qbXXIkuzer57//gduaCw9e0LNDec6V1VIFd
JKXEXakJUSkNWztB46Xdvb90/2rovNF/3WqtGGuEuFyJFq/jjNSNkT2MvwYN48QpLyD3tvS/lgm1
3miF2+opD3sEIwpFmKcZ9h5PV97hvCPfeocNUkmsVY6zktbZXGGqXQbXTDkcZTUc0OpCUueDWT0v
aQ21OGdkV3CAF1rzWxGWMagbnntaZMBeDy9kRaumko57ZVwvAAy2oiuLZ6Mj4pIiq6F4elrV5O0C
Ei73LjrIaKBBRfYKCuAv3uP/B8/dOomtzOV5hyJQBl8KJC98OAMawgCq4FDFUI+ywvqxcBvEKy51
yHpq7xaWaT8xlQOJVm4HBwkduhdRifmhKJSLWpT/0THe4KqKEWxg4LZkRsf8KyrQzQsoAMsHJ3CD
HIAwime8kiFPWWGXbC89eyS0ma9Awi4tj83tAXijhBy75JmAIjalQdzza34MF6fsfI/8s8MH2wfF
WU0yC6yJfQ20Ch4JNsEr3B8WKMpZ7Ivj6B6BbGkfFhiBR75CnylEkpiUghoEw/X0IKlV7pkWwdG3
iu6KacHbZ48bnoGm/7zZjFgSApSzzDo0AuJiKF/KSYQwAYGEunZJzJUS+/d3/dsD7G41TyZIznAQ
TzHAYR6VPUL4j2kMuuEG3KOg/VoPC6qYY1BBDAZmMj/WAP64a91eY4RcevnNwg7QAjNMK3bEDfTQ
gmzGq/UKgPjST2+WNRV1yKB/JTM9eQBRgkH48v6AX5rbzYqekXsWvIZEzriq5SdlhQt6Vu3Cm8xG
GbpwoChUAY/y7f2nXUAnbcVLoMnj57QE8mlF0mGpOxf/WMMrSowXYI7uVr9kwhWOmHnosqW1oPME
3erTUhUq2JmWsD16L6VzRKmPw5sIEb04ILzITyW6MfTooDM0R8IRy5UT+E0Qto0W4H/3DPoAzdgC
4J8RVPZjHwXqSYN328x75bOjDIqdxqF/5WEXJjE4//2fDeqzUnUeE23GSX+YLfsxDzroL9TrLy8A
Mhb98fj9+Xv7AkMH7r8PGk1HbajO88zkJiOS74lo4T7wSosr6/zSAzaXvtXBl7Iecp41jQAQop10
/tJRHezLFfItNiRVlvT9T7m0FM877Z8xW2Xh92j784y2DxzK32qM68a/Mk5v/jglWzcTOi0hWQA3
yBbqJuAkAcfG0zwXV1b6m6OEn99Mgz/0Jlw6SFFoMn6dLLbzy/ZmHvmTE1wTAHsze8EjNhPBhCd5
APBXpuCHs1dOte9peWRdA1kjt01syx8AntHoB1/z37o0ZpsJKYauFs7i5BlUs29todEOK1IxkI9c
3fig7Ya0qrJkA2w2B7SXxtX6hmThI6cafnpz7rvVsKpxtsMsCF7MgDQkUJC83n9gneLHNyc/0GVw
4fJJkDVlvUOr5JvT812gymv67m9DbvGAzQ0QwFDAAxs3yJBuUYCLfHE/wlkscXNbwUBIkvscXZTU
zeUMHEYHQNjYWHsmCQLxs6XMyjRJPvStW5YdRO2Fj4oKWDh9kbRtB8RZYe7apjEffMAmkmlGoKAB
g/Ez1RuBkr7JY9drnkfSXVllF7bNlm63AJoIeb4SdDu3gCEcACPxtNA7KfMdmM+fDETPY9Oap7YN
f70/Zm8zVijZGrbM0GK2QXI/z5+d78ppTDvp7Iqe/RQuqp+rI77M8K+SZfms5ccsEPHUzfmQ2wS+
bXbBMkAiLOCMF31U5VCn73/Umxcafn17FkAFKOAN2rhTjoqeVXwBIuqrLcge6AdAtrS5ZuFy4STd
WriMji1h0lfjmPPyPznJv4emuYfU0gk8oGtCAZc+ZnM8VNPiB7INu5PDKmjRC9/8pIHdxJZr7O/Q
RFG3lWyGl/dHzv4rgfJ/qR/GbnNgiJ74MDBc+KkAUv/VX/hQHjqU37x44VUxHwWgf/HiOp2VwcHE
/eywZnyxOgCSIJBT3nil3TwC2CoEZOSX+skNG9h9LVqVB7QWl9dQBOIFPY6gQ2UG6q6Bgq+JXTQu
QA12T5MJ7d5PbRCOsQV37Fv3zGeKZnTPlhRC5VUd6epLWf/0qLwZyQoiamWvX1H8xbx6/vA96IH/
cUrd/bRXqNFFOWSgBlRZxPCFyyo8CFxVKXo96mbux1HiNiLjz9Kg96xQI4kHRuyd3xMYU2lAVJiD
MhEx3H6h7gjcSAjaLqNlcY4L7b229KLRfO2tF28plx2doQ7m+3o6Fpb3mDfecjbWqA8oUrfL0Sss
WNiRRk0AtNS/WrFCsYxb1m0JhES88gCmVWj+JnC8mVOh9bdxyR3AOxY4ISiACwT6xbt8Vt3z2rBG
pZDddh4xpOtv3gr3m1P4w6fFHFQwomELNBoAyE7nu78GKX4XjKKdsaKqn3hdg2bLyjwbpyM4hPCT
Zd6XVo1y57XrkLmmXXaAvRG8K0RjPxMIYnURbSzMOhwpORDOI4hleaX8qHQnHdeLNwPDUntu6gGR
dg9IL4DnFRn9G6jNw1HGTDzyizNBaECrxIfMLvw0umBpKb6fa/B2VjbsyirIDxXE8jNGFD24S04E
Dp8c+oehaD67a+O/eLPqD33NcmgIUR4cwQx0D44J4GhQVKDTg+6GQYA6fwjBrHU0PzlcjbMuCIt9
7QG9hg4t4DWFMWEe04VrCFLl1hJ5s2cBmlChfSpt0gBaXHQkgm+PvB38SoBDFPC0qso6JmOtkins
vVcTunA6CoDniQB0DI4CFdNDhbi8juVSrg9B2Jj9IOl45y6evJdU0EekBxYgEuhBwZwVrVaAqnmh
kqaWkw28C68n2C4T+vT+Tj6fdW/t4829HDZOZ9wmHE++cU6mfwSX7yNBNqR/z5fXP6FvD8DOWhTw
gAup9UK65jcN3GNQrIemsa8EwH/pUm+8/VbZL4dEnZGoI5+4wKD1ULZ+bSUMk2ZKi4zOc/tQi0Im
y2BPeexDYSbcoWe7vFJPmgJ9/xCwbcfq6Z/C5fwZsicCRkRipBLwePSOo6CRvL+SPl0Y6a084BoO
hi5tMJ4YVSaWlVRxCCOK96fxzUQQg72J1YtgCbFrNPz3CPSj2j4/LWVzX6zzc+0BRpurJVZQNXr/
YReus62jTruYGTzmdTytkDICThdeJIeyuJv4NYnQC0H6VhmENPCoIPBqyAKiDn3O0YccxlRw1N0/
9gWbMB1Ek5IZ1JZPZvCDDLrlXQ/4m2CfIeci/+Bwrj4WV2+58dryueWXqJFpCqAJQLw/cl/cyfCa
tsmlqdhcw9JG5zxs+umkwnGn1zo27NfA4UxzLTG4tGo358NEYQLTKAmoG628KF+nr8D1XkkwL0zz
lg7vD6vfFrPbnwozPbl5noXcjYlSnz40yVs6/GDC0DIktLOxMnNc4VKKPdMi1OhuFdpJH1tKWyp3
GYxNDSNXCYEWdvQJ/cRL/tCo8XdFzZWT9MIcbOnaQGsYh7kdNIH8ZbgxAS/vV837K7v5QjKx5Wrr
gsHZBjVnUBzPVaNI+V/nsE7d2Y1kCyRTXew4+ehonT/xn0uhWmENepb7gkE4dHnte9/L4BgQt/WV
IvLbJGBUjDc7u1mBa9UgaJ3cfb4vD/pJZtP9cmsfgDuP/VjFa0x35obt6sOQ9ffkAK3TA0uvMWMv
TRX97/c5a+uH+YolrbwyQi/RDT8kYkm23G2FEGVCuxxKTeX8DJZ4mdg6f+whCcl82MG8v2Muvf1m
s0OgdG7HvgYSNliAYs8/9e41oaQLF9SWnK3nEsidwA2zxiFxDuD3jLZsAXbB5H7TkGWqhuHKR1w4
VbbUajID4dgFKoAMb5jNTgCsVzs+5yv/8f4gXThyt/zqfrG6agmAFZJF3BkGc8Z7M3bRAJP29x9w
6QM2d3nljB3MoDzohsN+LczzEYKo/Wfp5x/hnsOv8fzcf/ag1dvVUjQOwE7dfEt5lToIwt9/9QtJ
6JZY7Ypm4k65tDBk+UL7m65kp5z0cbg+r9414u7fJf9G0Pe3xPTP+xvgK9GZroIsBzYGPfcci6fw
bkH8zX/bYVs8Q9iy/mTneRibGYq8s7BIOorWT41g1X3vigFAt76/kS2katCDD0zkFC3frzOgRfDL
rlBGt9oXaHR4V9bk261uSv7PgIICeJpziAvXrd2CsVcqhJ8t/IiiwVpKCO054DLC86tKBxKYJ7dw
qhLWeyXV0dgVw5WV9eb0ADl+/vs/I3cu8rG2XcEgbF6a/qYBAhJePN2aaau48og3dwcesVm8rsXK
2Uxed/L7rxNyM1KOqXIygDF37y+xS7tjc8JagJJIC9DZzHZRJlh1ap27kuSDRe+/E/jPEBnhlHlP
EFDJlR+ZYn8gbZOEI/9Mrf7KAXLpCzanbCVcRoCuXk99vpQx6+pjuzppw4fmyo1+4azdYoJQkygN
0UCwryN9svp5SqCY+xWz7yXK4o+mXpMCrJcre/7S085//2fEAq927bxnfiaF92PkS7aS8OQvHeCO
ToOaTf6ns8mVyb9wQZHNAs5DgdRcjtOprtsvLJhue61+fWhdbcEolQ0WeF6K+dQOACD2uv1FwfTr
NFQN3n/Am5sPR8Dm2CWBi0KXP9Csyl/65gE2F0cwhsDCqnZAkF95yKUBOv/9n8kA732YSreCo29Z
3tkrzYzorwzQpfffRFZnSnLvQDrjJM7CPpYbhgf05vIXFKLlTmt/jueJFD/fH6xLhzzZJDYTnAsL
bx5pplXzaWrIclPQCsAvF2wrkBQh++UEVBwGx1ozoJbUruyH3+7i9mngElg2wrkmBFFDzIeuJRT8
yRlKTnAcdg4CHkC3Hop038ORDrfURhL7/ku/efZhhjcbW0F2hfMW+65XXQKjVHjeu7HkX6h+fP8B
b54ccOTZlFQsYTrULBlCDw31eU4B9J5eQUs3Vw7vN7cyfn+zlT2d15bfjyQr0ZZJag8UWg3yeyrs
DlzWIgewLg+quFkAQ//YF202tD21BW+aBZRk5t1OAAROVv4c8Gt5/t/A4/9iBXzR5jpqAzJMwAbb
Wduox0m2z3TS6QqxBlD+FpZNDNW9QHgCJqpsOnDa1S+SARmI355h4LkMKfxVyivr49L0bU4Aq5qk
587czlC2/EXr8n4Gbj2GtN2VwXxzh+JjN5t/BIbMQh3Lz7rGxO3wzHorckIVz/VNjmD+YzO2OQak
EA2Q2gU5+QU4WcuD6kxEh/3Hfpz+9/iqOJyIYP2Kyz0YaAq9sByyBxTl/hA6Ee8/4s1NikHaHiz1
oJ2hwtxXTRi79S9Fj2tbJUN3ZY+eB/utFbc5BBxIsShVjGvWTLbKJohbRPU0hVcG6MIUb6EtwTSB
9biGLHMC9JfDEGJhNEKfJArAWlvEx+Z4C3GpIRZhO5XlZLmwrC+BN4DvCYzEcS485/D+NFzYC1sw
CaceXCq4p4FDuwmaAuDh/UCvNfkvoNzCLYIkp0vdzr1tTsValmUMzHn7KCwIq1asWNvd2Ab9qwSA
HtRHt3YhTBIoRiM55DBKlsMiv8jKp7/zEdS0lRTDH7+tEMt2tWuu1Cne7qciTt6cBR2b55qArJeh
0Q6ea1BEoDzPEe7R3UBWiM7Ah6vpa52AlXujfO/4oWFnmyNiEaPvDgJCmg34RAmhXZhhQcHuROjq
yuK5+GmbE0LlVdFX8+QCXUfVk/YGfetKP9gz43WA6HMdV2zOYcQ6+D3g8CjBo5794/3vu7D7gs2w
onfVg0DSABTX+iKiPX58nacr0eelNbsZvLas22rpz6aWqn10xqFFdtPeOr795f2Xv3A0bdFcei1n
C0BrcWq7+1bQvYGrcw/f2iDn6ceesDlf28EdA79kcFusq6+rH+RxKcOdBokgMvk6XBmnv6WQN87A
rZ3QOs153sFMNRPTkKnaSlpoBSE0RTfyAK2F+3w+0vm7w0gMNmJq4NE7Vd8NK17EAiaj8x1J3pXk
5NKUbU5jATIkBRRDZ8AiV9+AH3BSpfIhrgK3+IgvBYwGN0HZSgmgAxAgyMKuhiCeRDVC7sLgygdc
OPC3zjh9IwydHNeBH9AUWex3XjlRGdyPjAH3Ya7ciRdG6S/J45+soUZk39VLWJ+gLqPbeKrQTHBh
A9Uni+yv6UNeeMgWGkWNHixXu3Cwss4iYkEuU9V1eZKTofngwttipDwGgFTTsv7U0nosIlU05lUK
5n6WXLqfZq1x4luQtFpj27HDX1DbgHZIvcLBPRGTRBkyWDk6A1aOvg1YzzODju05myAgBFe93195
zwsb3T///Z/x1p4EU8QzOtOt+eRAjqIpVCR8eDua1/c3+oXB9s9//+cJlHCoEil3yfIVHGAIBoz7
YLXstJeVd2XdX0gW/M1pCG4xZc7KF4y1+WNLyKIsRa8zghCliaTywPKjNdiW1ria9GNftblZJg4m
b0fleHJz30pVsX4r7WFBWtde2W2XJmZzPvaVqYKC4SsYFM0fVq/x7ztV+okonDPYDpzb9z/kwjW1
NRbKS7hqQY0V7LTCP4AKm5KQfHBaNideW9dzYeuuPKEVFXhPVtdDtQ+3FbgswQOf1JWpuPAFWz8h
ZTt+D/3n8gSp7NPYec/A5VwJDS/99CYLXZlYytKjGnqC0w0QgFlRyiuxyZu9LkRdm/mdphqRSeA7
2ehpCr2SslOpBb0RmE9BJSnsRie1Jqilgx3Z/rGVJa9s+EvPtf+7HSGNYcMksqMZh+XxMrVd1NIu
DaGPB5+z5WTp6RsRIUAzCFiuTNCFi4Nt1oHoS8y5GcnJa2H4JJcFyB7gbSJBFzwUxi674ayC96H1
vDV3cXQB7C5GNpvq4n7hTdry8FqkfOFDtuYus26hKkjxIWUNgFBaz+n8madF4iaNivgviKt1d/JB
39Upv18f3v+eC+fAFlm96rxZITU4nIhxjqXx7VuIf2sw95Yu4RR0xPcfc2GlbxHWILi744CC5glx
CjmCpNp+hp7hNTLfpY/Y3AFQSoekCqyDslrA58ugFAbO4FF1wuyUba5VHM+/9kas938GJdpa6xmQ
15Pt7yW/74uH3nr+2PBsdo0D9NQI0270vcPqpXbKJ1Zc80W49Nab3eHzpQbey7czw3gJw+7w4NKp
RtZVX+nZX1i1W5Cxarp88gy8giwPijTmhyq7KMi/AywXOVctWi+sn62jR0X8PLdseEPztfoERUmA
YxFAf2jwtxhjZ1n9WWh0KehgoqH5TfQHA8EtlLiiGiqTChZHU9noG0AxZIxc3T+GnNpX7tcL5+0W
NyzsKRwnCdG+YaqdpFMzLSIUliBB2PZ1OgKu18a9+MEHsVt7p355f8guzfl5mv4JuuaWD0VFajtT
lEElyFTPIiQ0mjp5V6nmWbaO97HDfQsoLlg4C2XDDXYIPkN8FQKpSY915vU/yvFDJgjwBd/clasX
5OXqA/Fdi1lB6+MMaOAo9Q8uv0Zl8/52V944PbYwYtCMKx8yi6gmWrzahdDGzSZb9r/90INY2go4
+R0dBnjaNagTV3tWkuow2qaFqDIMgmGK0EDqIXLQzsXdMPYZkK86hpqbi9/yh1Rqbr6RmtZRCfXh
pJ4hAxk7PTwyoFLr5Ue0+lhWYqZiGZIpUWvu/HYbEh5hiOahOGSXwZ3jgTBrQ6AoIRNUNujE6E1Z
wFPa1OBXQR8cohmN9l/CUQTPtm3g0MSW0ntCuiB2Ogw7Br52b26tpeE31J8ciEqxFgr1QuZ7IM94
xqdCvqLqBP+7GofQ6FZNDPE3qGaUQb2jSMyhKA1+uAbobs8qq095gB+PaGH8A8Qx/c9QqeUon8/k
E1RLltsJTpLZYFcmqcO6idWZR0qmcIjqfsoPEB1sD0FlQ0+hCCxoNnjrH8QmbO8BLRENIYecojV5
z6pqzMkijOwRSChYUVCVQMGIREvj48Pdpb2xwFJNNeX6aYbPXjRArOeRWgBjQhRl9aFM6dGd7klz
hMw94p0SqGrJIIQibbeCNwkkZioPiim67ocXCII5e6EX8Xlg4E4MPdJCtwLMGQKMJXSfwYl9nTy2
JKjKd0+9BwspU8j5JCfvNHoKon0Qmjtq+DKlUq3QXpvIkHQ9KFF1SYe7UPj2J/iD+q8On1B6n3of
WYpcjqxtINFB+HzyhdG3obb5znT/4+zMmiPFsSj8i4gASSB4BXIj7bTLLrtc9UJ0bawCsYN+/Zzs
J7fGJBGOeZhodwckWq6kq3O/wxUeBW4Dd9mv1ux63IaAsgvoqg+jSMiAUecXgCqtfOalj4YwyGmG
SnvPPfE76Vv7hJyp+Wyx7mtRFj2oHDn5BUECuDte3YzfCVDiwQS2UunjWCkav0hsGgDAJP4CIyOD
apmXU9G0XejKMgshuOSPOXTNz6J3Z2Bzhbdz5ay+gxNbvzRN3V2SyUkAIFj+AhbUQlg95w+gi8Ro
gDm973j34jQyQ7kyGdEhtTjPcw1rA8tp9lBkSZ/O9Su32/TiNWhhq5DiFOOJJ6BLgJ4shS0COXZF
KF1n/hbn0xQtNDMPOEVTgLRR62jWTrZ3Fs/2awl4eunU7UESRX8SsYi7NkP9t9kv4pcBgtbJW+YR
W8S0PVDs9neZZcYo/oJgtcH8cYIadg13rQ3KoEspPlI0cYARLUOvQQoXzP5/0TbpPh/48AhCLYTq
LPFCkJ6nvcVEerRTQKIrhBTQKqFcdBUJZg8w/2Kaq5C2DiDVMfKfbw44KV/KBhSXAd7SoSyGJLRn
BxSV2TKHXWN7E4iVPQzKSxwIwMICx68zjCxoZxOVBAlgj19al5qPRZuDiOXWMprbfjkI2jHcwOZ/
YloBLmnncZhQXO/H1MmOjuUR1wetI8a6ymV9shs1XryqygWoXpb3JszM9lPCkZe2RIy6hnr03OMs
i+qHhaqLDGbshXyclQCUrxsILCwqlDc8gH7jXkrmJT8cy3idhWg5YkeLs0aKELIDZcvbi2bp7lQD
pV/F8BJDLM09cjADAJy4MnIqpCAq+F8A+U1q9ahSjMK0dFRoNol7Bph62Hle2oaetJVP+4pfLGDK
LjNSOPsCp6X7FPi1c2/x5hWjOn+NqUlfMHamJyR8J8RTo+tssJ+W1vPNUtn+orzlULTEeMLVo3yD
MtpEQUc6BiIe5B2ZS2qE8YQ0pezpxGEgtsAeXrqUI2EtHQRSULqO1mR4SJwPmJuCpORrW2bAlacA
YBqlmn90U0tCGJ+1OyPzYhgAFpmX7jJwETEVgIMNepGRYyk98JvTcgr6vp2OHqX0QbVNHwILJS4Z
VBpHME8UzIA8pN1cwsRxXiCRNGluPkxVSR9FCvxPq9SwxwzGMK0xFySvYKdpTv1huuINwcPu4LY7
wt/3RM1UvoA+14XULNR9KbM+tLLc2ude5V6IOXlPs4DbTKrASvEGnNxQbmA9oI4aOuKWJL864PH2
9dCklwQRJ5BM0TB37DooUP7lJ54ZRxM1Ve5nZrzss6v4qPA87IGw/SpBeoR34aMHlchTVbTls9lD
9VRXebUD1ri4R5Gz+FoVc+wLlcivRV44hT9h9Jya2oQ7zUTMvaSA3oISGGbMVCe6MPMHcuHOMQaF
G/hN6V0g7618F3eePvwEl3s3BZzXd7IJTjCKmQdkVZovFe7Mo7lU9TcbDJRdSQt+gErUPYyLO+Mf
r/4S1sJO9ZJ1X2taYOmSdfw0gs/3M4Ws8ADRFP9C+3Y5lHOTY56YXgD1BfjSRuOcwMMCiW2ou7sB
ac4zQ/D+Ti1j+lr28vdcEgtQL2BHunFqymBGevx+6Ob5wjyj+2dkElDDNoElz5CMezhoLXfjoooU
TTzTxcdmG4t5AYsIBHCMol0hYLfgDyNrQmY5xhvuGfNnuI+n/yywPQwVwsIDSfr8e98BlBiTtAqI
qQha0uxegJVDkYLhQBvOLYmFJc7bu55M9J9BKVAZl8XChWWdGqdyuW7G+qEdnnvThnpW2HlIkXE/
zEBB+zIh6hLLWv4xhxxAX9vlqJ+6EmXnEU4NZpq9JV2e3aV2Pjwhbqs7hF4KMoiyn0S5VHcNQtyx
NAzvL12gnQjrpicRH7HpqnKXhVYHk4+8MlEzNxb521gZ9t6s6vJUC2s8DjBBP1uWTMOZKmbhEouC
Vg23qShPUavux+6UgLvfJgLhvHZP9lICrgyC/q+MDFc2bF49ou6YbWR8Vg56eoVIx3q2dF6Hm78M
JSFTTuuQNMYQUMB0NvJVK+dsvbCjhdu1Y7fcizAPIxS5DkGMdamt651r2MbnpBl6gYftggzejJBm
mEMLfmNP7qQw7pJ82NsiPQFiZyMxQTfOfmtfdG3MdwcZ5M5dBFGc0Oqe3vXAR/GkgLF60ZxiQ2wI
mlfOrnqNR9LWHs8GaUa9sUgUAaLiSm7Vx649W8sTw5Wz4tmSm1FTN9/gI48QIt2t6t61h2vnIrcG
6cUdGhjfOQBQL4DPRig8FJ9LCTEtMcEsUTLgvYcza40fxUJ+jcTdSEmsTQXtosqZoPuVpYN6CMAt
fTBPT1IWFxMAytvH37WG0dI1BlSN3JlgL9DYpA+WeZ5gqTF9v/3wtR+vtUszLnVRCmz/sBWu9iy3
quNCFlhNtHzcqKpeOb7r5SiiRfkqsjWYYgYcWuwBguCJwetcfa/d6klJ9ef2p6zMLr0uhQuLLBUg
1BEOU0HTzkEC1+VxgN8UAKGfe8X1E99NYCpNzpxytICUboLZ+tWJOWq9nURdx+0XrPS1XpLiJCZ+
dEfBppfYInXDXVfwzw1TvR5FTGOmatFY56T8ZmA16tovndq64Fnr4+v3vGuYJotbkFgSOKfYsPeJ
FZap3GgLIBqLAzzpwCTskbG53UZr79Ki0CJKwK56JKGSKa7Oje0eBvClnRac8IGZFIWG7pawe+Uu
TjcR9MwO2RpvgcxtZl7oiAy0eeIA391jlz8BdgQc7wSVJpwFw9sftzaItcmO3VMFzy47x1KPK29n
pqOv5ubbAqEZIMDFRh5+JY+nWwoWsZmh8DuJI5U8DTUqgTszFOpNJMIHR2LXDt+tcSNluNJbeoEK
2HtTA9ccKGflXzq/9v0j3D8m9FVmvN1uspUQphemwH6r5VNniLMym1PFmp/wwgrrwfmUvzOOIdqk
X3ic5OZiW5GywYs2G/JtmHq1sf9Ya57rOHg3ceyqbjKPIFEH0ib1Ca8PnKLK38p2PZtfDG/LDnOt
ka5/f/eeyoDVPU4DVtQM6g84Y89ZPx9lUW99x0rg0itUyAx8qDNBmuK0tD4J5Gwv/YhExO0uXpkV
emlKW1QWajxxZXl1+gLEPLTyNzplu9rYMj5dax9t9yErz7C9ChyVxXMPnnB/x7lIfUc5G/vltfbR
5rVHm9y2XZQz4tgJckNzSAd5ut04a0NIW8I7qyDWoCzsDxKwFhoYl/0F6j5UKe51NnYJK3FQr3zA
YQppBKJAKSmBR8g8q38E47Y4V+PyAJ+FPaWJ2hlxwj8XBXUKajcDoTvgoBpVNhjO09/BbkIz+6dH
GuN2m610t17wIJ3KmFiNi9UFXoQjUhRS/rHrf24/fGW06iUPlBgMKAni4kzRHOFz+IJ0SxkYY/OA
jArb3X7JyoDSyx6KlgHiMDIrulIOjFm9lOCDbKywa61zfee7YIEsVO92duJGsjFhCGE+TQaMFPmG
kmJlvOocTc92O9QRXqshcwYvvhbG76R3cVY1T3XL4O2Qo1rsdiOt9YQ2q92cwfuvi9XZa44ePNGY
+JmVo4/038ZAXWspbVonBZhtGSrfzg0uLjz+g8yXnNcbXbz267WJXRUsQ2oKChaUCLzWFYqFLSSj
BVTQvpfKrcj98Se4/1f8YDbAQyfzcs4lNJGEZF/qxSZIIc4bn/HxSHX16geBapZOeNKKprgGXLH7
beTuhojh4xZydb9UpOaGCtV8iEs2uwMU523J4B4Blzxcq/29PYQ+Hq2ud331u7lQZzC1rWfSnlml
gs7BzaaU9rMo+HOXAKoyV/mWWnCtna4d9O5NyDPnkEGK/jwsEjcHrf1GSLVxhlxRbrt6DUObkxKs
pBoPh2civDTgNWbWrN8tqXfk9XhqJ/MAkeVrqpYfxKoeeEq/T17x2Cv2xcmqL31uPXuW+Xy7Uf8t
W/z/+0lX53marQngDO6tomJ0USfO46vzRj4dbMeYLm7VJA9LKZNDzGp5NhgcUktCyclM6PAPT3rv
iY4z6qIUFc8M1Be/MsruBUVKuKUfqgH/DHrJM2ugbOmHBbpoc5IPjIzkjlryN2XmBMF6TQbfsz3x
AFyVczdV4M8AKIicWVKVXxTsPuG1JNHLrSKHEn7xe7Tg5BvDEN/HOM2ckQex7kt4fJ5ynHLA6JHW
3lIDzQLTA+nVoLjwUW4vIqT9yu8lIOVhRZR1TGcr3yFww1Ulx2ogS8s954aIUTIKFZmK8S+gonUD
r0NkVJ5MLsXspd/iyeJHmF7U+ymB4U3FEJbzqR8vg8edjWi2NgK1cCnl7EkKji1QKuKBUnliLN7Y
pKxFGT1Qlh6Y1A7kLB549Owu51/YvHGY+ffU8tFg0uLk1MCbo2R2cx4idpB3qPBtOt++40cRJLvq
SB6KU/zAMr+94Kh2Lx6Gjeiz8k160YiHkxqUDqQ6SxfGsDsxCbD4h9ZiO1K401bd/Uqn6EUjqbja
asOT7Wyq5Serl7cSXiMb6+PH+zpXrxbBxZTjFTYnUauM7g52qvDWmNiy62tv2iF5DT+CjrthUi79
19szf63NtHBK4RXnpS6kNdZcqB9T06Y17uxUD5D/uHUgXAnZerHCYjZO5bqUQGFB+AtQNOqhyLiI
LJKkQVy3zgGw+vLpcx907bZ3UTvlMQXmw1Tnmf4p5BCkNtLI7qeQQBZ+9H+f3rYu70BppZGDWAdQ
X8cOZeZe/XWXtwnVYuHtj1hZR11t4oNZhrvFazmfM9GTd82S2mbtX01i5fWa5vZL1gayFgJwzGVV
XfVI8PZz1GfZoyfGjS3l2u/XIgCv8yHOYM5y7rLqOTGWo2dNka3k1zR1xcbPXxm5ej2CrZyMY7rL
cw878KWDiXg8pT9JTF9vN8/a869z9P1AYmWbw3Lai6qhhnV9Ni/wT3MrmMYN00akXOkBvR4BtBv4
ngD+GOWJXYBkOf1qmLuR5V37+drEHuHvDHdoj0SOB90vMGvlS93g6ngC93/j56+94vr3dy3UJHAN
BzcQVxtznUbj0FCkeIt93C9bRYwrkUPX3k+xYRSeMM3Io8n3+OpTh+Lc31UK4W2tvmUz+9TxE8Lo
/35Jh2nWVbTtzo3HHtsZDnEllRHESFsKsI/BGJbLtRltFkVNeLI4kVNAYjRD3gQsjGPA0tPbVShy
acG0auMxUlN5T8wt/f1KjZqrC/CVU2T20hQkQqc8NHSyXuY5MyLIDMRLQm3u94bp/eHFPH3rcGPS
mFa+0aRrY1sLAbgntLKC0AZCkiFM+fcZJp63J+bKk3VJPoFwIjZw93wekObwsyz/CgfjjWevLMCO
NulNEPiJm/XtuVUtfHbz3VScHTlEnVnuzOWZ1i+3v2FlYOuEksUuDHgvZxDKdyKDwGf8mopM+Qlv
/8pcPAhU7tx+0Uok1jklqo7V3DkZkKxwVgEOZSh7X3o56u229iwrUUCv8AQ43oPhuAUKRwFNIiSL
5WmAiVIIQ/juU1clrl7NiQejlErFDowi8v5iCQt+aPPCwkpmv24309pHaAEgTZYMUpABIibYK2Xw
Lca9T2DBR/lzj9dmP00RtqTXyLPMYUtX5JEELxRUxuPnHq+t5BxoLDGXtgM8/rCjLhIT0IO+0rzO
Nn7/2rTQJnMzTopNGUqqYBr6RcbVyeLGHIBZuitT2GlAZHU3E3Ojt1eGrF5kUXaFW/Fqxolu6hhq
d+MUp034EYHKCkEo3d9us5UoopdbKMMmQrhOfRXdv4wyviu8ZKO6amUw6VUV0kDRn4u0+9mBu0dQ
M1gcXX2S08LeSgiu/XhtcRcJEu1yAiBjMYaTTacDHIY22mXtx1///m5Rj1XadGxB3Ibvle8ZoY2C
GqZ+3270lbCnF1GMJmpGTWk2ZxjvDWFVxm8AQD3RAmaQ9QjteuGKjfPtWgtpE9qEd1yGhRwlA6U4
Mbg9Frx/vv0Ray2kTWbIhaFYLXB0Bpk3gIK3zwBHMw+3H77WQtpUrrs6geQWR/4JzuVW8sO9Xk24
zy6omvCu3tier71Em86co2h56m0auSl7hBnXZeqAkh64A7U2FrqkhNT09ueszGW9PKRF+YmlyiaO
cj7uJiCtAmG7ZqCkk/ssnzeyaWtv0VbtQTVmaylMOLYckbPzJxtOe8DdiDzffe47ri35blYwnCIr
mww0MuyRXxID7sd258aHNM+7g7ek+eciuV4zMnhwUAWHwot6z/1hC+DwgMTmmbURWldmhV4vAj+x
Vkpc3pxTsJ+khOuRvXHcWHvy9e/vGqhqKXdkb7RnGBvD2J2NFsylk3bj6St8G7hS/vfxxti1I8xv
QR+V8lHaPNszt3SDdBTzqWwEaqCxhDePBYXaAVXMMZw/Ew/4fviP+X3V5TCj6ZZDLrdy6GsjTosB
EC951GVA6otiwSV9O8C3dHJFH1nZQM+C5Fs0rbUXafEAzmIE1WxQPECKgmvWxR5/1dzqdzi8p7A7
ZdVG3FlZ4XU9llULJWzYl52RZAqF1fs5CuTJUPjcOHtVealxRrk9lVZGis7LZgqwmjHHDfsw/TAK
cpzKLbHOSlvpGkivL1Hu1uDJCzyLJ4hcPBR+jvFzlm1p4lZCvy6BxBaoRLY6bTDKi7z1WzOBo7Nn
0SPQFfNGCFjpCf1u162qZGRjIs7S/t1VJdxhoeWGlLSn8b4w71rXDm93xL+39R/kafVbXZaDyUJB
MTxXscoORpKVh2Salz8ox9klmaTnERAuv3Kk/EIpSx9jWLEcBHHnYwwQ4bFQZNj4KWtj4tqj76KH
GqxsSsu4PUuenyGtOeP1G5F7pTl1iLdF1GQM83XLYdpvyUy+Dyaf/blu3nBPFdJBlL5YzM/t/HSx
J24fnNzFGIkKtkSTUdWB0cf3iSG/3O6ytY/RwuCcdjRGCYMV9bh08Lu8kQGX/a/OTvtDObqPFaoM
sq+337U2m7QQx+BaAbV4SaIOTkVM7LL4N89hMdo6we0XrE0mLbRl8ME2QbwzIwlhuze2r+k4na16
sD/5fG2X4yKNzd2hXiJeV4e2Qq3Z+GpM8ee6WldRWrPdtVMRAzEjycmwruViYw3nh6Qc97fbZ2VS
6PrJLInzvM1aFTmuurC8OFYwPLn96JW+1WHeTW8Ng124ViQK+1xMBQgi8iTTt5hutM7aC65/fzeh
U7dHmtHuu/PM2mMdF45PkvaUTOn3QYAndPsrVraxuoIy9UiCu2zw+WMOHaD1zTJGnxgoOEh/KnfL
pG2tF65/f/cldgEdZdlglOa5+bqQ4RlH941djYdHfBB/dYY3p71IcYY2gQaX37LaeGIm7l2xplww
C4JUWue2R+Wcqcqtu6sVUz8g5f77NTFwf55JExIZS3NaCnBTMlgbDE3osOcMopi6MHHTS/ZmMyKH
kIUq+X27r9aaUZvskwCf1SwpmrEnj6oHqSOm4e1H/9teH7WjNtFjoGyki9JY4FJkdnDJ2Ed1V875
rm9mcVfCAVn4SnjwvEDdS9kGJc3bZ2tWy8maIav2uao9HEyYZe2pzVQSLG6NK+5mbn5NzdjDz9tN
USWbw5H+EQShHuzkYkzyg4QddFD15fK5+0tdmpn1sLRFsZkZWXWFQrE+85dy8Icy31JOrkRcXZlZ
mZDUzROWD7Ou5nOv4JOEgov6LjWM9PF2Z6xMfF2cCctLQ3Qc/Zyibdz2Qq7CbPZF5Rtz5t/G+KCz
/xVUvJuP44xoMk98jqYaUCVDZnSf5W7/iOx9dmwrqw7NKh5eUdYDMJoqZB6gUKrd26hCOs657YUD
X8STBUfs0DR73PzTUuHA6E04E+XV0ZGbluVrTXHthXe/lHi2bMYCXiVj5l0wpJ4AvzknixcpssVb
WZlVusrThLJBOE4OKWzSHSubp0GFsLuxSKw9nP7397sGcnDuLFnUwEIQOa2LQbONPe7ao7Uw5Hlz
JWD7rc4inZsfZHTkhfPG2VLurLW8FmzyDLcaxTKLcwlJdVHWB2pZZ0DRjsobN3ZiK2vPvxcu7zt3
zoVrkW4CkuJe8D0l4lD1cPryfJZOG+vbynTVRZGdslSBK87+PCesheEl6x4BYSM7Mdpbjm0rHaFL
IzvWNPClSPszIfFwRPkE8ceu8TaScGsfoM0Amprwrzec8ez1hxqkMTokO4q6sduhZu3p12961wVz
WqaKErs4j+6SoMB8ibswGwpyyUAl2cgsrXSzro1sC8pKFML32JfyYg8PrOXVhmZpgCO9h7oKFL2n
fsOHUW5808fv47q+oJZJWZsFNGd1D0sjTn7UudcEhfJ+xFb36CTjr9ttR69r4/+HUa4rDFRPaLo4
BomqyX1CtVTj57ksA5vGk+/Y8RxCppmENG8uCTJfvsPtQ2EtByxQjV8OdkiM2TwsWar2WEG7AIbm
e4mKkqGFvZ1kIyqbSTXsy7Ywjh6uh4GeSYYQKgaYfQ0EWWW7mYOuyOk3A4W2O3vYtDz6uAVd3YHA
5rVrTEseR8zOAwgnrRD1CPfmwv/gjocEonJfbjfh2l5KR3fXSL54VHXjuZ3VDA0rLCqNWr1mdfOU
DA7ZOUx9l5P3RQgKHha5j7Hl8OGU98/t968Nf33XgyKnykldsF9kHvYAXJSs203z1sXhx5GB6zLU
ilRzSzLan+OkfKJZ+yPrNxGJa8++Hm/fzVzb8RglFqJO67IDXeQ9nOW39jgfx354wvz32ZPTmtyo
SqDzceqruufBw4XngiJmpw9vN/zH23auK1A7MnumvSAsd6iZ36lcvQqTPrSp3Keg+2Reck5q8SiM
aiNpu/ZFWhS108bNwIPvz4sLpctoKf7VBVsB9rXGdwvIjt3tz/p4PHFdkTqC1Kssw+jOQxlOJA9y
cKNJvWVht9bl2maibkcjG5wEzHj3LUOVt9q6uV17sLaVaMgEADXPsII19LtMl9dGysPtFvk4lECw
8N+hJJcqBnG/vS5f+R6GgZdBeg9WOhEf6Jw8jIdpYzu01sPaVAYkMeMLkRhR7XWBrEIn+Z3ZT6op
P/cCXRlpdIYrB5kOZ7IopI1wBIofE6DGh/b5dlORlW7QVZGkKJOZXp1xjeO4X4L4YO7SQOwoOAXh
dK/OAEwHd9OdvPSX8lh9Id+Kh2RfbqyaKzIXrusmxyTta+pd3w5IUemD7FNMO2Pe1XvH9W3p89+3
P3Nljui8bWNxHdt18B7mXZoB3QTtTnj70WsNqM3yPuGOYp1x3eyVYc2MXd4Xn3z09ZXvwq1hc9qM
OX61MszXOB/9mrcbsWnlYobrCGTgqwZBnDI+LRbcR6ccxe1+CZ/22geVUpwF6obu62x2TqCttAFq
UNWeIBi8TfEYjzvoFcZvmTmoF8hUyMbnrkxbV5tNUyUt10jkGNVjsfg98UK4y14aWrx2NW7gc2HH
GwFi5TDKdQ1i0QwxBGptfMpZB60QaB9PdJYECDwbUI8YLqxfEtqwt8ou/yLVs++UEwyLeqRkzo9W
DFgpGmD8Ns6k+gp+t+kjEJhpAPV57MeOFb/cHlsrK5aumLKabAS9J+sjt1fTpa/y9LGdUhbAQDi9
E3xMTpQVHSzxmjl/jBnbUlOt9ISuppoGMGi6xRyiXrjAPNXuzmsWgEhKXCVQWNS5w6cutLlOj0Zr
Ks5jvKgEHa5Q4F6zC8+I7zRwAt4qPl75mv9Ta5Ypp+D+tNHEawgYalg6L3BdY3O1m6ltwuEt3UgE
rb3puk68m7BN7IlUzXUXjRYzd5krvqeie+q9/qmFkj3MlN1vRM6V3BnXAcrW6KU1vByScxzbsGtN
VNOlu8nOl791Q1DTtDh5+1sx1DvvaCKLRzEw659lTvkDKlAarFbOlKIu08xHyEQm0GhQLL08yESM
JzXmY+KrBC7prtuwX4PD1S8XRmxVmBdYUVEzQjeKmleCpy6nk9J0BiatNnKzor505WLv29zYYgCv
LS+6iG6AGzXM5HgT9UuegfTjqgFFID00E4YbA9rVMWo85sUIVpZUHt93tM/geNRU7d/bE3hlg6Dr
YDvDrhbUvg+RKmPzuRYZDQveGhcXZUJHMYCpcPs9K+sb13ZpWS6tdMRxNiK2YXx1RtkEOJkxH3dz
xkYsWukqXQhL08QZgNRuI+gf039sUcCVIoMQ6PYHrD1d27LNsF/HUEBJL6hbzr4nlXehScM2wsxa
N2gri2iX0iviuAESRaaHBtmHZ/CuwOogc+ELOo/fP/UVuqRStNDyYcvWRDQxWpQvAc/WJeTxcw+/
Nt274MJtSPbKsU/OLtzHRVyE3Phz+8kWW2l+Rxs/iUzJlNt49vmH4b/Zvu0L/zcP3WAKbP/+PvyR
+fvGv387n8P7Pf73cDrtT/v7MLy///rwhPIg//Tk/zoc/hye/pz+jP6ffnf3eDid/MPp68k//blz
/WB3KP3dJYp2u93L8Yj/+x49B8focIkCPCcMz8cA/80uiILj+T7c79/CL9f/LAjCtzA8hm/H1N+q
oFgNDNrhg4OvS+cJcQcXv/2PzPbYl1hOULa5KDsblsp5sDLp7gxeAl6XiyZoTdp8vd3aa22tDXW6
JHGaNSZHqSA/OEkXFEu2MUTWdnU6VHuZlJ12ucNPS+IBx2n4fWkczfFn4aDKQjVHZjxN2fjY4JiI
lxOevZi2s7OcLYenlTikS0Bppdg4LTDVMBeTnWZjsd6kZYCqmMbFr081n67/NHHegqs65yezgxcO
ebWLrSD6r7j+g9yarv80zCxpSMvaCAaIEhi34kfhIVsJlCtd4BSZW9afYWZpcjRYUYfFKM2vA1vK
r3WcOX9nzscDr2rYZ2Y5VIa4OI3zAABDK5xttcsAccFucTpOM6NfZJ0Xd41ptP+0o4Knz6JqlV0p
YynxGYcvQsAGgk/08syfvG46KHiCBTUH1rDMOkA/0nnKHpwe1ae2AmpIjSnqEjCg4kMtDO+PV6s4
KHM2YYmvrIKBudaDsQq7+wJ8Sdy4uV7lHRbKvAUmcENcBYowB05QE3xGA84mXOhDK7mDtBr/Re6Q
4YHEHa5tFqp2jkicC247x6+4XqMhHP1inKhEG9DaLt/acaoenM4ZAza76a7rVDf5o2EmLyLOkaGg
PQ3nGQ4bede3d47BtySLK/NK5wHDrqm0OstsQXXFZZzvmSXbwTmrcDfW2JXn6zD0LJtTksr8yolr
s8c4T4ogq5qt+7GVJcq+zqh30d0BOi2d0IFQBT/N7pNSKnCNiOVb1nkrWU+uS3htWGbl7ijt0+w1
l2EyDjwpT13tQQPhwV+qCoy6DUVNH5MWlF1SoDZLxBtpjLWm05cXCCGAe0KSDZkZP24fuuT1djBY
2XDbWhxfTGtigsg2KqTRHXLqLUfYqTQPnPfkMjZmGfWx7e1uv2yti7TALSiuRmHCIiIJ35DzUuf9
fTEx78xMGHz4zdh+Tq3G9QR12lJqd+kIL21p/qlxYd1bduGjsmFjJH/8IY5+9uczCJs5krmo7HN2
taA0dEq4cbb84vTNlg/uxy/htrbnAj6Uzzg48JOEonT8qTrud8Ol/nm7L1bqsrguUJ6zYqx7pyki
2xtM5seQ9UxHq0kF81WOFSho+x5A09mhveUDsG5TP88SGG2SfmCHKis25UorY1CH3Cf9NNKqc8oo
H916j6r37Oc8jNQKqDO3u0SNACpZ/XS4/eErK6yOvbeVK3uPI06YlRs5vbwzU/rF4PbGgWyFbwAK
23/j0LgUpqpkz6906QULApETdBXp3H7Dnmm+s5OMnKhD+idLzC1s/WbQNBPBlhP41X2B0pJ4CkU1
GyGrDfo6M5QWJZVINn7eyqD6Px30daVNKyYjL274UcWxFaXpqO4l0KXEV50Xb8gV1jr1GsneheNk
LpOSOnYZzQDN1hCj4hBpzAVA4Q4vQivFNlFOQEHf7tSV+KirpGdzFHZWOm1ULQVEmlbdHQZe843o
+/GQYfqV4WIqfMPESmx2k9QXXf4Sz9OvpSz/fObXMz2cZItVMhDiS4QTciAuf3RYvJGm/LhhmJ4S
tNykNIZ0TiIxu8U99jDq4MXtFvpnpWH0LGDrwi+A2XUSmWmyZ+ordjP7a43ap5pFz221PS/GfKoA
Dy5+mCAxx2b3ySdfB+27wckMYPGdGU9uCxgPZPBV2EwkfDzBmO78JXMnqTqvSSKOC1iP9wFc4fd8
kY/VFjJvrdGvf3/345OxzlQ+iyRyARSxycs4KN8oio2m+XjeMj3hQizeyWQYcyBPkaYKmsksJj+x
c3I3ZX3x1C8KzeWm5riR8VsZoHripYpRF2XFYxotfB7vVTJCaFtYW2voWluR/7aV7GTt9LmbAH1i
4TLEyR7hJy0CXnsboWHt52tbGlJUbpk1NIuqJLtjTXVA+mJDSbrWE9r6P1sZVAZ9k0UTRC92xfZI
L6AgzQ47bu3IsBGnVz5Az5BzjjMskrkZwBuKPDdLafc+y5S5IYRZmQ56ItzNHON/nF3JkqWqFv0i
I0QUcaqePvusfmJUqwgq2OvXv3VqlNdXHiNyWBn36hE2sNl7NcpzZgEcAPnDZnJQiaxDAZNQBFX9
PjCPu6yCzrIZncyfBOyeIZtdf+b+n9tb0L/7B+6y/pmSvCqgfi3OxQDGm7S/8gaeoHl18WoF14r5
d4H8TMjn229bmfFl9asmvm2gTY/NOqefIGPQwI0jBUZxuK85qt9zMG8pl65NyzUa3uwhFgXnsO8x
YP74OWvk2acfnCGB6vTWXY/jQf9fCXD/rx5mO31Hc0dAPrb75evuDoi60Os9L6RZ6YRqbI9W4G+1
QVeWOVss89zPJckZ7C/KvLv32nIAiYfdDwao/dszs/aCxTLPCGqpZLAzpE17MU3A87xM/VYrYu3h
i4XezcHVxLi2TmP5dao70KOfArE1NCvr+/8KSq3U0unwy6WwHzrZnVTXbBSFV+Z4WUjSEyxNhsFY
J5IDFEADmp1dCbt11wciZMpa797PKvEM7YctuvdK2C7rS6UnWV9xYZ3AbRGxaaG/yX1AXJx8HOO6
gbHuu6Z7WakAh3xqWR6kqFRkU0hGRzyUI5v3VSHLjVeszcs1GN6sQCDQoA/GggxuJwPMHFSbRugb
v2/XXZYqeldK3/IrgfKH+TCpso/Thh/bq6pSS8uN3WrtCxY1CbCl/TbPpwy6j2XY9F7kbUIC1iJr
sZ7nMkjGzGXiDHPLeC6x/RZDBCuaPdfTveT2R9jxvOvm4HqLlV0HQeImFAc4zbxIduUvlk0bh8fa
AC3WdV4PpEo6V5wzaT3VgY4Zmj+3A3RlISwv7wCadz38dsUZOoAnlv0eS7ZP+RSyaUsYZuUsWl7K
Owrrcu0g+6AUjinykRAH1NxX4fyAdkB8+ytWBmh5FYcpb1FqG2NvPChm6+/5ewNoeQnnY9KIPEmw
ITnsTtVzGTrd+NVu/O8uF08zsy7SK15uf8XK9v1/V2oOvHggscO6yW6aPXSWHmGyvBGef/kp/zhI
/zac3uwTFXfzfp5Heh7UZKvITlweVp7dXMqMWL/yinVwwhHjXTJBnKK1Cw9VcTpcsabTt4brAbRz
Ii+KwyFtaLj90BYziTtBPqO63u2zCopFsm6qvWMb6wF+rHJ3e1TWInSxOwj4LHuez5ITZtm+jLMu
nwOWpb+HDqrlyvR0Y6tbydCWRespAI6+cxWuckR9FQVXUe/QZ3uqn2wn/y6L+alC4fa6wb6rguIu
De0GhYy2ulrLeQz1Ex9x+y23HoTKNhbFWjgtdg1XyIzbnp+cfJp/KxT91ZjxMvTN6+15WXn8koSs
mn6agHNJYMY4HpnohmjOyrPPy0+3n7+ydS+pyHIgghFAH05+Xh68CbZimd3+8Il7FpWGH5TuD3Oy
NVYrG8iSlVzoKoUa5WCdhGWjuRlYr/Dt2io/rI3UNbLfrDxXQtWuJVNymp1P45iGiqBGbW9sGmu/
/PrSNw8P8lkGBqjT01zWNqqAbZ8/0omI/e1ZWPvt19e+eXztEAXZqTk7OyymxbgnmkQ5Yxt3xpW1
TRdru3XTBl0nnPzanHog3puigpA+LqlYhrd//0p1GqDo/34A6dyapQQfoGRe7d3ROC9pnpkHM6Gk
QmUKhdMCcF1l+wJwMi1eoQkzoe+mtxxy1kZwkRewWafB1FTWqSkdiMddoYRA0AXKj4kh0/H2Z669
ZLHWK+XaTe9A2jTwMD9S7QqVR2UzbYziSpAtmbp+J1VrKic5afgVMgUhRcd67537/0i6vQOXtc4C
/nE6wZkCfktbWtlrP/uakrwJ3rmlWpPr0dEyOBQlQYKCU8W2LJn/EvL+caL+n7OJ5eM6pyU9G7dr
npJS0mPZ1Pa+7qn1CC+k/KEaXStqYYoVBxx1XpOx32iSeFmM3YZHowPhALuonBP3c/8i4dunEBkZ
2zhgVoJiSW2zeDkUs1MmpzJ98dQHh9yRrYW79ujFwlVuPxeurZOTA3ezPGIWWFupp8Aczn0RfL8d
1CvT97d/+mb6TDCUhZ+iKDy4A/DWwZz95HNGPt5++sre83fDePP0toH1aQlJ+9NUwK3SWMWjVj3w
Nkn3O4Dj3O2XrHzCkl8NclimUgcRyBxxJ9Nhp4XeWJMrU/AXRv7292u3NdjbEjBwH0pP72wzIdS2
mGEro7MkVnNLW4k/4PQdRx75ao7dMYCc87wruk+3h2bt9y825ta2kfw0199fVfukEnmMFvgHS9Zp
ePsFKwmEs9h4cxsFImhBibPytWxim5H82eJ1DplNy3xJpw44DtjsdJ9mQbf6GCvD9hfl9HZSOIeZ
CnMtyExbF12L53KoD9Cb/eHY5Pftz1oZt6W4iZM7DrMBNT4VxoI/hv3LcuznqYWEzu3nr4TsUtKE
6yId/czXZ6upeaxLcrKzckvSciXJXvIxg67oqqz0ynOR+KB8oqD0jRVdsGvgdRgLxwWkxcC+QpU2
dDmyvNwK57VYWJyPhUhGJV3coIvuri/2zAEYSqL+/RM66lGjtg6clblZ0s8rg8LImKJI7ZshnDMa
ewYy6mSrBLcCKnOX7PMReve6G+n1jlLDNGbsThz6BxUuJb6K4UeWxpMDfd0EBj8vtE4JsjaviwNS
B7E7SHNXFYw/8ha59O1YWQv3xQErJdBDHUQOzqzrm4NLA/6xdefcD0tvQndklDD+uf2mlSrCkrOe
wS2uK2yUNn241Er5W4CjzahAJfgu5ya+/ZK16bv+/c3qBTTB4rKrkOZUeVzzMkSLP6zKL7efvraw
roP45ukGHmhOmyXFmQKNcd8mmRfXXqP2t5++trIWv11UgBUJyynPbqbLKvQlqV4sBnoNna2ran/9
c5hLEzuJoz87zZRutIVX5sW+fuybj2prQD5y1bCz70IpEJbD7QFMmfoFvtPswPSAwhJQbu8LtyWV
mPRwJjOMsDNyprOBGoHsTGgbeZexjTx6bY4Wh1KuEwvutvl0qa25vO8GMYSinbONRtzKclmiiSDB
6UgfRvIXWRxsfzoMyW/Q1SIv2RJ7Xvv5i20Osh2yYvAevhS13neJvx8S9no7vv79aLokszaovdel
gjJYM9jPoLo/5SAqbRw5/x4X7BL/DSIUr0fuBgQ/e/gosOfb/mHoUMbeUk7597qmS0IrgaPxWCm/
vIxgfQAYmfhW1Fu/3jcwi2XNqYTNam3551rQZ1jWPjLebazptTFfrGkM8CCdwnHOo1XkYWACA5Uh
f2MxrSCv6ZKtqrUMIK0B/vqouuFeKqGjNHO+pRr5ElCHvLkAg9vddZklQwXr5AMUO7d0WtZmnP53
xmU12bAehlz2OLEx9GjwNcizHZvHPbfbLcndtZcsFjMgvEnbtbBYo17xAw7Knxs4FAdQU6Jt+/l9
k7/IMRlxajFfTSKhM9GFKZEHLx/eueIWizmQ9dAPTJsLttf6MM7ZEHPlv8/miS75rIy3o4fusH3u
pP9gZxwoY+ts9/7h9sCsLLklmRVE1torglZcitSNwJwDwlne5Xn/rn2aLtmqgwfjH1uR8RxU1tfK
4FzT2Z/bv/zfByldElSlx+CElHkDeucZi3yW/pnB8ArVZF546o1g80Bqtxis2MqsjRbedZ/7/0IC
Xbp7JOU8cuzasJAgLGLgDrbNU3qaOz+a5wNXW/T0vz3zf73nus+8Oaynq9frBDYhrg1+zXZJBe/w
PglkpJN5eERVHTyTCk31pqct5OQCg6sL7i/pqIvjTEZ+p4Zu/DCrsgv9nhaXns0+JparY5+U43c9
2zNw3hY5NV3PoEdsj3JH4KF3DoQURUiLOv2U+l4WAaNuH8ermSKiDi6kLrN2LSUshiO4f3LLrD2K
RHgH7cM00it/wtJp3HuKp0+0VfZP0qsX8Cy1FRF3DvbUGvSXLuvEEUB2HdkmmKpwri1vikmdg+xH
yubIXJfuq0HNB81t6DJ2ZLqj8MmOU+00cV5Y9V5nRfecju38VHa1y8AaItaOtkN7b9ma3idomexu
x9jK6mCLbcPJaq59Xwxn0/yu1RfffgS9YGNfX3v2YttIko6nzB3KC7xJAOZqhEDCBwUv+Dj3RmxE
7NoiWezfVeFnk+FYf3ZH9yBViDAJxs/OaHthKZLvyoOWRjFPO9bPW/4PK7v5EjspUPmh8HXrLpWV
9OHgDCLiBArPlSo9aOZvuTr9xdf9a5Es5gb+8ypwRJtdChAyL4a4gQeW7+zcsSFN9948sDhv4TjQ
dS6XoK7KdAc3OGc/UaePWq7Hj5PKGA4EKH+bYB6eht5inwlAuFU0GJ59ownvnuZmhK+vcBPnOzJy
8ToBS2vHqWfpeBKS4tbB21hnGYlrVZZPZdWSnazg+YdLFrpQwrTpZ5PB7SJoabNvYH8QQl+ZnWwW
kFjOpsJturP2Qmr3k2RM/uppVe44G7CtuMA6WDHocMWDalv+lJVzE9MkH3aK5MOxr8y8z6WrYwXx
RJDQSbAvZuXEyrf6+7zPXJTRldmX4/i1ASYkcpUT3INRPJ55x7MDvH3cE4TDy7hAAQ9KuNX42EHz
MvRBq4gmNecwRqP9K1SNBJT5BhVjYn8OaVLtu0C8D2hDl3CVqlKzZLwcz1CTjPP0Lmi6KMi3Gs4r
wbhErLRlPQaE5+bi+IV8MBnlMFaQ+5FoceFZ2W9cGFYSwCVMRVA5Ku2m1YUEP4Nsj5vu+zLuJS5F
VXnv5AWcf8YOuhwV1tPIQzpC+3R4HxiJLmk0jUl4qwdYidnZGKqmPWd1EQ7DloTMyja3xCMrjvgF
/Qw7UOB9CcT03Hv0c5/WW8phKzO8RCQbQJIkXBKzCyvrGCQN2IaNOFSg5jyQjVNgZRNdwpJ51dFU
pX530UjtBCSX7gPq/nEl/2Sm8r6qayfMSWZiooSz8cqVgPKv1/g3GUBztUtKHCUujtc8zFw+T6qK
b59pa4++DuSbR4+jTMpUtsOFsQEuhM8dson3PfkaAm+ePHmJRN2qEJchGJ7ZGKATzIb3IbjpEqac
WTkZdQMVOm+6ID0A1WpLNnklQpeA5NbOHCgoOtkFNKhnKcTRq9M7q6meb4/K2uMXtxvbdmVmDAIU
xPZvA1VxZyBz7Vfu++rndGl81FqZA0/hoL9ArgXulAWc1HgXTlZwJ8AmHAX8MsY22JqHtc9ZpC32
1DpNk0P/wfH05zlNccw7R5M577swLNHJjmU3dtrX2cUaSLcvuhogKm2ad/Wx6RKcbBG0xdPCw1wU
X11hRXQCmX0O4kx+etdkL3HJQgNQVsPf6FLVP0nm7iz73huH3e2H0xURFrpEJ2eyaj14liRn27UK
ZABg7xyl18FdcsxY/TByav4oiIDbp2FGvTeEoL53TkZT15ALtK1nOkzjF6+yC//Upq5+hSK6+DJ1
fPg2VK594ZCV/1i6OfuSm7SIyxYk2QhiUyUgkQDlHRitnbt0bsenEjikp9EE+pzZlH3SOAD3jaTI
+4GV3jeomUZ937AfKWn4V55CoL4rRaAiXBT8l9G2oV9VdAl8/iBqKEK3qKqHMWvz2CF5fhR1UcVB
lll713PkRRCRfwWmHKzrNKt3jMIJPMynpr8DsVgdk6pKUKhLpuNAcFjiymeyu3wcghcIhoHVEPj6
MDWDswsa1/oje4jAhANkNH7mk2MeM66sNKzB5D+MvtccJlaUp3q2m50ajP9jnIPkUWnu7bXXcRFm
cMK49JCuhTLFAAeIagD92BcFFFKgLlk8+9wy+0Qm6Ue4lRfgUQDz/jgngu6Ybbw/RVChzzCU7vM4
Bvh8VmZB6OPKGrNatntwFqvz1FeQj4SOzU9AvZpX0ncJ0F1wyvjmTg7dmWZg053qCC/v7MTUT1yL
B89NanQOIGHGR1bdOcplIeoFNVrcbh4XraF7n1nFPf5WxvDWdSMGE6gdb4kV5WmqImOcNuJo+NwB
KQbm9qz9MmJ+7Udj3cw72ZHmE2W297HNO+8419kUlz2MTUTdQSWRJrZAJRC+hAC5DlHtEcxklvIQ
QEt2mizqwX0DaPMMFoCQYc7nu8ro5IM7TMlRazOfORbjsW7GCWw4Jg6gQtOY5xos216THzWV9ed0
QhDVgRW8zmYK9hCrHh+rjDo/gEPhP4NZDJ/8CuFhwaL2p+WndjShijhFuAjwSM/O9AviElFiNW0U
OF4574xwg7sejsTe2J6cbIas5hC8FlMZDjP/5utURJA+Lne1BFSjZt7FU+bFSd1yryta7Rqme8hJ
w3ubdqLZ+UVOvre4vu2yQvUfB9/w+95OMaiwGT+OHffPuYH7ril6f+cLA2SGVw3HzO9quMN0RQPE
Qy8PSs7qHg4LdJ+ABbBPk1R/yAP8ZqHyEsgt2thRbQEhMKHH9CAssJgC48rHkmhck5mmj5RDbAqX
4yEsWGD1e1B67dgtLP9Xh4o8hOEbZsIig364cafh7Ohp/pT2mCYb0JQnD1YfR9KL5JKjmRxZbuI/
zMT3X9wZDLuGVvaxZjJBfVMAJy2GJogTEnRHTwTdfprh2lrWGEFtaxXPulcx85sGYWCzvdQFcE8B
Axwh0g3g7pxX9W4uoLx4BnjQpQdNUycOpCNhOIP/NWsgPmRxBLWQZRKBgKr2tqDOwR9b6MYB+QpD
Utp/F35eybiks/rWpHlxYbKsXmC+2RyMXWWf2RToH1jWVRTUqYkCt4HKy5T6BoUEcKDZHkrKcDWa
4Aod2ZZbPSqjBJhcZEzSsBpQ7c41xiZqOmHPESOlX0SFkeVzD9yb2jFPwkctcBiJgbcaPymvL+57
KI97YU3t6YU3DTvkeWm9Qi/AAR7OsW0P0CwCSxrPc5uvKquTb9aoxnOioUkUSWrmx6HOOHhRZAqe
sDTg7+NCFRE7javyE/qJ/OjNHXoeo55qCJvD9QWXbJAtHoYB+xPoYrN/VH4hukdtz11YJo0ku8Yq
xffsijs3M6fI9WerJyDP9LqKYS5alLgWEUdHnfGn56nsAbArR19dzQRE+ef2EbaSPSwJL7RDb7cx
1Qi5J/qYpAJ5Sim+jkzpjRz0330uuvTPK7hORBMoc5m7+i6oIRUSdN+spHglyLywbrdYcytZ9JLu
ApmTrmldFFbGXjy7rb9PZb3VZlkpMy7JLag92CbnKDPmTPC9yeldb0G5o2YsQ/mmOVmz9+gmw7vw
KVB9/2/WTlrUaqoRhn1GvgJAvXOsR+VtNbpWbmfeov4EtDG96uRVFxuaaH840rtz6zoG1ukteJid
tSXhuhJXS1WDNO8gbFAoXMBTYDahItbJb13Rf3hX1C4pA5ADKNI0nUu4HXk7MzTDntS1H84O9MBu
v2EFMQANtf/OQuv3vW4lXJ/E2CfnzKkLFJgz/WkIZjsU2H/uhqa8TC1qMpBcuSsVTY967ttdIYf0
UUIR5aHsxNYdcWXalmwDTBPoBulQXDJjPRofpx2ZYSzF24+WZz3d/mTnb4XhHxW8JePAqhsDSQIC
B1IcgK9TN/j3Q2uSOmoHFOvmoh96dI1RUMtUV08RQGDBVzMmziuVfuCFttd331tWsTKUbCof6hJ3
uJQ3xYub4dYVEznR70XAeYGFj8J5WOvahYHV5FcR1/kMoHwDQ8fEwYWVuvyjYlOXRG5QeqfUdpvP
GuaAbQwcvXaBNC50Eo5DayOZ8IJmh5pMB8knmpRPnUXGZ48EIsrAC7VCR5E0zptx/AIfTG7vrLrg
n6GdNO10z5KdTUcrJOhEfodwF/9GZkBfD5ZR9SdOeTVFxG+nV115bTxB6w9lRQhJl33uHxst3Pu+
V+VFlql+7BSgFdZYGC9ynC4f47xrIdyB9pMJy9oJ8NMr+2pI29XW58yerTzUpdUeGq9SkXBT6PFU
TGUSQjdl8mxbXoIhZ+1HUkzkg2X4ENqOxhWC50+tr92jY3dBpCru/KLQy0n3phTD3gfL9nV0bejg
5XZ9hBI2MicxnwdoONwXimchQWvvjAJpcIIyJGoZ4L2FHBex0G51vxeGj6h9z74Tz11ePNWQso4r
DmRKYgnrUMDKIOTSs+5brzZxbQ/VV9nP2X6eRP040SLbdz4p97KxvkuTVfuM0cQLsx6eVfAZNlD9
8Z0mCoAYhEpnkOYhSOD0yZqxljtB9RdJag4ALhH+E4EzIChm9cgfu9qBGYnOrPRhygbHjyqiMXBI
4uAg05oHB1k9kIhjeddkpoTOkYsNOuqbSmXQhYHz8GwVzslLUuxvcgr89FclGu/cOECYg9VkUA3P
/c6NTFAmX6Yht0L4qbmRy10TWSB9wOshILilBKn9YI9ugPcP0xEK4+0HpwmGo8wcf+dAiPNcBxW5
OPPk7ttCNpdMVOrVhpDhHmp54oSociMrqJpjRo2KssTNH/1hTCM29hDyKqcuhEiXhkS59u9d13EO
urLaaBKW+zgynpT7Cf/1pXXSOXLgIno/aIo8phzdIxvsOuoDmX8BHpxESJ70rh3LLITwPX0uMb8g
0DqPZkCYhu3UgKGpbM1glyeau2xM5K5mtfuz0L17X9idDdUP1NJkU7OvKFHmx6mu8qtkBZlCXo/t
g9Nk1kMwQSlp7yeF+JFnAB9I5J6fLH/441aDPGg4Wkes7v3IcQeyL5NR34u2Gz9NPFCPFcEVJEqH
uXq14EyBhhfsB6HjiLL90Ut4D0IHwHmhphX3dg3n+lhx0u7VRNvYngx2YqWSj12e9BDNUc6A5ptF
sJEERP8iAdQ/Ix248ghJSEPjDje1D1VZoc2SQ/nGhG6QVx+Qec41/Ml7MBYG0vZ3yp6nL2lg498B
eCcR4YF4sAoP/1bQ04KhqpMjTeyTYYKoVROU2BpThfYFfL3Ij9vb8MpWv2RUcE96PaQeh7N1/Zno
2NAEluAD/HGqjQRj7Q3Xv78pC4oZ8ZjAsOhs5tbDJdPYkVP05z4YP/J03OojrCRkS2oZujh1Uxsk
fqoYXrx2ho1B+3J7iP5Cdf91UC2+IFN94LUdyvvsub4TxyZk0b4JT9DF/gpuk4np83z2z9ah3L1m
5+NVl/XzuIHbWvusa8LzZvBKAzhP1bPywlq4poMH6W5lsCsp05JnNuV1A74IGi9Ta79mbfLcZ/Re
FezP7UFbSWKXAi1Y1861KKMvMDE/sE5FCSEvuW53taJhUQ9fA3tLm3BtjBYVVhxBAVJYjBGo9E08
1XMaW8rl+9sfsnKjWNK/psSx/SCxNfh36kwIje2APrfOdJirH6bY6vmvDdci/1MQpyMwPRsAzXNP
2i3KEHW2z7UDK/t8eJG0fEpVs+WJtjL1S0qYxGUPR/ucXTgOza8w9XU+p3WlYtPgaL09aivfs2SF
lQPLAiDdywv2rhce2PetFXwunfZQ1BIMU/PK0i3t+usq/MfqXNoeQvWr0CJV0znADWzykaDpdDd2
P0W9Jca29oZr4L1ZhKTxZtsdkvEMpPV5TItjNqpjY+UvRJXx7fFaibIlw4rYKqD94OUXLaEN6qjY
Gc4ZOtoz1ZDT/HT7JWRt4hcrJSeFRU0h7Ev9hX4xD/MHeR5y9KvD7sv4vXk8B1+RINvfbr9tpW1G
Fw36OoAcRA3XhkszX1UVg7oqrRBuuXw/ybQ8E5ma3ZADKRqqvLegX2+JegP2sLIj/LWCeTNhOs8d
nLXGRwZRngWjR0/mP29/1coQLilWJKWwow0GdhbZFxpcl+ln5F/h+x5+XU1vfjcK0nQw3czOTjl9
EFP5e+qIDFPzPnEoujRDrPs+qZ1e+ufG9dsD4ZQdB0OrjS74SgwveVYDhZ2rlQFLJn2mD2BwyKfM
s1CUqmZ96UC5/10If6vQsxJdS8ZOicSoQ0eQnVmRwFH951Q1uCZNcNvIIiqacLRM1MNT7vbErATU
ksSTsjHj1YDGkQCUPkSlOvvqQKnv++2nr+wvSxJPFRRtnuXueM7cXxOZoazdXiuPYVBtscrXfv9i
4UvBh0CXI249XP4pXPrdHbfswdYmYrHMoUmFWqVt0D41eeTOzgX18OcumNG8kR+AaIn9PgkHviWd
tjZWi4Oy9bnBzcsezx0QS76CajfaJQGcMEBE3t+ejpXBWrJDhgm62kjepzOzGTJ8IWI0m7bcYdZ6
eEtuyMQL2nkpnMN71+12yTx5UdPXTWyy0X2AuV0TA0Bc7TVx2CcI0doy5ril0NBrrOyhhATpsSh7
T+H+lNaf2zFxT0lSlZcmb/IvnTeUvyzF38cxon/tlN/sR8wauO03RF3mwBYAHI07SwXtxjCvbBdL
2qCNOmfWO1Z5uRLTU3QyoMMb1lkWjRU5VXqLcLGSiSz5g32WJDkk5TsY8JE988oDSqvR2KUPPMvP
rt1/sj0Yg74vchbB6ZWytVHVyS+N98XQywSCx+0Hr5w6SzKZ7qEwO/nXIm2fn8rKfByd4Njz7Nft
x69E/JJLNtuEjfko0CsWLiBw/INjN39uP3oNvr6kknHPb3gxMX52rn2rFHjQCEIRaldaojmitiOO
IHN04VigvumWU7LTcvSOt1++sln8ZQS/iV+bFryvRzy4gJRTWGbwyQD++yknkx0W+byR6KxF2PXt
b95Sk6qvhVfoS4XaQzlWkCfqT1AR2yngY0tenMW4gV9YCYO/ed2bN6GzkRAx4yI69x4c616MO+9V
9np7sNYefg2ONw/nHZ0LmnOsRym7KDFQVgMp/2Wat2hx/34BWWZl+axc6Dua/pLxA/YTcCRQLpMf
bv/6f4cwWeZlQYdOvvTa/iKaPKTlgyw2HvzvGCJL2jvMZHSRmUpd7384l+s2TZ+aOrH/VDPJnqGH
qQ7v+4LrPvlm/AW8KV3dwhBR20+ySuMio9H7nrwIULTYmrHt2/bC7WNJ2xAA1Y196d97OFlmYZD1
ntwhgAVdKl9dbZ8s/Zr2gD1IuM2ifXr756/EzTL58gA08MYE3potutrWX//LOuzJlgr6v5cvWRpF
t97sV5UN+7+sC0LHuSf5BysHGaLokEzmYZVvgTnXBmuRKQ2EusDTN+2la6Htl5xM6sYwUolmwOBz
d6OtsvY1iyOo1amToM/WXGyeklOhJ3Ec+jTY21ZfnY2i7Wd0xXlUZEG2uz09K29cpkt530POvoAt
3VDndzXhHzoq7lIPhF2ZovjLCOQN2VZnamWZL7Onyp36QAvsIZbRAJezULoblbaV2VmeFcCOTDSx
sPy80u7ubdLVUdJWPeRc0ZHqM1vukYdZ7zoyyJImC1cY0Xe+aS9QvUijGTL/YZ304sx9VF5JyYAo
8Nr8CxnLreBb2caWR4f04bTl5gRCFnDnenDUVDylupn3fZk6oYED2/uiYXncW6Y2vjVm/YXx2ITd
sJvBNdmJR2k2XrASAfZiM4PJwqB7GBZcENthR0xI8l+3A3klAuzr/vNmA4aHCTBdPWKLD8UpT72T
EOYoHAOovCYmNkm38aLrA/+/YkWWZNzU5bnlJCW89eC067VPgL/Ejne4/RUrrWSyZN/WdoHprLzu
AvTQCLwLGY8U2jl3EqLEp3y2ytBrMd2SFzCxHQP2ZCQ6ZxZF0ck0ZNhVPfq8Pq22tARWpH3I0qfW
9+CV4AK4cEl4PYUyEYfOjDuVYv4g3vRVW+aDVRR7gsYLaoYBljVszW4PxtpIL7Zcx3EmV1Asalh3
RTZ9AuuDl6fbz14LxMVOS7NshDAYIr2pfnDxnYp3JXlApf03DAEPHHKXJt2Fws+PVR8heRSRIdkY
kX//anvJ4QU0EyqpFGD2vs53tjUea/Rebw/IihK+veTvOkxPjePz7jJXIOCh8A/uPwR1L9TATxft
er2fhW52QeVM31tpuTgcQH7aAWqQnyY3HyJHFEFoB7rbybZwDgLWAD9u/7Z/b39ghP13UAlsy0pA
CGFwWkCXwLePnpIRUUfXJu8KBxjc//cNDXBdcz1aWNTqXA8xkxsTtiIIaC8ZoG47kSBv8eAuanb6
JF/SS/+BxGWs9tm+D1k87KtTcG4+uHf8Uh/KaKvEtuKYZy/JoYVTqwRAVWRGd/R/zH3XchtJlvar
bMx9arNcmj925qIMDAHQUzQ3FSRFZbmsLO+e/v/A1s5KGLG501cb0aFoiSBQhco8ecxnLsS62wIG
uxoPReJD/+5Q7dqV3qrLcZ/tysjeQdk0krfmkxbuH5n7v0ZJesodzQVbimRIip1KoHAYTDGm5rXX
3008U7CKsJBpJGAOXdpTHbfwcpflBGqMVx7mobUeiSKeCNgA3WwxlO6+pDIFFgOJJJx7Un1002Fu
fj4QW0NpsdKpz+DS44811PoBCimlP/AlDVqaVahNF+dqKvQQFm6yhIT2MQCtA4bWMQCRjuVCe6X2
pgul7eGrwTTqu7RidajgDfIgjxwvD1oeKzamTQhbDu57Ug3nxKhilQF66Q/C4re0U0MAz43U18eC
tegwApq8qVhpSqcoXUazgevjdGcGKClmwPVGKQBOr15vC+XPcCI6ZHPFVrzJ50NltB0Jt1GvDYAH
8GIYIRYDHRL4PuV1VZ5XmI3eoNYj1M89hzzHpOF7uwYaUHka2iSdsFufL33yjUsqfYAHyJ1jFJwA
GZAZZPRU0Ffxi6e5de8ktvLrOFkuIWUhQCsF0GZxeO1P1pBB4qSYR6BuLQ3cVzeEi6m6PXEXoAUs
VpC1oEN7PdP3qt/tLjQbx3vlLWWynpPBeUCSB/cbamNNk1zvmjpBO9GgQzoNc3nflE28MibtzoVb
sB0HeDZATJbbYlIOwAkl4CstNP2iOe85ho5pOgc2YJGxPzOnD+fS1syvGoWXdbweIhjHOntBHOum
qmB/6YOrLM+ctr5XI8IH4pKa9c4DNA/a5iPQuX8emT4KyCf5TEIb14KMjzybsrupaKIsUZ9kSr8/
/MCv+jUiQe8TJF5SyzNo22W+iwa5yTlsZf6aCAc9FSZoO5pOJXAMuzkdS4yOvYe8a9NPUAPvefdv
tr90fr36LFftbHcoK2Cg6oYgk6rnJe3iKK5hYRNraByqGHpHszUmoaElX6Emh6tnAVVAo11yCd5x
E2YlDiLaTnrXeZ19gdndZ0p+Hx0o9q+XV/dDbVqZDTswXGPkotm6zISAO31Xh0mcffIIP1gcpyR3
l6AfvDTwMxYSTrvpeazv/nzVfbA2TqnsnpoMHDUNNPEybAJwMF/aFEs+bfknx+EHaSgVx1v6KZs2
MPeOx7ZxzoCoK3bCMcuGoZ4JFyKAEi/BD7ayBKzTEj0ygL7EiH4TMJwXXdFPawfYrjVRfy0NpOJk
LQHYU8TWbHA2L9u0/FpUqa/YJ3XjBwvhlO+skQTOoPxku6m6cGS1k2LajoW1Br/7k0XwDgL9zVY4
tYtJCJ9Sc1wFI/bXLcBA6b6KtbWt4opsBGRFlR933H2VXbvc4fTQKBytbFV4BfVhKMDxR9NeGTSB
QsTINNSzB6qwyetNYVkWPF3HdAM6yrBOvdoAhl4DCZQog7pELJu5XfoV5659VdN59JG69yvCKxr2
Q6PupUfms7qZ63UOZOJBQLvxvLAxcU0rOwm4yMqochISVR7Ujcwi5C6zBhHyJrEAo7OsSA5xATwa
/m8gmb1BA6y5SgALi8C8dgMJpNYnXaTftynoqU9LI5BRkh5p1BDmZQTAOT+g6gaT4NNC54PNemow
3IFnbBRBmy21WpjmsrOq5Z8sgff+xm+WwCn9sU56YA4lVhnmt0Pnj73lldsU1jM3AvZZjQ8TFzBT
lHKtB+3Is66pG3/p0nvdZxsHdJiXlOYWsiTSLmepJ5qVNad8XViVA9RZ9xkI61ii/OYqT3nQ42KP
Q+dO3c5p5iqsilZH6aSzCHhKd5MDaH5PjZTQVEru7K5oP6l4P4plJ5l3ZijtoBskcSzHz5NJb92B
3s3S+6R0+OixntRjRQP8ejehbZcq8Lvu4+z2z0PwR+97XKg/BcgihyNHkuUYFrXlSqs58lT2yeH5
QUw6pQ/DIcGG2RgCBmPUr0DJorWJYFy9ZvVngKUPvvRT1myiW9b1ZOx25Xw+AJTmwqSy7Onqr303
J6erNEi28vLYKgVGNXM2Xf3tz9/4o2/mpA6c40RzTrFHgUs+cyrvtev7CE7dISLNX4JBUH6yHPs6
6TBexEkAFIIsD6TKA6ovSDMFjf5sMPvBbZzSZOM0h+pq4aS7bmE3bE7fKnfa5nF/7mR/Mbs75cqC
ZcSSsXWyHT5njvJicSI3HbxPAtpHN3Dswf20+CfA5Q1pyvosla6KdNtZAaR33TsjuPd14Vb9yU74
YJmeMmYz0k5yBk1u5+olEmpT2CayPxPd/ugmjh/6002w0S0HBSm9nRWXju+I8Vay+T5PZWhPCLZ/
vmI/uoNj+PjpQ4ZYI7gxrFi7WXWl8Fmlglhe/fmbfxCDTmlMQNrDI8Si3a7jXey7VSN9nMDO5s/f
/aNLP9nFdg0Z4Eo03U6yJWyhowcvq979JMH86Ms/2ck2gbmUFmihV/OKLytYiY4JaBmrP7/0j76Y
k02MOKEUym88WgZpFDYG9WdQog++lFPBE4V8sUtsNOLb7J4mbzE8hLvP5LZ+38Gmp3Inc9/a0zLl
iPs97ZHrWWnUJxX89NAFDWVn0o0ahzl8/4r+83X6f+rNXP5xrrf/+C/8/dWAUJiqpDv56z9ujcZ/
/3X8nX++5tff+Mf6zZw/67f29EW//A7e98fnhs/d8y9/iUoUe/NV/9bM129tX3Tv748rPL7yf/vD
/3h7f5fbuXr7+99eTV92x3dTqSn/9uNH229//5t1RMT+58/v/+OHxxv4+9/2by/P5W9+4+257f7+
N4d9Ycc56Pj2/jfvCzrwML7wBGNMymNXrzRNl+CF7hcmbWpT18IvSH6MTa3p33/kfIHjg8uEi8Yk
ZQyg4/++ml+ex/88n/+ArOqlScuuxeW/0+z+Jx/jNhOCSy6kwxzqSO+0pdx08FlVOreCiaUdWgxD
rr4dAadJoLnID2gDQ5ECM6BHzc28JnxuMnAYcvLERcNEVGTKfOuz1BqDoSqKu7Qb45dc2twNGy6s
yzjmoJSXJYkXOJnq8knltAMPqpmMT3OS76Ujc2SnjYYvi24t+BfOZAGQDn0s2CgPVYYaQDFrrACu
jsfvRS29u7KQ2S2knfLbuBySwS8Xwm8MH5FrmMGt9lr3462GgME5GaBjEGZDqvZ9Y3VsVaBvmYQO
6+PQAlYMw2Jvbh4gXBbHQScbCfawBwBQAt5RBeW4lt3BXIeKsCFlOa2Xqq+qnTVMaGe6E9jMSV+A
Nyq8vmJgj435o0qrb8XY5FlYzybCM7SbqCYjLfxBY+wauDWyl8BWI31yl9k5cDYZNMqs88IrvSQi
mMOVQR7n80o4PY/Kuu/Uyk5MFxK0D2w/Lmx4k1Mw6Szf9eaBBVChomdgMZWgm9s6eUJlp0a/LIYZ
at+91RG/bGv0qBygIJDRqzLrQvxr/Vy6pDaB4vLI/baK8WbIRHbeth69cCgB8yjpZzC0CyOzPHA7
bP8wmS0ar3k7etcwTp+fhIi1XGOs404++nxZ54O3NMK5wMAgQaleXYI6hHY3tziE+6FkNdKwhnnC
4wSJXtD2WJuDtwpBhhkMJ2YITNl1vemt3n4tjpx3Co2FejVLC8hEW7BvaVJk9dnStAV4RSVhb/i+
ah02dU9jsN2Trgv4rLeOPWGUVUGq+qWZ24qsGM2WKoL+OfzXq0xJvWpSN8lAy5Y5gCZZ3lyl7YJz
uYMegxcqKuJb6iz1d9CC3TJwB96RIAed+9atFn0DqWaYr6Mm1ZbPnKqGX6InHqZ59Ny1anuw3f79
MHpI0ZFtzffuNEj+Elcvqrfypmve3rrDc3X6yv+D4dQ+Dps/Dqc3aameK9O8/RyC33/nj4CK+egX
imAiBJPMBlcAcfKP4IrI+sWTlgexNE9QilDzz+BqfXG5wIuheiYAWBPHGeuP4Gp9sRiDpoo8/sls
G8D0fyO4Yq6ABOyn4IrQ6oCihegqEMI99xTHqHN0TVKEjjUUJ19NewkBb4GJegkc70Aiw/MicLDT
oKyRFZE7AzOuW3VnUx3ES518Uw3bMFN8LxGp/AlsTgzoodU2sRVcDqtgYMXecBe6jkVUpSP1lSmD
UgAwKqEj4PQ6aD2wqhRFIwNkfYhX8C0hRTR6rRtO6ZGVSrxNostLLtj5TEQK4w4FvA4dsNh1AND2
EkDoA+/huFdZwVc278PjpzLwMYuYRIvXHQZskFZ4Qe3pCAE0JBaDsWpbrVhhbkoJ8YxY9aELQby4
ry6Tia8I3MJ5WzzhjNvk0JsBiQZg+Xg4sPmlq3XkZOaSCGwl5xqzrTDNqsujpiRlOjCJt5nca6j1
Db6dYJOC/rKuYffkk8EtIFnHtlJC9bsiENxL+6Pki5Jrjxp3lSVGgqj5YuhLjlshVrGn+RAmzjWF
HBXTLMDn0VwfLE42LnFB1jJg1tDzemnWzK1wXA1h1xXrwgTLotCpsMD5mW+Wwvg4YotAxu3DaCDI
kKTLTQ7tdK/uDglwniSDEr7GF7rQOBKZ7XdEQPmC3FM8DFyRN1pfPQThlF4X/TUUKigeaCLGr7V1
FVMYKuODJaQ0WeMdpZWui86EfPlWJ8NTkWhUF7HtO423wdg+wIZYQdHpoSl1MM7NDeTEA2htRlBr
wATdCyBPeg5WV+GzjoAg7m00lFdAIxkOdV8+5RnIrQZjrwyOJgZrbT76ngzQVIE7d14rqG/iGfDp
ay3yqG+zFz7L26SjX9/XTeHi3fAaiK34s4GzQepdlR5b9RZaglNa9BsIc6898NePd5uV9GvXyNvC
TGBrmqi2HYh2sHXdkmi2h0PJx50w93ZaHV2qz4YpGrADBsG3Ok3Aio53bQ0CPArFdTZ76xzUZdEs
0SiNH4sSh5nyMbGKxqY6JKyIRJ9+c0slfeOSaAQwpLIhPNJfO3OP0VOyK7PWDppGbDMXMj1z6u5S
xsGDnpHgz6Dah31eYzll/Ekn7nztYki8ZVLvNTQxwHut+b7Ez6AjAtzRbPhOw1o9XGjqhYXpk1U7
lMmqAeUYfUtThjD6ccK2r+NVzZJHCMp4YWUVzH//YePmXpjCIzqBPtiayiZZ1bxqO3+hU4JHMZeB
rvoHNcm3bnAguMLdyxIbx2+tqY0yOFZed6DwRccLAmA93hp2XAWalcE4lN8Z0jBfQ5tpRyT2riN0
GXJrLIPM88oAVotoyXdduXa1TLeYNZoNi02ygqAOWaclgWJ7x7VPpjgU5WA2TpZ6l2gu8psUBM7I
8VgoJrmqajfMxbKmVRUUTbqiuXliAHpoJw8WcJurQkVwZT8rJgmFHOR4GMATe/mkMv59BLaFZ7kM
Uy6E9F9LZJJ6aCJA/mgdE+x5cT1I20/YC9wGwc+d8DXk1wXyOEqWr0R+Jm1hnUw4cC7hAIBuhnRs
y3ZRdJ1Uoo5mA+RAcrO2pLvW0MSq4hGz3EqskgTr1MSFn6zT1omO0XVq+SpZrHTTLF0bEGgJ+fNU
nyFvh9ZS19uBovl3AHCzELPX26GPMMG75exoW77w87R318d3yewMTaVbEsNCXo1XbEofKgqXXYaU
CA31aJmLaGiQfZewAaRVecOpWQEAcXYMy10htl06+IUqQtdlWw/nEhnYsy7aPR9s38XmPW6cpePb
0lK7alC7eJgjKpMwTdmmrYdA9MnryO/EEAAA64vCbHMFWZvpGmvMB18VKrb9i3LcNYTDfIPahWUs
KBi2IZwfOZBHKSjiLvPWfTt9rUZzI0FM8TL33Ha8czWxc0fxvTzqpjYQrZXLgJwyZQHRRPgjjRaJ
nmAHQIA93SFsbYdaYFCwwLbhe8XEdkK4JqmOFEQNIPPpj8XLrKub4w15OFi5ewaa/+S3Wu+7tnzk
BhxwGZnFA8+8Oaucq5/ymR8F2c8F2K8tij8WCMSVUMhZ2BlYKb+uzxajUbhJzWad9c3kD4jaMhFN
YBhgmeYzIvd7vnGaj3BqSXyQsFB4nrQuaAtooVqEWTPDz6FNhaiHyi8ZkytI62EPVv26rtmKuDQq
oQVQu6sp/uyO32/pXy9CCAg12tJGXv/rLcsWQlnwAjeQBdM+pCI2ztxAzCNGVrHGDxCGzPsDPR5n
9fR1KIqAZ05UEDB5Oja+VCOD5BoOC2KHMDjCQYrSgoN6hX9zYrYegSNibuxbM+IVI9uE0PNYLJdJ
O26OCULdgYbNR/NsOw+o5ACDO4qTidAeoESQOrexDcK7F1jTwe3MJku+ue4LACKX1BvXHBq6GVGf
uHu9w9tPvxLp2Si1PI4M9JRMUwJ5nAwwU1pDMMQ3Ft06ECmbWI+TbQFVDVpYjlqpYtcm963VQLtX
BzZQFQ4aWxNOy3Q3QT3kuH2mzN3wWu9bK6FY2uUatX0gxm8dGa+dS6DSd+5Ez6EOcz0DcvHnS/md
xPevd3HMnSFp4jinoi1HTYrc7RFr+6kEHsfs0Vta265+JAmL2mIAwHx4sUaxK7zb0ZvPKSMb2iCH
7exn6AgiCmRTsTYQjMR07MZuuvNpQM5pDVu75odj7lmOfdgm6jMc0a9zvz82oUT/Q0pEagvF6K8r
0qlIWo7eZNaQc32ZCTQgCQ/ABfJta4TQ1zAW/ozI2c3uBtTl0Bq7i7quIlCHFn8srSOy4D24VW3v
CyQZnxxi74zof/liUUDgJGGc0tOJvFPUDmtUa9aY9SJ5RP3uIpjLrHpKJuBfeL53rBIxmJ+XrrvN
iLVWOEAspN59ini+OOdydO5YS1cVGC5u6VvtdZ/ryLV7pGH1FVkApWmSr5Z21zktIhxmW6YGYGGa
dcIHCKj1oTHOlYsK2criEHIor4OTbLzPSEa/DVCSOy5U7HFii1PDr4Itce6gfbD2MufqmI3ZdNjY
8X4oKNBOkHbFDGNIYXWBEwWTrM2imps/X8UnCMUfi4Gj9nAcgbzhFNnmVRUagxYuoZpYUFGxRTQN
munlmGVbabKz2iJCKfKtJeDZ9FDBmcyDl3kr+JB9P2bZTBXRJ5f0r2WkS1FGcsbRv6PeqekMRqfl
EC9Ynx7dL7y+jkEJgPr/yq3MJZy9v4EXDJJjd84LHn0Kev/NM8Gn42k40sJFQInu190x1nZM5sbD
6kPiyeHV0N55JTJITjA3dK9Qpwq72Sy4FlYriLOyT8Cu7/6evy7/Xy/gBKJR2wpSRhYOjBzg30W3
6BXBVwC1C56Ka5P3bKZk9tEYcpVn7TYfWoyVH6FYdEiWedN7U1iyiwX7GVtm3TSvx6ivHO0f17XI
oQpWQRCwS4K55edxoyODfElkKHVHODjL9If30Y/u9C9d2H92vP9CV/zDjs//wT6OdaQdftzH2fTo
4zTzz12c99/4o4tj21+ExGhVCGkL4K6P3e4fXRz2BbIZ+HcmXRv/cxTN/dEid8UXT3i2J1xoX+EH
R27Jjy6O633h0DpGcoGE3PaOvZ9/o4uD7OiYFv20AClMXT2YjEr0cfBJSOp/3QEGrtF9KWWNPgd5
iic4XhQ3Sbx0G8g6eRug48tg7jRdiXYKqR2fD15CN1wvdZjxBPqqxoKdfGlEmOX6LrZnpJnj4kY9
z1BHjWjcxKWBB0O2jFEPFYFD5djdpvLYsyPS7BLGotURpxf7nTECxrrsEZ3Gb/B5gU7uc9PaRWQq
IKuViZdLWzj1mRhiJ7CbEkrMKQHAJm0toJpQlZ3ZDleXE7yUAqfz7PWSwVi1mhIcdN6lR+RTNiM9
r6pln47THuJluU/sjqwTRqoo7i2yGghxDhMjDgDi4HP4MB4wYSzgUwUNJL1OaJtfT0zRo8lKJm5V
YuqIdm0OdVMqvk6DiDcOcnkrdJCLQneNQbUzhPU0va2IDVpVZ8htJZwUznNNjc6rrYb7vJ1gE57G
oHil0nM2Am5NuB3wndEU6+myrbgktz1ecfw6q26MJi9xop523jGPXWIEK2h07OALYYU1iy0obcGi
yOeKAdEKhKIOVeuhhU3QrXmQybAuuSERFAqrpyWfFHpFs2r9FM6A0PcZOPhsakCCSczSt1EPssTZ
TNFVjghuFAK5cUrgSwJZ7XgoNIyIIWwWgS8ESamU5dTnjcJMo8fxnPoV9AODuef2/TDDCjBL0L2u
83reTFXxCqTbGzwQDl26sKgAv+l7UUDcLk9IXwcmy+rDuEDMqLqy1Ab0HR1O8D0LTF0MQZJ3Jfpt
PZogHG38h9lK2t3kCv4MBeid5WnI+E4dCrTWWS+162sxuzcz+ofbdvBekdysCSGPE1+2No9fTA4d
wWZZlxPdaEtfN5LjBgowRWo1s8veltZbmzDXb8zSnDUenh5TCXqMHZ1QAFqhrfIqYqDP2Jko1r2l
oV2qoUJXKwCZmwhavzLl/V5VgPYJi9Rh6TUvDuObpXTo8ySJi7IgaRQiuC3TVTrQcotuqzxnUByD
XGlvz19nu8fbORgqraRdFvuCTU0Ebcmrti4q5MCVuJ3rVl9Nc88C0OSFDzM6sulAPD2XDToaUJR2
IuXyBHOJZIaSXg50nFpL3tjbaTQqymzAxNH5n+6aWuU+hKHTfQ+rraipKexh20Jt7bgQD1AscQ7j
YAhMovsKklxddZeVzSPvZQdd1papoMtU7PcD42GJLDio8y7I3OyhGrVBK6+21jJzRKhdnqJxaO6G
panPaanUtrfjOsxRngfImht/crx0D4Dy6wxoZOfPDa4rzuYk6GeKUNHSQQTGjaG1h33dpY3ry4Im
QYoaI7QLww5x2qprDQTeHiICdFP00HnOE8kehe3eQD6eB63JblLYwpMK1tcxiiTowvDkeppjirZR
VW5HR1yYUiJxxw3n3ezHMBSpukOp5RA5E2c70Y/1QWOQmMob02gZZQClBw1YoMDZf/cWtERtMpZh
jlHbyhPKXMBhb9/Tka2Po6Wts3B+naL97h8j9FmFsI/lB3CIh/bxoe6gspsiScsVgYtMHo1jFWSD
QOvcPkgrXdeiRGfRIDiwYStK2AB12Grt+GqjHICqowctOzA5NUrjGIQ75Ls82XvVVULc3pctqq8e
onAq1WjDiJzt4waZ32y9QQgRqgRang0z2iIYfKkQnITqrilV7dOWXWtwB65kuXirwsoL9H7EspqY
Y755E5CXRZWPl55Osw0dyurWo02UllOY5gyNeZAQSK+/zi5mBQ3Q97nnnZXo4y6l9YghHKIEFAe7
grgBNcD42W4rt5MH4iu6DOltoqci9suSdlu05c8mdMQ9YJAje4TCMoVkMuZkwp1R8vK7qSzx9iIl
EUp1PIM8mwLTtwm+//Jgt/DoyfMi3rjewiCK/62Fv8ya9pVeY79Nm9RZ7oeht3EweCoc57q/96QO
YVUzeCAXtCPWrxwus0Y/e5gHroC0rTBk7mAKtSCtHkYom8RgMh7nE1Bj1n632OfzbG06R5FLC1ZX
l3Gdwt7KKi/0Im5EnOzgi4kLg/oFb9NLElePozOlUdUlMCuy6/TBU+gUuKnGTSLwBFxXgc3BcrB7
LB6n7YYLBq1v6DrXIbSroxxf9jkDMHU9j85ykHCT+DqoutsUxbIVYwZDuARwUH3ETSR2BWwYeAMW
8LN5v59Fy3yUUFnjJ6ICsnc+9hdrECsqnL4qM5Dx9uABoquHAZh1n3TVjT5KRZUzX/zEwpGpmine
jk3aovrUMcI3GEJQ9L4q2zJCv6A7gyDIWpsWDl1VC43ceXFvO+scevZj2C8DCz1wz6PEzSjyVuHu
2+xxESUJZxpz7meQunM6jHniGWur6aD3iZlriEVooVFA5WWfQ0AQ8Ipqi+PB3RSIHoFRNtpPZQW9
HNwCTEDHMYb8ZINxuUdUht8efGRlGh070GGB04YsJr9DI3jtsC6qXagnagv9aJNcSKW/NTYHfRBt
nD6JXwt8F34vukeQ/PBaqPEHFGfMii1p/FCTYbxWAmdenGFYwaA3ul5gLbnvaNX5dGD1U2IaiMZo
IN8jjhwsjTKEG5ijphu9gNqRjBWsSwxW06T6FSL6/Vh3q7mz1pCu3IHssJ/yB6VxVmYPsivOmVdc
1HOL2fCx5syw2TAQgpJ30Dr3kGu4KTPvSuUvUru+I4uVkvJJNwQCsgcZpyF3trnpH+we5+rQhkNn
Ltze2UDJPaxyyKQm9SQiOmeIi053DZkw+LaVLFQWAA5oWW1Zpu5d0K/DlLLrGiz/TXKcX4jGuTTo
v6G9ju6rQ6MOjgkRBiHOKFdQZj1z04e5RsmJ2cB61OUzPIYuaAt7p8q+IXJEwzc589z+HDrUF42p
LzssmOXohIqBiwnhYttGLU+bKB7N6FvU2xJkrNA6ndMwhpuc71mWOi8SharOrsKW4BmJAX184DdE
DpRFkoonksM4AX4fcyA6nAyDERhtYq9Nfk45Buy1BXZR3oKV4YAvm9XM3ox5uc5L+riAaRRIz1rg
IhVf1pykG5eVVtgDJeLXk3vTF3iUOZ37iDtpfV1BR8NndaVeU9I8QRomi2y7wGENAf6dB0GetQRv
3uflHDBIpq/SJjnombwlkh8auAtAP6wMnbr5BhO6w2zXvpwSYJ6SFaiEGHHBOtxJmzaA3ikK3Bpw
ECPwHhT90DpMBZIlsJbnh8Lq8ByzQT9goWm/INV9kY/nvWCvQLfeaFQw54QWb0jMqjPjefaD0zhX
msJpgBW2D5qpz8iNq60rMcAzWNlDfGG143WdWNd9XK4bBIMWCiH4Ep0VitZyPeODNpQq8zyDB3kj
CzVt0+ytNy5kMgWmVF15WAokPE3B4IPezk/UTfRBDLntN1UlL3QB+zi9aPgeFsul0MU3TL4i41rE
N0TT7TDnE2TqOQE8xQaVpoHs196JW2D5XRd61hQeLm2bL37h8htMLdFU9PJ5vhNpxV8AYBJBAnnV
fVyDrgFQHNheM8/xpGB8lqCXjWy+7tEumyBRxB0Q13mDthV8dNDfZhd0hrtcnCtkFyrZDsau9sbk
9jmKpD7qTP7Yx/E1Eyx9RG9qz3HSQxZYRgn6XTcsgZyntjBlxoncBG6Oa7QAOgnM2LvPjqnsjR4Z
8Xlsk60RBKHXQufPB6kO/5iN9U6hZCA24CNQIXD1zpYF9EEMxCms42zIbrz+zIxVczMlS3sxxCmD
lC/HWGWG6ThDi7XzlcbXAdUlucVpWe9oA+XjlHPr2HiWkVNAwj6SuXyCC4dadco2QYuYvl5G1wSD
ztDGaMXgq9GYMJemB4YH45LatZ+tapTfAFKHzm+usuuyqGkEBa0smHiHri5NHhOROyvCoOIgYBkH
L+V+AUEPhhHbplHW3WQBVNm7GD0XRDavdjzU0EGed2WlmsIvc0vewZyjigZJWODSjp85ECyHuLKe
I/A6Zp/rYQ56XNVX4nre0fTO4xdTgpBkjxbf5Lx1Nz0btT9UVgyeiW3FwdjN9/CQsUIFSWjMl62i
v8hkNW9UPj0mi4YeYi0BKvXLeq4PmMzEF02e2xD95DMofaB9dxVZDnkP4whrqWo4syzOkxyNvepZ
N55Z8HVBrHERiYvapkfLhtQnuQnsgY1ht5TDqgfS6ayVkpzJAQWxDcoLh0zW/TjYVuC1/fh1Qab9
FbwXK4ALToO5t6ehdVfqDVcwLTZJWlzTyRsAQlPweI7rvg0tAL+ihsftoZjjPITbmnVRS3s+rqPm
O2w2AQCFM8Whcbo1hDqvJ3lflAnBlF9/5ZAPebYSHUc5hzerQg9xA+4zXMnL+lWWrbseZ8DB/XiO
R79SSbXmdHL2mGfHAYMZxWWaeo+1JB64nVYTTEuJEQj22f1sY6wqPFbuY6WndZxUDWhLxDvAUOo2
a7zBb0bX2wJaqLFa9WOnsb7iZoIEataeseL/U3ceO5Ij25b9Il4YhZFmU5Iuwz10REbmhIhU1Frz
63t5VzdQlQ/9Cm/YF7g1qsxyQTc7Yu29RySMfaWCtRPqzrr9Ipdcv+dmkz+Ntlj2os3NsHHSRzvu
f1fLQGlnlxW0iVyuNObLI4pQvRvG6mOSfXSYnDi5NFM+hJU1A9wWMW6lhMZdsjnKphtngEK33rI3
Ua/bfbFm7O0Tav3eaGZ2HMFGOGigWIrfz2YXfaixbo+THNxdOkVyr2uuHDF73tGjJww8LzH92dW+
i3b2bJi8l2hyh/Pk2PIUTbn7ZMd6PbbeVB4IKc6rsGo3+WGRKfqEsMx6plCT323g4/tFjClsymbP
Dy1nOicRNnsGXsquXU6nGLRr10ZR+VS6P5L2CNv3iOf8j3jWYdmylHiGywuUSxhx9X3lTj+XGy7e
uiZrVXt9u9cetB+hPhA+upXGE4S5xAAnn95th6vWaOPqB0/kwgyhM44YUsUXY0xDFlrbc1ba8Qcf
POIx28t/OZGzBCt7qYPKdfFaSLAF3kvtt2J7tYaKdgFB9ntSmvqjmgf6ltlqv5JAUZ3WyM6+dc6o
KKUik2MH36suMLyyPuIhGea1F/sTyWM/Af14EAbpiJ5jiTjkoENjgTI6qVmvRcrekq9Ig12Ws3hs
DAmZLDtXGcI8DF3vwAgujvG8UNTS101d/OE4sZFT/xfj13hpgQ4SsdTPlVvVjznvEZCGsjGQ8Zpf
VtuZvZ2sWvOhofQ7YczQsnRRbZnQlyfm1Voa+4ubZuX9UlgsPTQrEO0XiK67oJqj+YWd07yF2OgY
yY6E+XuBZvHdaLDMLU1jey77ns7U9IrmhF9arcMlaaPXZLYpXea29h6dLZe/ojFZQvb1ZH+5CvEX
iw4Y7Elm3p3nyPRQW+PaBFgWqJBG1PouC8/yxRIZe+AYuufWanayNewQq0aPZqGmZcp0589ePZxF
M3qpzzCjzQmimaEd6d7191hvj2XUWm91Tm9RVm0Pzh8xraG18rnmtBdGjMFgNJVLVle7Jilxglt/
wMznUyb1aRp1HYixFpz27I/RdufnZIThImC5ucZNtpzkOKEhpmHKDLyq7NeuMyFRrdXv43Y/0I6M
cR89kTbfHB1qr6Ct6j4Y+47OfVt4yYSErbAcnXMlqScncYgbMrKeeBcnSw4fjuv5uD3tMrJDw9Ft
T6qDJqlvj8FHC++QeSbwwxyMkYtnovKH+T6mdH1eldfjMG/4Mtu0n8o8yLnW69bOAplCE41zWlmh
SKpy101QDct7XrhPxBKFVjnv01W9OgIZWRtNwbwc5+IXZv9uMDmz76bus9z6+pXOcDqIRf0Wnl35
jqC5nZQciG2wU6YiU7vduYnrnvWYA2BlGeHlMUGmyS/bXNeLk+ZHuWIODy1YB6u1Tn7qFO9ML8hG
YKboZ5GDfa1aD3JJq4NU+q4Sil4xkcha5Q/V32o6ApHCylGaCl4Exa31RNZdPuUJqVhQUL9Wi+Kb
PU75zA2885p1CcyMGaA3K9+QMCOmxbAycaw9RdRDeTvwZAGTG+lshcExHfwJqPPATz7tJoeXs/YM
9nYl4JCvttxfuuJGdbXB0kRgTDTasXyWFZmqN33NnJAb0v+0Fo8ViXnVtPFjo9+qiJBXzK6S544W
cM8D+ll3jg3g64W1ySJQsMGtkaYBkJNBhL46LdBcp/avfnwyrHXvzIjn8xhzPVdh6UIuFoP3F0fW
YBcZt4+8W3QMRX5s0zHYWpgTT79uxm0sRpI5kWB6tMIcHKTzmrtNTVkoE/UWNfK5NUxy2bqUksN4
sMHGCKn5FEl+jTPe8WCRg+q54JTLN5fIauqG/VIQ1JCU91l0wUUSuiONcHbonqlU73OH+XBduNmu
itRXmLU5xJaeMz1+nqqxRVqtbb+JrNO6wrXVKgrTWQ4ECWxh0WLsntm9n3emJr+KQUrdtc6JW/89
i5ogYugYTkt/yUTzvGwhBv0nk76fHhFduiRhZKp1AGdm+nLBHCF1bJ5G2JTJOzOqccBtPI6fDiWG
UeXHIR7OroYeq0QkqZbqGzzKeT0Fq6qPs1ddXFEeV/uRoSNl/7wQR8ZtEuGwvM5s7Co+GmZgw7nI
6W/dviGk3AO9mSusXlYMshvBBIusu4C53yO+rOT2DTf7IS8YJj35zCB8BmWnKSagEqCATC9Ug0YY
u58z4VK7qIu4zPVPry4OdoajRJH/arqIWb2zDVd4I/HU9esUeknD0dpOebBkKn7XpYWI37Fubo9j
xbMMa0kf9FlYLPydhKe7Nq4umV1WsWS+mqawizFHZcQ2VmfyM8NVO1+77t0Er5+0fgAYDtpU773W
gZEd8/1WhB1mULbzEqUXnarwZsroz05EfuRZz2Y4t18a85dKzU+Kc+IbMJLaGb16zCs7OsVyuauL
lh88a9a7ZXJCLxKPBOddM8m0lUP+eyWWBzqQU4lFRb90F7F+0Vb/XLWau3Krvd3cUxL0dv4lS7ND
QpviNnwpTdIHBWhjOg5cuIvxZljX1GhYZ6AHxJVUlJL0jy3csiKwxBDK8rLm1clI1bHCyf6u49+b
x5NtLkHOHRKve3TaRndxmFNRBDlnpatDVLwxd8Ba6a2d7yeXE8XbXkxrZMg/7FN9mJiLNgOhKisK
BoYsC5ZCUamubFMQAODc+4WjyKfm8JlBAPmjJ+6eyR17W5w5XF1sMzb70ZVvaoQ4sL7K9Xvev7Fp
odmjHeQ+6Dl3622564ag8pp9rz56YQRDQ6YF8w5xKxaG6n4wmLmNuZ9XnGn0k18WoyeyEG/FTYye
36R6eSV0h/yMuM53FouaoLDU65RohxRr69nxxvXaYr4YzFYEoDv8chbvXOZoMKzxoaDF2+sUf3mn
Yc1A/RIaiTLvmqhAEWzet5lx6lq8XplC85UluqRpBKFIvHq73AIU4W9sUnS8I9ki18HCVEas6inb
HHfnGuvc8B7o71Y3vrPM8Vsl7TRmXjZ6VwymXsXsxEdsXtYL4yyneLKL4RdXENMPj0rGScYLdLvw
QbF41odVPUTZsBwI9WiCDQN2Yoz2LDM+opjIQ7r5/mkWb56BjyUG4AXW2kGf2O5Dumn3hEiDEe74
4uRMh13amrbl6lg2E1PB+GMYnPXizXJPbc2qbvpo8NmCmvT2fU00pPW4sfzurEOe5uuxn6E4lY3r
l7l4ryzSQ0REdyITDw2JJx35S335mhseaSdDiGRb+ZUw2Q04+7lkuVZtt6HpULbxGShlwlRJRXtG
4dmx2mK3Ji7TvXcEOFY+kMUiJMPcJkxE8twwyGXMAn6iK/1EajlxPbNc+LOUYgYTd2E3R4JemCnp
OQ5qWiTQbFYcfU+lteqsuMZkFFpyPKKBielDovaox7p7MrX3keHKeer7NgvNLtUPlRdF59TLg4RP
IZBe4111W0IY1w8J1K1dsig11feaP+ZLqxAoUoo2lNb8XHUeAZDg9M9LlIhD44FWAUWjsrllwPc7
8iHp65qKzKLaOd3g9Kkdd42TREHj9O/Msl+HgThNYkJBT72191kpFMGip2XfKuqledgJag01Dvcx
dfTr6lYet3dGaeqVz0umP8sZhtKaLrOr0sPmVF/WwrhnuvCGUuWIndHRbNTTlmElOYiRIZaeGPjL
85aoJ5tKb+zZ3Baj7SeDne7KdngrW4RklvICexsc5sHpEJR5O1/NfrB20pmnnTUtvxOqan/LFMxH
nX9P1oiiEayNYR+l1ijSz0x9elv75Mk0ZwoxvzZivaax86ZoHg0m8ofUppCKibXZ096fSGaRpxLX
4iDj4wm6pn2JZqNOWVFsxbkf8vKg++RHoVjsJYwPTC7HWLxsKjlVG0v5uqQ4FisPYFZXvlp44KM6
FHF+MSDkOHWwOPJLo0rO7pSdmbpF+7me1sPURm6oix7u0bEP9YZDkNvx76x14LrjfErr1gi2YhNv
calMEr7c+0kICh73lj5K04J/tOn3uPr6hErJIFW3BVz7xOVLGmxjpYEeW3j2av7VjEwtRjerA/Am
c78RRhl0udnu4lV293lhP6TZPJx4acCxgypPQ9eU57i1OYKaZQyjsRt9u7c9fFKGbyitmj0zDCuc
O8RsRl/uF8N84ff42BGp4zPaSii4LHNHrA6b3o3hWCTy5cMtqCi7eZ1p3roW9bbIfhK1VJ9Um3Tn
rY6p9SfCp9h8W3uydY1Q5kLiMDWm+w7J96ldZH8yXEUoUVXmQZ13t4ovM30ry8bA2EgWs5elD6oa
9kGkzGPHFCa8i8XPfEm/GCVlXpdlB3OCQLBsDC3dzkhxxmk+YrZIjxYdCESOqZ/Vgvsbk6SMkOHC
CGc1Gld7c1hh1PC+ZUZQGhY7JMN1r6sXfS1GQSRwt+kL1WLjAzfwwrptDHRf0a8I91rTE6eq6+5w
/+pOpu1mb/U2qUs/NvLUYVcQmK7H0HkVj+Bv+n5rCIaCmz+kiGN/YqEyHherE3hhxfr7OvfGlzqv
lo9UVNvBqceVUWjMQqBsv5lGBclYb/eNmzysifVsTNZtTssLUDUZUwtJDsxDWWJkNiUgEcwkiuqf
eWOHiZ6qnWd1RH0OJfVQmmuABaqIkvJ8w2+WY8QpFAyBNbvPcepYYek1by4qmzCzFKwBMU27fsGb
Ja70+josXXpUedm/Yft6LU2RfmOvQuhsXHW+2S3X0uUzrO3sMKVpc/LSCFC7y65jBdcSeYDgdlPu
mUvtWM3Zu3KoylOC6VzY2XN6qpNsX0dlfhuEXUHZu4d5Hj8jCSAHCMGJ1m9WH8wJlcTY3Mzrm+6s
xWWNxefAQCExzL3RJ+FgV7dxFb+exNkWjCfJgyAVS770oh8PdVHUR6tJ7b+gz/8RhPX/nVrOgjz6
f1NWr8lnWnxWP/+OWVm3P/J/xXLyP65NIqWw2ajZzg0z/Quz0t5/bEey4uQ6FzCmN+bx/2BWlvgP
5J/5v1Vsng2BCv3X/6VE5m8DCBQaJJUWQEJM/o8wqxtG+DfISiF4BjF0rNvrsz3rT1MopiON3jBJ
POZZuj5KaxqvhswVOuRxEXaI75oRHwbiEUYGnwxpfaoKprd4eBrATZRNNsfhoLp/oZpvAP4/XxYj
IM9WOPXBPrp/+qXIvGGTcXNrZysRRQBVKDRCd0yMJbTWkqnnUDVXI6GFBgOx80e6nPnf/GzRRP7j
NXhSkCTlwKBJS9jqzzwur8YQeKLJPcRGabuHmKEsToFuka+3no23/7en5vGvN/d3TcIffvwePhrS
thReWJJv2EIjyev5m69EjkzWqtrEOzhL1I+7ybM/cmwrkpD0Y/FtTsv5oYg09FIF5cIiD27DH0bG
DMd/eSE3svPvHz4vxPHQKvBgKvemh//nC2mwDZSkIstDEQ/1CE23WI+MGuKf0RCZ97pgG8CALc5b
clC35ZswkLMU9hYbu3HA5oaAwymmy8taL/2Xx8L585W5FsoeZQlTamF6fyK5cetIq1b5dGCuw4LR
QUXnHLusq6J/+TL+fP48DAAsycNHHQ5a/+d3b+qKJGNaz4PJ9FjtWEtQNg2Nsr5s7Sx/owZP/DEj
gg4fPAf/wmioou5fAOQ/RSreTQ0L+svKCTm++NMfi8k58N1STRRJaqXMMqxs55XLSgHSdnZ8EXP6
b0axN6TyH9/87dBxTUsIR2Mk+adwijydzsKfcUQcVTRfs7ko8SbzFtY9qnbkHf8vklAldrf8i+32
f32vnGQu3ygKYY7IP3/va1puzUZZcbAhOolxbwQHTm64DU9aQZyKH6fRNv3Ll/xf3y1froUXhHBY
s0rxx3Ne1R45WLboQJXm5EgfY5Y+Tgzzz0p3zU/LrVsQMVzUgv/+93X7Hf/zQ5aedxNOe/xPa+92
JP/tdx672jTHIRsO8YpHE23/2P32Sp6ow5qxvUToD1kJnhiril3GYLmH//6/b6HX/sdLUKjy3NvV
AVXO8+1iRPHPl4DjcMSJx9yCJIKbuerwYU4xAaRTLa7JIF+bucXCpW5CmzHcccloJxUeimlI5cxM
gdh233TtKrSyxX5yurY/xYOpj61eitc8yc2HjlXZoZ/zHyXesDu7stNjsuFRYLns/qOI2kR2Be4K
GF0/xOsaUZespTwbddTgPDhs7TFBEYJwTRDZy2A3NT43XaDKaWd+jFgEWG3Ncp8s+IpFzak3UdJ5
mlFJnMcwKUuOTlWhLqqpnT4o5pOTtdi/2602L55NcnKS84sasky95MLd9m4rk4di4Y2LOHmMbfkw
8ns8pSrW57SfwAPhbqtvZq4/hqV0wj52rUvesLIiV69qQ7io0YfPYYo+Djj3jdgCeaURA0CKW32Y
Y+8OyZK9TEvmtT5EI03hWM8fywYPIjhGw0JS7i8eN8De2KYqfalIDmgDxT6SQAJvkrRTsXSl7oIZ
2amX7MmgzfIVAq7mAGL8buq7aVCb3rPAGafKL1RezNo3c4Q2fpzxyyIfM6tSqnuIt/yGQrNA0o/K
6FbmkHOmEmIQCjkgK2fXvvFyJBt5f4na5mvO39hchDNbeEeoIVPGtfAMrD9vLqzV9ljjbtbtSEme
8i9rP3MsFzov2W4zEH7sy8l0ibJN+OdMd0FAu0QSfbAqRAZvhanVLb3NqfN96t6mJtbI4JloYHA2
KlZX4Jt3+4+ufN5QhZkd/nUjL+ZYMv7vmNn+HmKTv5Z9gTM94257G73opfkar7Zr+nh6OKPwzVKq
6A6nDg6xIobSZJGQCZPVk+ZVxxmxImFvVfyzAyzmISFEFkUoz1AeMpzj5UEbCl5Yq6t2KVjjdFV5
zwo8Zis84ZdN7HWaqSByF686L2Y7OV9tt5TAoZbdr2E61TUhtlwbF4eWtQ2bzpDqnj6Gv3o2chSh
LbRXd9ezXe7PlZh4lkXZqfVSdH3ztR1zhbGxY7esRvi98UFRLsAxJNUF6nDcu1UWz4F3M5cMEcl3
60maWfGM85xdhCzopXcpDUxY9rMsMF81yf4xXmIdFelT6owOxFaXlxW4j/mLoI0VYFZvzk9zShd9
pdduHhpXIl6aQTIiH9HQoIm0Rhvqr3IVPwx7EJfJbuIQFi35PfR8Vr7brGkcytpp8FEYcex4LrIN
cTORvwp5fq4mzxepHX2UVm0OvptVd52Da3PgLoWxa1dcR/ymlbfzKHFF/zmyDgalrjuP/GUhFpS4
CfDf4mJbue+E3AKjHZSJ1LvOvMe8QOItsZGOH5Z6Yi1RaHNLj16Gd07Yy4hE3wzXmmDMigZurdDw
SI3CCIcNb+7OyyGLNA/LoOtkDlyZ0r8NjSSKOCon59EWVdvsc3sksdnSYv1GL79VRyTrRgzROXOF
NTawoI9WGzbXmQWuNTJZOdHlIPTszz2j4KosKWXGnN70LvY2W8JYRFEc8tsE00Ck3R7wYOtlaC7p
yIBv45Yq+/xaDV51nEQ6VJeSdmFvGip6zjUduZZ19WCahot8v5hvuwqz/F0VfQIyofMHq3fmC/lh
8IL8cpOfkxKu+VY3LLaw3vSioIpTA356Mvl40mHojzUWZw9RXCSo57NURwEbR73DPhvt/Arj2zHe
jrQb1P1s79vEkbTq1e231GIKrDf4FnOMSLBGq3hXVB3gu0xPXmN19yKz9WFpNly2LUYER1zziHzP
l8jblU5iv4225WbMALcn7lHSqZwZteo0tPtpbaPiJPKEIVbDKqwSW3ZkF2ScC0yZAsyd6v1UzPOp
h+v/niarvXcqnd4RpxRfMaz+IswcVlIz4mGWAk8Etr0RIVs288tUQnIxmbd1kFSRGA5qYoqAHmBG
k5BR+fUURpATfWtOwWBM1YmzDwvTfHbh8NQgnF8jDYtv9K73mdvWF6jk6R4Pm/aUyE2FcoNeQkOB
OTdehG3Yd85A+LwRcUT1w3zXl2ad7NSqY2cPkqej+9Qx1EtltPIxj9nZmg5gP3ITh/Dq1HMJJohN
btAiLx5XUj3joMwy/dGBrybMl4qYWTWRz7iUELh+mTEZHq6L6vWPtZfjr4aya6cidpd+SZjfrmEF
wOKxyk8EnpAZ0mcNWxxdrKeyNntW69CiKUMdiYdQbTRP85i1R+4IE5ygOUdaWJycSmT36TINDwyG
cRFGoIAJQiYf+QyzMC7dGB+Lgos6S6sXbTvljn2De17dRny35Q3G1AnvHmBnNkJkD+ajXQ31r7mx
1t06YTruW3bnFLs8rUorKPScnRjR3kiSudjPaZMw+WyHE6AZrk9WjnW8GJhoF3V/0blQYscxpX65
uWOf+rY3ObL7gcCXpehRXIwITzWqm6BBWUdyWL06QYpr2xsTQ+MYD5rfRubmj52lAWGj3knexSzc
o6yQPsg2iw+yp06AbwmTpP85bw27TX6dD2LIlodJWU/SZc5aR9V8WMqFjA3spUJR4tVFtbNVOzfL
q/t0NY2T51RFCPElflAM9peFoiccBSdeEI0eQ8t1sh9M1Z0Trye/1YJ1jKx28wc1Yk4de0qyfeTr
Dlqmo+/OKnvWkTqp7z0rzx+gUCuL1WmMfS2z83lfAWrmu9UBqGADhj8dk9bTUtmGv63lxMkHWsdy
dtoPmIUYBZDINOUPTpSbXxxTmjujXV4tSPyimF8HqHa/ZNGKJnnLpN8nUX+/rdZ2FkzizlJE77Tv
vzPQws6Mf3pzXLNst67j6OXHjoNxl6r1ukwJADu0uFci2oJseUtnA8J9Y8kt1fbmtuODyqIyFC3a
J9U191nlWNceVzVg/gWaSRdXyx1fHahq1vNAoTUK7HoFzTeXeNpb81j8Hm/yCSqz2+AWx0KDBWHk
QQ8jQal2Dg4Wa+IOJ53AEUQeU0Yn67b7tHfnfabJTk+mLXt3SvV7GFV6Yuv/1YCuOA8Vi1S3pNjy
MHGcpuRLIapPDWqIIEPY0FdkY+NlMr9jlfudI/jKqf5Y2q0IM8VObtSjEaR6vYXXVXK/2cWvZJ2+
pMWU7WU1r0Bl/XXLknaXW2hmEkbozDaHcZ9IlnOINhnPxIeuI4OZcyg9bunyo0EQFbiMGfyR8w+L
1SHbKS+LUHTRiKwRg+QehGZIEn1wKYIwL+rj+4UW5VgLc8UBI3opcV0LjFQf5xoe3kCMXYGsBY7B
sjUa+9VXbZb/0qnR+pSVymeOwbxVONtH3gtWq1PvXfHVWI5MIZAFRc0dhyc2RYXs/a2cxCtn4lu2
OtEuQd21V/laYEI3KdwkYhLqsfdhOdcXAyEG7s1GoMiC0o0g780S9f7gfbYapcjGbnHJG8Gmh/V7
V3s/rNx6lJXxAlmCulyNGV9+i8lpFr3jAsAwPc9R9tTSffTAWuxG7EXjzeD/HK1pdVNsGV2zJ10V
9VTcGCfbtc8rRcnRdJv8ZOCF4veD+9av4jjFXPoWwNJxTbbB8kkr1yHT6jFERKFPhC3cezPeaXW/
UtFugjWFkZKa4ZOghK9elaxHe/Me4rJ/mcjAure2aTs37YD+hmL0km2g2MtoN6wH5LvZZOvPyZ67
E1IB+5nQheJ5HnLjnGfkazJNyXFgWeLXpK0qwHrSnwAi8GBosu5HivsB+RECEZmMp+0L5L449CWy
rNIBrltyZuI9n9dnWbnvJTfLwyI2xzctfJsE5NxdSbLDNetdFYjNAhmt4zyM4QjLPdoFfOng0VYJ
DckQwQkaxs1+thp1SLKHdzPAEMfcxJIrtroPC1fb+6o0m+ceoySok/bgQGWFZV1mX7xJGERHlBA5
M9YG94yAqofKHPcD2Nd93lYgsrDoCmpJuMjGsnkNilHVjNWp+4WZCh4tbJ3GOnQKPT5AxHas5/Lf
HU2sW3W7OckpAWzPKx5omzVOFZZoER+2JjOA2HZ3tOfEGLZ2nARDnCcRe8O4YjM/pGYNszVar0na
X525bPd9Q1ItkCZQX6foW0zdsfmJXbhH7dzVada/xHPPdYQhRM/y213Lc0K+4Hcnxb1nGDUOHMzO
FlY7VdXDXHQe4VeMQYNabitqrBXADWN5DmiC5NxbRYlQE7kjPod51mJHUWvnUEz0YNOylN+Klu11
UHCfRCTZ4gmIrSIfAnNboKizZC7Z7qtWWFdRDNHZyLuZBzG106dJzh5lr5NaqHXG+nUSZQbasNpT
C5KgKOOWxKMFVjgTHqxmkY+o1WLkGUmOuMrsElZa9YyEQ6nqIRqX5jEXLJiCNZGa/oGnekcjxXZp
jhAfjjixdXu8Fd/nIqfGzJq4P4vObT/WyWlJiEUdBE3ALOFQMKiQQWQ3nmDXjWlWYfZqPiDWt9j+
ds3Mf02t+062U+F7OvcuayLiT2VO3acel/G8lHBhbWIzaLLgLDi/Ngx1XHWJeiM/UdbxEeRYNaSU
6b/ZFzshEqMehrtOTzSC9GyIpYgUKuQGwpB2ZhbwE8sy3omY940xqV/SydOztaTlVxV3P5ve6z95
WxhdwWXh1hOXOjA70r55VHnIVS+O6P4ke5tcPAymKR9LY/AuKUP7D4X9Ijc7V88DxUtyojV3rnMu
LV6pYRw85uhPneR9+vnCdBSaY1PjvlyLAUJixDEBuZzRH9n8YAmORK14T+Ns2dfWgmhJRAvmRBbr
73hzpM/Ax3pkqbVdMa7gnMRq6M0sbZQz41rIDzTZ5qWMmjqcsmZ8NhZcTvJ1bD7pIh8c5lpPbV9h
OQKYEU5YqPAJmw2Gaa3zmiPoBoFxtrMabfmWp976CiJY7eYxh3Aa4pT4J2sJGmrsXS+s8oW0bXEm
hzvzx6rc/Ez0eKPZSkIGtkyP8p20SM/ytxqRbDNZ6SnHpvRMMqAKk06AbRobdacbIV7y6fmlTYRO
1aDXWeIkhPb3uFmBfbZO/pgn9ZxajWJUY+LaZKwNfYt+bEjlIzynZvLpwOIMCKeZf064asap97LM
S8QRJ9rvQN40uW2auXemnuYnybb2XHKG+HOcfeLwuvmgzSpQNK4+uMxaHjAWpGHXTTLiaLK5D8lG
leBhrApRPlSOn1qWeG2lHEIU7RNLbc8YDtruo59e0vcPUeM5Z9T934fO9LzQIg99b5dsC3Um1j1R
Lelxytxywel5Tfam3Vl8EOu0w3njvemb4zACsBVmdTC1LI4wapjZJYP+Ik00l9n8OHPg3i+LfRDO
eJkwZqmX4rGj+Jnj0cHpafi2osMO7KWy7pjczgjV4DPRFfNtZeQMIAlRMU5sBAgHKiMkCvDnmKHY
/d6rleN4zkwwIuDVMoW7NBFfBLXCDenQpks6U4asXn/PBhs5lyMYeh1NdJj0724/DLSifcQmCg2O
COYOZx9ILJ4E4iyYmD+mPSW3b9WD1mcEBSWes4UYcNOLbYzdajFjbYObY188JDXCeVCp3CvvMMYe
cwjoTP2Oh2Saz/WIX8WmJKNOoncR0PTh1gEEDJV3h06o9+c0/zJX+DjDZR0BbaH5nf7OaezvubmB
TCxpCw4cjnZ5SZhZrYt1XhYjbNJln0rv3cjyU77NHz1qQmJQHCfIR9lfwiqdexK3Y3Q8k+Niy1U+
9FyjLDwKgKzVu2QDCZW2GJKQCL+jUhlWbsn6ax301baiOx79d5JxD9OcXLoaKMIwqmgfwRqB25QU
0Mtz1IIveZi7RFb3YqOMRBFvfeZl1tKouI9lzZcGVv7Sb/pkJiSG2I02KIIKsKMBmniLXEkHSNRO
nxb3Sel+rxt1yBbsWSHDsoNos+e2NV4HOXJi5ddZlRerx3Y/Ymf+pU3Wk5fHUYA/wpmQ6Z+r2+HE
FUFk1UrvaZBYs2WmRakO8UxQeAUxyY3WlvUdS/Z5JzqEYO0Ij0geCi5yMR4x2bp+GCpG7d+6zT5W
zOf2FU6381k384/UJJwUZ3XUmqm5NFzKKrp4ReeeM8n8z4Gc0imDnkjwgVoDu3WPOroxv/SZfiGO
ygL7jq33uHcQ7nju9X9Rd17LcSPZFv0iTCCRSJjXcrQiRU/pBSGyW/AeCSDx9XdBc41Y4pDRjzdi
HiZa6q4qmMyT5+y99giC81bXVnaBT5AKv2RtgbmY/2hKbEcbtD4WDtHMJba5UDIElpJARAAwnmZP
NLdr8xODTBs+mCiLXmuZ4vSgWO2Tq6nnrIHFVbjjRUeXVnN2Drnihs3QHAR+2r8yq0kXiGl1rb+6
VeoPPwqpCfZS1VJYF6Zx6Vas6tV5QJWI3/o8ViJB+pdxKtq0pQ300abiJrdunB86nHDYZr6KQD/S
xt/WXSZO3aLL8Y8lCZgGwXdX5Lo1owfHzvcPts6aZ4qf4BDb0yMlYn7oOzqNY+3f+uALMKLa3Rf0
1pfJGKuv3mQKeRIvw2ijeWutTVSyzWGn0eVNF1OEz7OLp0UjvH2ihcsb54STuxVR4mWncRl1l5lC
ftFK3+5o1GDMiv1q/X2J8z3mUjabOg8Zh3qFP9yqsa+RIsYuyA27tyQ1fazPbCRxCQsO1WZf0JPY
dD0xom7pPQ1AQcyFRsbmnIdD6T7YafQ3TefxCo2gT+4OaKhtMdpOexBwlUnO4UDPOcmP6eXa03Ng
N+i8WQxvfan1IZb4eZu5U9yjIj7QnsmulsIfb/2q07fY39ShVw7vudO9mjLTZ15hJd8i1numipZF
DKLOu2HTNzataTtXwYldhvF10QzkBHeG9m5LWz9D5YF8uKjLK1R1cjOBQeJFGMtTrfv8G6Pl5cTX
Ai/ggrkfblK9K8b6G+vjjG2nhCXBjrWxTIyleBFDfIlRzUG/v9rANVOya4AH4bYDB3geJoKWQtGB
qsSalp4voW4OY7kafrCr0HGKScEsje89VLS/H2GZZocmiJAeJRS+oigpOoK+2raCJiYUUjbAGmoL
Bpp0N6bOku+ysCe8TSXTuWSH2zmycg+Jr+lbND5DIQv/GpBaJx6qfZbOuO0kRmMrHb1LFY3ltxmR
1F3bzj/auR72VhwpjFTQpvPKxPfztDqpdXZbVHNxKWFW3GZFiWwqbAZM8KgsTsghk39N81zgLsdT
MtJ9/7KM/Kmd0tlFijmeFwiqDjqN45+9tyQXTVU3Pyz2vk1Sj8Baev060gC9iUrrS+5XF0D8qMDC
IacYrMlAv11zVg82w5BdMTCqD0rOSrk32FAma8dvNoIaWexIh3qMRbtMNE2h7mXIVk8K9lIimRb/
cQAzvxnbnIgkkxCCXSEFKwM68fzq9HlGCL01lD20LkKBRz7/u8SRtE+Vl5y5/XRvltk+bbzOu0mt
0Jw4wxL+NUV1++SEjXVhqSpC76NCoEuepCNB07RpfPB++DfnC7+T3gumx/nGzyfMuZGVPjBZUIdk
rLkf9erFSgpBe9TxiOfW3W0YBS1L4OD+7AicwHfQmm0G6WUnwU2cUR6B2KBUeVTL2FxpsgU3QVPM
2wTD2UkyjgjTGm8dMgz5Q+shqRdVNz4TPricjOFc7yQOkG3Q4Lj1YfFe5qLLb03R3mFITE704OFi
8TMEwjIzYHTG8nsly+yauz3dBl4r76eeiB/+JBgfRgY5K8rBsfyrLlDpvu1SGmBMojYNgje0YlU0
ow51F04e0qlfPXILN7QB8BK2o0oHGDpFx/mPg/LOzRIOGzUZsZvSuJj+Mjn2rzaDIxtRcuRdTU07
06dprOZlllbxVAFVuWKLqujLJ+WraR3QIkzxnNtmrF0CcMpGlLsqm2FladVkZ3qkZco4DwKHmYZD
lLc14zf8zAX94X3kUCsp0VtnYe7VGh1nmn4bnQb5MJY3FLwTs5NyNxVufijmFkdPPqNaJBmSLqSP
Bp7fXZ5NbexdeLGlwX7VfsWbFOiTyoj4gW3KwoSBF7KUzF6NattHJhrmVvRutbOtkL2qDIaHDG/y
me2hHFTSzQ6Zp0Ex4DYJDhIO0nYue5/d1Lzg6+GE7A8Z73q4XDbNRFroZOSJKrrlIANsp6Ix08aZ
XLwb6VJvkJhDNS2oo4JFcdyImJhWjRZ3PRd9m5eWf00v2d372TgcGH2mp244IWpTeLdiG3A2bzBi
3q58moMsfYWRC+jF1DTI4Be4rJJ+vpvUgqMgKuKvTh3WB2/09qLNxlOGdDQYq0hSIsaaEOrZ280U
RFtO1XRFx5WPYxXBNhMZAu+u0l+81LXPiwWfKA0Fa+twfNqFVp6fpiFnuKXKOcPFPg2uMUIZHGDL
d/0RtA1uyC8QS/1dEY3mqU9sEHCB168t1KB+9kcsmEbpV+oqguIAej5nqu8F097hOmgWccXxUv0E
aYQEFzzLLiAO5xTdBQ+hp4MfWtSGJVs/ZpNP0EGQIAqfeBJOikgOvHTBPUJHWrFB+U2SJnowZi5P
UuP9xSCr2oH1plcYes3KU8YRbEpkYVZy78I5YczUBiddUOtn3cecJxkMXxQOZfEysOEw3cvuEzmH
TFQLumZlIcufIgP6WhccYvtUFWd9ZlN0KLA/HE1Ehde6QRsa1A4Ky7rTZ/OCmbWgTbLsWlHGHDO9
9lQMkfkKXUiKjUmGseVHZJAlGhrUe5Eohh9LQ/zEdsyr6kxHZfN9HvqSNg70+HSPt/vLiGY1o3xd
TVlrqw269IIqYp4m3jSRPJeu7s+GHnYDc4E4uk7LlnNop82NovFzZjf98Njkmh/pLNOw4GX302HD
AAAFaRs79s6LOeT/zLKYvKNQByo+mXDDssnW0eiuHS0Xq089XSDBTC6GIJ4Js+hDGk9tLs8CniO8
4N6CYyTWhl1p9dXZsXkAyw47XiuI6JFY59WD656lFjdl01qZ/Twgiov2Q1vEP+q8pIkOYeS6cn37
JpGYo7shzOsL4+Xxboib5Tb0pgWTnM/134gm8Xgt+t7ZlGHhs8D2TOJlCtcbRbROTmce0WcPIfRr
juVs7zAd3zD8/5H4yavxBb1oEydQ1BSm4156bN1OrC3WRNiNaWbN51OH9JRCQLUnjpkc+Pc59jc3
w0biW1J9q5DRf02Gsp8umqRxz8d6cS+iwuJERGLYC75omrRlrE5nC/LSrhn18GVihcGckbi40NvO
ObVjRq1DETOkkG1icXtq78lve3tLMYGLYSz66E60/nAvZW59RaxdnHRI5VGUV6huGbKD4oJ8OuwW
rh3+CKvSgHvXVtDcE4ImamukuUpECH+Bv1+zCJ7FBaoA2nhFeNEFQM+6Anf11qXUekqzKGgYpvjl
ddXHPZ14k+RbLwcgdTqLukp5s8MJtli1wNgNsHUXdD3pXJ7gknLcE9eVpbNpmOrK/ZJb0t20Tp8/
+tlaVcXrtI9zjX/agabZQP4YYfzGVr+1A4fb5hmPAMh4JAME8c4SEILGoPPE1dm1naRmX1TBuIvA
wOzdiPxKeiTNHYxAKlwLt+Oy6dsSX0MITuiKDph10fuiG2m4Knmnpzg9ccqyo7xPbb3VpS7v+yij
Teq7LpnY8zzv6p4TG2tN3PgbduRwuUYfwIueDp7ZoOdb6FJgnDk02FIqao9hfhhTX44cbICvM6Zo
03PfkYU5kQwRmYxXcXVOcsgMiLs0zrbvi/BuHJmsJa1Dk7oTLFG7YGFTa1hs+p3dg/tjOM9QBCzE
WV25XneQSRWI21E7+gUHenqTzZ5vdpwM8eMxW/fVBjxRel2n1EN9Xi97i6kB6iVrZFDeRRjvV1r/
klAPNMk+WxB0ZQ7DAvT4y61V9vOpF1rzgHU05uoTkjwhvrGdkzYDku1wcJoOhfSwtNYS7X5geMuK
zBqwcGCF5Iyu06t+RCpgt2l0gjGQ3wUrlrSE4SmfJvWtDEmF2xh/4hhmgY6hVFkucFJBMnaLZPGw
T80ppOawGngT6JrEcnGeF2Gy/eLIL4FFY43HnvSbSaVXLScaTqLsJTQ9Rr/dM0rRdNgo77Eugugp
yx5KXBE/+pFXHHJGAwdkA2hOamFuSntJDssk/ypTb6D3i6OIiWW/a+Y+OUDroMgO7rJARKezGenf
QEO6bJbh0A7dqz9DlkKBc6cIz3toKHZvMslIzhZS3zoulnQ0Wx6YE1G2Fr6buJjMOQdeRhVWrb35
vARLI/ecA+jwbcZimBENesAJ9LarKApOw1khUCqSDulKEYypwNTtR9PtJFL+iQpa3z3TVW1ND/PU
mfzp3/+kTAztLtHndvUQh3Y7fnVRUwO6mik36R+2BfohByMU1sWxR4ZqFemqXMxxb++ZZnl/CzfC
dJdEEX5khhC0zc+aVRMl0jarz43ifdxAgUANZRtW5Y3u3Xb+zrst2xcrmVEGeb7VAIbLrW6fWGUy
P1i8LP2VxXgIJ2JfNeqiGXtWukU2XnTxbz0JWU2+e9prKoKdP7eoMUa76JksCJVVI0YxFmU2i5yD
463I8pbKEyPusJW/xEg4xEbwV3GTIF5b5Xn7SgSoyKDPdtyCcDb6zGKw3F6X7EnONZj/hFmazpzm
m7Y8Nq124DIgT4LCxyx55rGFp0tnPK5Qmvf47iJmQ5fToBQJLVlOz0PM4WksLVbROMQZmQv/SuIh
YkzSDHrfLUDb8dNI5wpbjn2beOyQKMRWewzfVWwav41fRTFM95wmvwxMVRgEYdya9l3nOcjkyFA7
kX1lPzepE972EzlVKZnWu4iy5b4GQnPmKirckYi8K9HP6RYAAz7kJi3+bmZQN9SwYhg3EwaUTRlD
C09Hgu5QA7g/Jq3yl5rK9kGXKUf03vHXo2fFeIS52OK+TMQDfIXxVFy7vhtT8pnsIs+c6cobS8O4
fpiJNK8OoOqEJiqD12PD8LM6bbUF7SL/ulge434ff/oZ552Fzm08NI+AWJ+x+o3b1J3byxG3zJor
J6+HyGJ9NILOUNY94z0gPGosg/tJYqO1/DG/N9PkPTLsdvYcOl0UKX5zmlJVftc4G/bwoD2m/QIi
PCtnf+kMARomx0vP09SqQQpycE/r8DZPfMD/BgVaMA/dNzq0Pwqty4s2L/LLgjf7W1ImNwGV3SUS
1ec+ipd4DzEt2faLQ9JBbiOBmpHHeWnt75aFIs3Wa/eaqE6vyMQuRKJ9UGPhXGZO2W0TO+ztnVVb
87+DQf+RK4W0PP53HN70JubpP6KB3/yt/0+xejbC3//sbKH+/DGkP343toj13/hvY0v4L9f1HRjB
ElAw/+f/+MHyX+zXa9QT1hXhhoTl/Y+xxfX+hdOFP/UFEXwe5o7/Nba4zr9cGxoUS12Asn/9o3/A
D36rcOY8g0HU5j/kYWrhyBys2u/fRNZaua1mBAtV1GHcVq8osqDqPkvDlUcekV8f47EHcQk8zw+8
9c9/+5hichhFRi47dSr0rYcO+LH1bMsGKtB2t9pvG8bPbYoMohqqkagJO7RI2Qtmg7Zj8W24gAY7
u6kQ4W1QbHIa8xzauArlyD0i5aK8yJXHsCEElgxPnnzijaoKlmLOo1m9l864TkiksL6VkRB3U5Fm
jyPbjwar6OO3TcohvEtr3EQbN1Y21tMq4wUVuQUIKw+umcWF+hOB+5GYf70oKHbhQLu2wE7qrPfm
t4sCr4kSAeYPc4KF3Te88kFIumygimftfx/HdywzRy6NPz7o6OovSZ6LqeeD2lg/maa+arGjegwH
OPbvsRNiS51J3v5MwH/kG+B3YcnweMBVIPBgBccC/jTVo4QGselNSVhiHaJJz4p6D8kFT8oIaRE8
i/+JWeE4U+fXpzouthyKXM8nM+HtVW0RaUThOnFcpA63dTimZAD7hAuZ0vna4jZk3yGW5jDlzrJL
UMmcsBk0u4IX5ZPkhjV883cHA1hqKR1ee0fwIod2cPRVBpMHhVesZlCqw3Y36kTR7HEQ2qQSJdEm
rWGrbgzi8qsgjqd557J5f2E8qsg7HQuCAO1B25doxsi4lVFnntJ6im7dNtc3lq5Dc950QpBtmUPX
JmnEWObEzYAAoY/2hpaj+0rzQqcHcrmr1eNsyXGiLZV51K2tr17WVQb9TimAuSEU9My+qzNz28Qj
jElPKGj2vjKMwGukeht/LOx5H6o++57YsIt3Hz+lR2vEr6vl4fPD1qICaR+barC4o2Az2kLd80uX
57WPBrb/SzNTlnz8UeKPR5M74ysVICoJw9Uj9fYhKYcGznGWWtiesbU3ITI8dKp6uJRMjb5mgz2A
swN93DObvrJy+OLoi7sbQteW026sq2KL119fKplQm9od1EJJI3vOXdp0H3/Vo0Xi11Xh+BgEtLII
YT12NwV+PpPY1cdbU1nTiec5VgdpC0kcgtr6phwd/Kwff+J7FwcwvYuvyUFOJ4LV9/bbuqSTDg0V
TMdty/t1C0Uq+Dtyymr8bpoupqijLdFuWjspTkuDIQtjLCRU8vh6yqxCKvoFVmRW9QUwn6nKc8Xs
pRwfUt/RJHil1OCfOHWONrH1GrlhoMBQeFKy5BwZlBYzDqCOuJu8GLfY0r18IxU0w09uxTsPjRKr
DVUpz8bvePTQmLHOvWIJWFlc11wjzRv2WBHvWmsZvhYOEqWmmYdPlu5jt+P623gnApYzn5GIo9bn
47eboWJfWo4uAUvYRjA5iAw9OAWwDdFWrZtvLsApcl56P0a24c7FeIKybmA/obF///GD8c5lVr7N
4JbSQwm1xln+/lVcMy4UEzUyV3gjG2+QC1JRHX32+L37MZhZQ8XGZfOIvf0YiGyuClRjbXLCs84K
D0oKJgHQdYkkrncDq8H9Pk5zcRYMVfh9LDvsTlhoXpu6Sa9q3DzoYAKgMjE62U/CPt79ahRsKIIF
k5DgaCM1tc5lIgmtbfHc7hS2/jMqm/iff8rqbMUjIigL2cfeXgAwmFaNONPCjCQGIlSmcuM0jnz6
+G4e2evWB4uX2+GlsXllyKl4+yl+MHhimbnMQiYlLeQe8sXSfA3YWlOaJ255ukT0/pbSj84+/uR3
tkXKTdsj+hQBL0v92092aEWpjCiFDQ1osLxpnaC+4HGzbjK0bTtrmOsvtudZzz7nL5SMTZzdfPwN
xDt7jedKR9l4iHm31nyQ3x9lwHK2dqE2wKFK5Ta1kI930MQIAfayW4sd87TpUAX3WqKB8ZuOU6jQ
iDC9ecekejgnkNh8gQ1ILHOAMOWTheadNZ8XjBskbbAOwj16zJg9pNTkAKMsvxPXObyPG/KVFIhj
8uQuiSxousPHF+S9h4FtcF3XqNr+2GXmCp5fJUW8ZZlFM1L2y4UL5eSFSMoC2RFdwVT68otBlPT8
8Se/s6gSyUWhgf0SQ6179DDQJwUkVUuUOqs9CCUcD2QzESkau2Cw8p7osKYHhviPP5UHMGCr8KlL
wfu+vf+zE3djMWu2OLvEd8E079s0lq3Yd3LSM+PBVCNTGpfys53qnRWEbHTh8XZzuuPg9/aDYVuW
k8YvsU0hpRPcndX9aW+1jmBrr9rzuKqBp8We3Vj7gSrsvNGMR89lqa2fZjAW08nSXeLTdrTtn6kT
ZfFpmccBIV+w6MqtVrjzdojhl5e0pIHJFKXt6dqBZippkrot4YrksEwHUQTBfRC72BWQCvX6VLha
mbPeYSS7mdHBEtzFf36+jn0MbkCUshHzDBXnrlWB9+AE89q2shz/KpsQpJ44hF7XyA+ZYm4GX5OX
NmMIazZ4olfs0YwQbK/Lqf8kmu44DmtdxDgEg43gZYYRER5tSUiGyISwF97j0Bkuonia9pkoRlJn
u5op94rNzcrcRoZSTJeWcuuL0BAxF4Yk0RnmwmcBokyCTWR41Q62c40+nAPmx8/ae7fcd1CXgmoW
rnO8nBtHxWg9k3ibxZ78CjxY7f3JgsP48ce8s6oGPh8Q2FwPn2f77ZPlht1Mmzmj+kqaZkcfKyl3
cFiwIOO0SndBVJtLEXBmwjcczNs09+1Pqup3fygBxnD/oWtD83/7DYYp16kxcK29zBLPwjH9Ngud
+N9NKHpD8d+gAos1x+UN/+GdFYOzlOLNdYErsFC+/RhOcKW99ta3fkN8r1tM9UbYSGHCCIwazTmk
oaZswrPaZX6gHNJdUbmlX+Eth2cwaxzgg3DIHhMAO2hlF1jNIgEZaDJi2z++JX+uqrzqLh0PmjQs
Mr/s5b/Vbia083TAVow+gikIGNxkXzV29tTUU4zJJxRnJoYlN6DF//iDj1PReC9cCuG1eueTnUAc
rW8VuG+8mL0FQ7pVp4UTq+tqDOsz6BTqNFwwCYDP8X7S7pE0aRGQZ3Y2XXU0tRkjJQwRPv4+fz4Z
fB2XEwxXgxr919f9/UIIEzk2A4mNtFSHVQHlJqMo/cmniHeuN48+eBCc+57LIvv2yWCMMVeRQMIx
e7rctXPc79rOzEis2tE5IQli+Tpx4v+2CBv+ZZdN6JOb0ux6/B1YCG2JjUnY5G13eOdscmiKG8df
/JOqTTFzJPFniad/ViGu9H6dPwm+AmlytPdNeVrWw0B/AK/hi8tWgD/BtoZtqmZmqx/fgj/fGpcW
H/oFsBUeYZJH1yYu3ZqgKK7NEmXBtV66Ak9vIR9aMpgfiJ+huIB6/vLxh777HAbrYuAGrC3+H3UW
DuWgm22ewzB5AP/UHoCDsjw7DIqwWuRLsmdUI5A6rINWvPYVY/NgTLC2pitzFwTmx9/ovUvOMZpO
Jz0G3o6j/beS9awnjlSYPwicxNhNF8pqJozMUzpHn1RV7z2Q5CoEruPQCGJRPnoNZeLRHAi56E5l
yVs9zaSZyGxuqTlCGxPhKZIqib+Ms/gEwDsi4bosK4CaCaPFbgvZaC524CnSEx9R3fxMxkKDRcVL
huw6bPHpHoalLBHnIGETpx9fqXdeJnd9UjjuhA7ko6NlFiqD8HPNd/dHMd3AGchOa7y2yFDG7gTY
LobBSGfbGKVm/8mz+udWxlpBr+NXv5wLd/TRmVg6WhNIqXUgESHQmV4eh6wcgCxbY2rdDHDxLrss
VupvW07L/TwKfEof/3zxzppFS17Sl6V7GbLXvF1MjMqjuRkFXwL18P3UZmpXNwQjdbN6CPquPx1h
/EH2kcNeLxZipqLFGpwzMYZlysQxUyHVWdQk9idFzzs3BtKNS58Mj7CkAnr7xTIToLSNYyrmwhff
9IT7GEKmI76ko9UvJ8VghznTZiPTM5Lhq/Lh4wvzznXhlq5da8hHoLeO3iBjRX2IxIeTYeSS7k5s
9o7Igs8OJO+8px5zOQYShA6vT+DbH1kFxgxBzcIx+WHcbLALk57hZL/G2N78yT79zk8ie52qhaIi
VJ57VEVm9ZjbuqBw6UgIoi07EEjoZoBvP3mu3/2cFVcmbZvNOTy6c7mfp0qsEkO/ivC4YxHeI1JI
P2k7r9mSR21n9xeWCY8KYwXOZW+vnV+kqIz1usaFHkf5ZpkeEz32SPLSuv/ulU7iYCxwwp0pRLFb
kJM3m9iK/8LkS+rEOBQ/Ag1ecRMo/2eJQZwgdjIQt/zHJCz+GnRkbXy7uPvHzxWVARsivQEpUCK+
/db0FFVgJAEoxRwgyh2QJxu7cT9Z1dZb+RtUaC2M6BHSLeR+ezQA1lv0WyVSlC1djzVmBYmSt+1Z
Sk9SpxcPsk78SwrY/pMt4BcE7PgDaZlxGxh8ue7x+RYPvoU5wrE2nACqTTO31hNx2u2OlCO9pmsh
8yqj+dL2INfHRT7uhnxeEKKg0SKlKV3O9ITMB9Rceer1QQx9tcMoy+n4rLbkpRsO+N2RunefVNnv
Paqu4kUXPKshR6y31wkF2CyQlpPEwzGJAymkRsuAF/3n95zZKJsLcyIfkt3bT0mGztIKWSMI5l6d
Qz1Zh/fd8MmnvLeWKCHpp+F58/7YyZY4T10o04xh6ijcdTNqyQ1y32xXiFKk249/0nsfFlB88nwx
2/OOh3rzoiDRFMaCnw1/L53S7qzuaSW5yDU+qfLfu0e84tgWWVDYEY7uEX6sdqpaHq1FIUSqRNef
Fbgzbj7+Qe8UjiAXA0H7mWYdo5m39yhP0FqNCLE3qMyGLTV+d6iRRGyr/nbuq102pp8BBf/8XUxm
eF0CQeebI97RU6H6tIMHwwEPaR1mD3durtXwP2KG/3iO/PNGKYWrW0Gc+XVaPVpv0M0KKKDsY6O2
i4MNmSUBXy18ZKlJfPLxNXzvF4U0Tln1WQc4A729hjrD5Gt1fBbHNnvXBnj+47ZfPlnb3umG0MCT
PBCANBUnzvUn/7a45SYxKbiMeBuNvfVK7Na8cR23+ULADJCBya2+20Q2XU0lgVAqM/o0wyxJKLXX
7kSHVHqqwjtC3KsvrgOqobcrwtY+vhDvXHTPCRnCe9JdhxpHlR0GG5mWIQ9TP6AzbS0CCzb+QGJN
QfjQt48/688Hl+YAec0uQgrOwMcrr6siWiCChkhv4x+RFdM9Y3nltgLLt254HdleAcqqT37iO4Xj
2889+o3hEOm5hiaztWKal6qTP7KmKQ58lWWHXlzdFxJMZuZiifbN4F0D1fpR5iHCfUNg1GEcYNYa
Elh+fHw5uMLc/rdbEV9sHSdxIEHqEBw9haWHQM3AYtl6dtI2N71ZLOvBbpaiOO/iUmV36BcdYP5x
LH4GPW8h7qbIy3Z+N2TNjWrGCil2Z9mYMZpCHbJEtxwHZBzcMdrDRc+NL/wTLEDOY6Y6gx3Rnzum
05jvLQrhEIJLkyGrr+0F8zDFCMbygEAdaxsEeULFDFowPx/DZVE7Rlgk4fmBhF+N1UBku2HOJWeB
ybP/Jl/Gu6UXzhF2Aep7Q0+KkNYKzNgrZpu0v8C126TULw3RTNEsZ7XlWxq1bSce78vCp8PJDrsO
a4faqaYNChDzBHS5SFByCtwOcYRbmuvkNBf0CjHmOGGANCZf8ul1dlreX/T7mL19nNSXPjFxCuoz
XSYAT2FCsFaTpptetwtZL1EoHttuqoILNTVhDzdGM8tK7dke9xMoaqIbtBAvgyWql5BuZEVZltju
IeeaQLqZEwsBg2W592HOhdz2ZBfhTp7Q3aJppYfSUx8TKlQ58pvfVu5ffd+AyZnV6J7H0UjMTaFG
MqMbQjdnYSMqphvYUWv0PjQUeD7Layt18+QNaxoEV3iKCAggQ7GtbyBD6xV+LBHZY24nNxH/QsI0
KusQ2JYoBmAsiSi4nRJmPZyMEgKz0iBxR8AnSSJPko7IsnLKZkRt4fQ8m/JGtjoDBeB1AphS2f3d
9o54zce2fopCa/kKUL/OtwZj118BCn6Co9BC1mBVq6bD3SDBHsoyIeehNZUvti2AgZkISIlLu4/j
4V4AoyXaw+/FI40OuWBcTQK5L/C6iF2Z+HjDVFUavCZeMR2mxEwJ2PmByJRybJyvPu/uDTAFwykA
JefTQIzPa9Z0WGuqIE7uJP+u2Jq5Z+hoR5PrbRuwRd97QRcc2LplPxRtVn5Rg1eABnbmGSREJ2R5
rl1f85wF8B+5Yx04ilF50Z2ZChzlxRgLOPkeetlstocrPITFS56V0xXJhsNL3pk6O/MnkUGjp/rD
oefxcArR35GznQi89WvMAL1XQ6aNnMWFqQG/7ZWnHbzQ5A0mB0/MtrdPQrB8ew/pR72tosiaSSTQ
4CMx9trJbmqb6Ic7L8RjlKWLrmQxkZds7TFEVFw2yclszShQQ39Rd2q0YlKhsbjEnNIxsuzcOegK
LDi4MkAhZd9bgFH5bmmg2W1rUdHyoKnVPOIsrHBatj1wDIvR5AsgIwCQTZVCGGtiN1i2fSld72Rm
9oOVYwrBjsApMuVFarcNwDnQdOWpNap8fQmNfMq7vkZyK4y84Ps6KJucYvyJLra6F5oD5kY7asLn
NeDxlcx2kVA6MFU22VSmf9ehwC/u21b07FVxfVmZICOidYrC73Zdjc9uHRTct4XmNsGn8+Rv6KO1
K7TdFijfQ11eY6Ah8hIqxXBvS7k867UloTuPFKKElEMQpYODZzoZluHRbknE4Cig+utFKOSr0aKc
bz6s/q8pS7beJn2qbzn8A3IzMeKdCl2I2eDkkeYETQKgrUgadzxvAzdtuOUd0TGJqMiK6OvidehF
Mu6mbJn2GOFcslxTa7pZulS9gPjor+2pJoOocUf7ZWp14e+IY83J9rBb3Nk92xRsqDT/qTtlPxGD
52DlcPv4BulWStxSqsCa8R4TTu41AUCjul48F6QfMRNTIGkhihk8FKaR3j8HVjdg9mtd/aXQmOF3
yh3b6SIiN3re2Vla3MdywghFR8u9F84wkLTS5tmtDe3/hVMaDfMocoMfwNXzp9To4c51xnk5hYbt
AOH0ebs3yKeGJwK4ol8LUMmSnrVXHaA3OJ6JvfB8SCv6Wc/KPA3oI/I7Ty7FMyt3GIDo5HS8KZqm
fh28KE9OfQ2XazPiw0Zp7BUPQdEuJe4sNitgTOl4BzWI6E/OqIxQWrCzWEJbA4BPL4kg+WciU5NB
me5mXs0aHBVmzfES0MJ0KYco+WLBkv3Ro5jWxNcV5i/CTfFcZQ0d5rNQAXjbSrfysPCBdPuOa61s
N1hiuouETbs4V0wntznpz97OqRB3D7hnCMxVshenuLMjVg4Z5dcMrMmDQUmEHixsaxdqPW3JDPEQ
aykQfjPV0B+YaOPRMeTzhaXTMy5J/fAHHxBJfnmOCSEJBoEPqpPJwxQsZK5EaHa6jGCZArLPOamg
WHAscua3eZSVPStA2jhMyy1LEL+VjMRqBot11XthgohZufHr4hosEXCEnSsRdULsmVfVp+ApVvBC
Uk2vkB0IHshZK+EvVOE6xrQ78omj2MLHSjYCnDS/IUBgg58xePHqqnwsvCbsLsMYu0lepitAry2T
52UZiVbSnouZpitd+8YpF1rOSzzJ5GQYJANJFofYQ8fuO99TGeJKsTw2jo0Rxv86A9mw9rMN7ZMm
QZuAfot8+7Jr5hoohW2tIF43hPg4q8HGk9VN8akWY/jcYltztkva9+faeLhNspYMA5Zmm3hCjJnR
VVFhVC2doSSh8ZdgqFfVinusjWKA2aDNi9G/kRna2CjLyWzSwS4SKoBoGw5tdGhdC4+Kn9Dv3Md9
UOjLiDv3l+r86RsNTHJNTRb5d2GwZASWdVkBU6htyTaXiojf8r+oO48lu5WsO7+KQmNlB7wZ/JOD
4015P0EUWbzwQMIn8PT6cKN/6bLIYKmHih52Nw8KSCR27r3W+ka/ZYEPFq553R7N90nlBcpAaj4R
kKSqJbBblK2ToO2x84a9D13Z8VPjyml7/1qk+PdlGMdXzlxHAGh0dzqWLW+vMZl/u111ddeUcGZX
aiDSgahXNIzBwkV9o/jD0CXtzCBaVxvxN5E1lQ0klqqJMDLyCG6jKTdes1rL2LTmKbPgBDnuFWGc
hFRa/cgkO9bWvaz9v7BFiPfeYJypzUQkoXusTTJx+IaGKw2z09ZIRm3YmhBr9nbaQKqJ4Utku8ZI
jK3LXLq+I7NHQWzrjCG64/2IJYFoEY66ivcwBwsnvNdxyuL8KNO0zE+5ZQ0wxZMeO4JbxA1CFcJx
m3UbA7o7ZLZmwaQg9THAXNHbgdBpmq0M5AXNxe7rsOZzV5CSVBOcaq7rvsZjZIgJ5CUxxok84rKF
NJtpaRNtCbe0050/NBaip37qVr7oif5tRHpf4ceA9cooIV/lLejbFVjYBmipmWFimu1Bp2YhnGRV
d36UbYiYyaZ1P/jZM5Io0vRCv9Ke7MKNHmw8GMbRcFV8rJSrz4BUAGl0mT9RZrNUbho3o8QyQ4+s
UN0c06M39OOlpFHGhEohI1gh2ejxuc4DDs5B4b/atE7rLhK02kcyk8xqX2YeiWamr1jXky3cc6Y0
HYJgTnDaOa9MH9qLNfeUL7Hwo2DEqHKnF+7obatpCD+GoYvc7azyKMcbaBvl3sDCmUJv8eK/BsL4
uDaKlUteTtqVHRrz8uOIGNbx6Bnf+XqqJ14mG0QS8vDbyhxtuiOyuJFkNYQHaYTNKzGSBMAaVhZu
Cm0kP3YcMjQLRrGU1VIfVBAJMK9NHzFAZxTQni2r74bAhhlUnJu5FxGBnKFOoHOnwD45xD6trZGi
YKVNhLFu8yWeZ9s4BKWSa+dhK3NcvDbkj0U6wIBiSoEuhSVANfpwZMVkfV7WK2uBLqGRr69sVOsm
ieAToRed32ZgGQm+ItNUw/QMqH0gVzrU64I89ti0pr1tTvz//1c04/GKeuQ8lU1xtaJIrIOoG0Qd
MGxpjS96nL+Z8tHUAMywOAnQtbifGjZZnvvTYCAWw+gmUSB3H31scc7DZ3zU8bFxHzyblvOofWub
nhhObWiPuVThD4c8pi86l79rMTBrdy3mjYsk9FO/iiQjrWyKJmKeacQ7KbL2h5uVIXZCMMBfnPV/
7SZzovZwBjEI8fjDjZ8bLrZJ9AkpsfzhdQU0bPDbNbEJMIkF2S1MvI0vzvC/0a3ZDj4Kh0nu3xLd
T3farJEvkMJGgp3DhFjrBgIv5oVstPJy9RHGxfjg2CVbIPa/x0x48rqGP7jpbWNY1TAzCxx2Pjm1
uVCK5AKXufafuwy/a7o4aNhp6KJEAZLw8x1BoqlVTiuRK0dcJbmk+QzPPoUVN3jippPILXAPTl+s
wKVX96mzQYcBIRcBzkyl/E+9PI1Qd/KQkXOlTe2TNup3J81trB9Zl/prM6wx0w0jWYxNQuSGC535
i6bvsqZ+/n1egEWr6mq2Cdz3UyfWwO6feSW/j0F+OlbZ6O3boWhfSUl/pzIOb1RBs6CFx/bFD/96
u91F6mMyJWOmzVjw59utCCoxq9HGYiHG/sgRqDiaEOU2M63PeFVO+Quz8PSLu/3rqkf/igCHySzq
VPLTf/5R0eggBmb0m8QMmUdMLBwWZmqhyk7iM/9FvvvzmvrNqmdz8dldQAN5Jl2XTz+oJb2qSa8O
WlFV26pL801khXkwKypOvmtOuJg3Lb6WnpWRihT6Nccc9Jzxna/V5XZGqXtkhTDhsxI/DpYkga9m
e7+5KXwK2QXRntD7/yzsG9OBrBVDRRQi0lmNGW1yrVoCzbZarX/8+Yb8utyRYBMxhH4QMaH2ecYw
Co1cbbK4A5ek/LMP/1rsU0v4DoA/lwj1zreiZ9jIIInMmGnwSiP/y9v8+SJ+NdrQ08EDwhgTzg1H
iqXd+I9uM9o624kWRQkpJV1xrIyZyJ4mTqz7Qm/GO1HX+psKB+BfJZ8eaz2ZBsUV/grvQwiN7Oov
rufX9qYHBYaBgYe1Y1FY/nw9iekJ+bdtYUgbY1PneNvnpciQc+bdFphU13oBwz6qatJVa4iR0AXr
bd2HA2icdHgd6AduetmG6z9f2K8rY7kuBk9ooHC1fBZaN4byAf2xMkhVytdqRtHgJhNeqMgT+3yu
v9Ib/roZoWtl2oBrBI0rI9Wf7wO+EK1mITIvL0fveWJIxUSbMCwqiOVYEE1U2GlGWpxpe8b4xVP4
zUNA6IM7gBXhMED89BCcPk1NGU7oW8ep2TU1eYXdkLtfrL3f3FJWHi8BxhiAYL8I6xwnxZrP6wyT
jcRMdNSkjM/6ti3n9oDnCnLln5/hr0UFXxXGYLwoyJQZ5Px8TzNaFQLYdRT02LGv7YLozDIt3cDq
cOL8xz/lMmnD3bl42LS/TWX/eK2Gwmj0zsJ9E+c9dN2uJcMYscxqrkP11cb660bCL7BYqHGZTPOH
/fxnRWRFpARi8aFWcXFy+lI+Y+bJyd6wS+9CMB0RJyFmo3PhC20/zsZfBileazSVWiA7usg9MOmj
1aCpxII9b+jahFuntySIj8wdjzm61y+u+TdPYnGtuih+0ZkyZP35kom2QvoZ8TbJ3hnphoWdd6rZ
i7bAYebDnx/Fr6McZtI8bB9NIe8w5eSnH8MkR8gDwVPMqLXiuumz1lt3Va0+0rgh1thzhvy1dFAf
HVNlRYyVILAN77URZx1W/KYuAq9ABbY2mWEYt5Kwfn//52v8WxfxU+2BWsJjF14GO4gTP5sMzU5r
w5xEiWBmKjg9R4mK9GCszdkPctrXCgjMMOU7Ry/jcdcpw58eJREHSIQzIo6Va5OKhhaiQeXBHr+t
ZV1h9ZM17WoPEEC4YhQkriJAKM12yOpuXNVWmBgrA1eSXFF2leORXMfmgqe/zTbEyKhNC1hdHUQf
akwiBPlZVy2jCuOLN+Xv79ynPx2H0DL65g4QuPNpswnDgjNrRcpnQ+rSbhQ12LucXLk3GhBmtSbd
t0g3NBHJq8qI65dbPk7GNs39PNvECnPNqZ0rogF7c27sc5LZZF/ljB3uTUTv3103pYWY+jCyA6fj
2a+ov/q3lCBlGg2DNeWbVCUEHbZaEt//+an+so3SxeRg4fNW8h/mGj8vvDoK84yKMw6ExnGPdBE3
kGSgfCGG/LWwQjvAKcm0KZ6pI51P65tbRWAO2dxB2ofyDOLFV7u2nMBe5oXV4AfyxEyKXbhQSkFI
7BsvbeGA9EuusWTGSafO9kGsqw4vNv2O0NgMnkrnLxRNv94NrG8oZBcUl2/bn0U7Dg1vXTHYC0h2
ADPYtzNhprX2xUfld7/isxF6mLuWV+nTaqIzYqe8rbSSYoIrBaJILQBZkMgvlu0vmy4qfcPFG80e
5i7Hlp+fLXQhz2gLyAujlKR4JY5OGtCsNhNRSuS7wgk6DcvMKGiV1R4bOMX29s+r65cKgSvgfmLK
RgSl/SLuGbVyMOuZK7CMSmxbcrNWLoazM/NawNaF2SlwDrq/MxgX3vz5p3/5cvPTMPqI9mIWskzl
f/7joWQ0QJgFE9aRrPIR78mFSWN4x66j36owK744IP3moS5nUXdxURFwsLBD/1mkhrj40NPSculk
ph1Ubn1MuOy/eKLur7+y2LY5Cy0OzaUm//QrnIe7fBpIuAVj9ZzRrM62JPzS02+oG8g7ajMC/1sR
47ch+KkciAO57girLVcjHSbUGJU5EJ5ESqawCGdZWRPzYrcnTW8/lGX+jKpEfQtF3LMPVC1d9tYY
5zt0bMZV7rqdC6MhcfuVmiuzXQ1c6ZuSOnm6PVw+az3zTjm8PIIY0lprC3putlv119UkSVnIkUUy
9S+FuE/QAoY/vNyshz2+GSfaFqMy/Q3j2RAvLzLhfJ0JZALrzipIcKP9DOXNzyIIPHzqyW9CguU8
Q6CHYd9IadxyKhmrh4om0HRSRjYjM1dDV2/QXSsOKq0iErOUXUGC4hC1LzOyLH0dR9ImFzImOpQ7
2lcGoagzsIGMiPFrIUK3Ww9Ty/iK/DznNkJwhYuBwPaHVDTDeysdiYAAQ0P7Cs4kPpDaQnAxp8H5
3+jJ/ygQ5f8t7eT/P5gvb8r/yZhYv3fv/+NH2QF+uXovfvzX/3x4T8k8arv38p+pJ7wC/5164tr/
QpkMI5P+nmNp6FH/G+frgPPl1ac/t2gLOTnyMv0b52vp/2KGieKcLBJ8v3+Tfv+N8zWdf+GE1Gko
oUfH5cTu/B+knizX9Y+GDZkU+MWQ+hJohRqUJfmpo4CEQJ8iy1ioYhZVpJtN3cFiRHquS3LJu5pW
RqBBdd2kI7qcbAHfePXobtAR+msndoxHrDIKBDjVuc9aPrQanHdwuxlBrDnR5S9Tb6TP/G/Ga1dE
8352au01RYn2LRpTZ6WbU7H2iR4KhmhsNmYUfeXipxJe/oj/Wx7xR7rL2XxpR+CtXBwYn3Ylo9bc
OVX6zhiBBaGLkY+Lt7k/Kcp02FUaDKUQdvK0dkKnG7a5DIk5LMuNmqf8e9t4JU1rzbztvXncecp3
n/x4ju6pQdseS9NokmyMumJrGUl0G1e+sR+Jebn1Mp/Xubfthje5s2K2hlkNRGcr51sYwrUCdSWH
IFLhGYYcYcphyQ0xgIQwWvnG2K7bqyIytxxavHeVL6Am0Y26vh1qUawaJE7duieEMj36zIBnG6QM
E9ei/KEsL/mrq9q8O3QRPQiiXaKmYqskQ9vqIAo0rp+f5RhGF13g+KAtwVCR3ry8xpRBJkbOfOm7
P87yPquQV617vY6/k2PFbI+UKSYXU7cGNMmwwuoiGw2ZbfXRhq8W2hLJNPFRjEP7giPNSLdZPmPV
sETaMr2jDqZZ5ULZGlMSfSdQGEEzMc4hKWzMNu5UeBevUuXBJQ1wMzgaEV89RGPM091S+Il9VmXp
zeRl1Y42Z7It2N7+8uQoNmUfh1demLIFWpFBJEVPRq3RmWLNyU9ddD+UD7mbiO04a80+C7PsZqzy
ZJ21Q7mtq8EEXjSq185Ocg2j5lB8KHLuXuYwQkaCSfqCfGvYTqlZP1l9oW9R2kSPHaItAvrniHxb
DYUFsczaNqElAVSD8IgPIjLta3K9l3DtaABVESHHmuMqWueCjxqCg+YosCtdyb6tdlMeqrXXG902
kUn73nn+WvbNla81G0wIc1AWY7UvTdUeaAXUtx1eeKA2tVrjXAvsXEYf7EQA7VyUQ/WsR9u41LpT
KQoysqUpDozw9Cckru0ytep2VaIP9GK04o24Dve2JbgNmbuZ5IxlpuReznGJBgXJQYBuuFtLfRrO
8A28/lhW2vTqZh3l5ww2jLaKn0HNtPkSmmZYbIsyYieYp8NsGd87cwjPTUSpzJvwrebFXTkMfAIT
HEtg8bFc6QKSuCO8H6bXXeK0CWBVVht7IBN2OYnYuNSvoyHbyJlbFqKbuhk9JDWOKu1TrUiwjpxm
xzDrCNTzTrYMvcEDf4D2PIBkgDEq+zO54cW2JH0H6jRoBoPcl6kenkdDh0BnIBFNjbWpRT+Efl9L
cTXDteP4TybNEN+qPHmquumhcZpjmJgPAv0TjrU71Ov7tMdvaRZrxDI75BYXk8iNMCR/iTg21EMd
L1NWuuxrzUNZNu8iHZ8a4vVWLi/7aqEiMAAjSvdx8uFOZsM3plfEOBlvKFi7iyMcPvMNbJvE7swb
kr4/pphxwqpT6kp24pxNznFgJKYjfmBYtpqbH0iG4NZZ4ijprKy6Abjm3CKSytsHzS837EiBGRIc
OvcgYizpnbskJ4UwbR44x50BAa1Msm3iETLubO+R6axIdl9xU+OEnmZnghcyv+f0nRCkOd2lN6kr
iJbP9qVXPjBARL2ubHAhcVp/N2OkgmkRZVul2wAup2u9q15EGns/aNeLvdPYx3QcH0iStDaa3VX3
uj1sjDKPnoFbkZ85+AHl5hIycRxQKlrp84hPkCN8v6kcBFIZG2bO0HeWb/aAg3PCPh9l6Y/SqO/S
wpQ0gNneO+cKeRnxiklUrCBaIO1+iL2rOIkfUpOMhyIrPyi4Z8InkVoyEL10lJBWB9Ev7cc7F+QL
6Vo76tVAry0y6e3kmA+A9WINgqd2rZR2IRphhR+JgMJcXAZnHDZTIm95uGvVePsYfOBWU24MEKC9
62ZqOs0FC1m1AI7RLIoOOkg4H4SVXOrG3tiM0G1GNIHrY9pEPnllsFONaXVrcJYnwBL2lAHCjEDi
lyhxXgwpL5bPs0oa8zntvA3xnbd9XAAn1G/1Hk6n5qXHxoFZqAn/nArQngWayFUtyb6PkGsiRLpO
TXHNS30vsF8mLv9a5DgtRLmDDhd4VZUuOiIFGnI2ik032JAJ23yVSHk9DsNZiv5VjuVVCAwY3sh7
x/lxnJQKwth3d5OWnGavRenst5ym7AsCEwZ2jXMX9f0pD+UVCCLiIMWTbZbnxbma0tFEbDfcwmlc
dEQw3dxp08adRoa8eRijEcAgaEsNPo/uIgQIuw3ann1nPxodoZAkfcJ/UL2/sRvkTJDhwn2nN2dV
2BclnXRnyR+8X/FawUQIZlO5pxAGV4BznJ4IG/xZj/Ia1caS11kqgBYjUgytZbZSGVp5U1adepg9
RxxLx7qD6xShIbLAS0H6Xc2pORHHnv9NdWX1iMJnfWt8BvGaz1Hn7dMZ8UlbAaRTVBbHRCun3aCQ
MLb9tOnMdzmiN+a4T2aBL5zA9yc3INE1OyWAlN1oEiwcApTbJC2XZlR0L/AkLTBaNb8Pbn8XVsWT
jqZ6NgvzCVmC8s5T6D16VUs+dr4d0O/Zjnv0oGvlub1pmY0VCNbJNFIXzzx39ZOH6QZKNI+pFclN
oS3vtLHqq+nKivL1WOpPrnAfralmopl5aFPSV6OIaZOGcba1CzqfriqL6y6vYGmY7ZvrNDezwltQ
TjIguO4Yofume7139e7Jq1HYI8l/h/jLrmV4ICPlR60jyXRd9DHEyKMCs5FKIn36GEr3sZoQ9Uhb
Dmtkvt+g3gZ+J7p1gvo4aDt1mJG1s6AIu6SkvO8j4yCFs8fAfNNm8j5O48e8TVDhWQFMPqKwyxs6
gPlV2dz3MF1yVDGq8ClYFPHQ5cOEWGUFiq9ipfg7RJPHzI5rvmP1MaVfgzLKfuSKX30Ud0NYEdSr
bbMRcwjJPS8qVussIR8r6/5KQ3lBwnSEWbzzG/9VpcmdZHbnSm+jp7a9C6PuzqxyCe2utoJYJm+x
l7dkfBL87Qj3GLnTSe9BNBYje1XHyp9EAY9B0/Z1DPilmVHfoGGdEX1FC5OzKmwivMpzC3N2DYF7
DiQLFW3FIVGwIOu0PqcePc6BHcypgVY5lPqrWjQ3Bki/hjzWYML4uYtk069FWjsrOSlz06l7ZOYG
OnQc5FJztkSVnRa+UtI7gG9s6Bhpn9yRrD+scRfIvRZiX8SeGQwtVD9jHGARQ34FnGFtLQhCq34m
bGywnGhHFOCjsmtIe3mz7Xt9M9r9Rm+1fOdx/CYvGUUp7B5zpbW6sU9gAAYGxfammOKXTpe7GCE/
gW+3VkxJNrKjrPrOffMbJEFIs9eImnP87kjXBOXFenCSektbg5ucRN+yUCJOydkpMWVu/BpeJ3KP
p7bPb8N5vtBdGdcVTaIAyg73vg5/KA7ZophuK8LOV7JxxS4XKWxUgxus2BPRV7E3xVP5UrRJchxN
CnDW1gnZa/tUULrtGYAdQuRxwdAwLJWeBSsESMQc/6X72D0RNz1lor+RrvFE124fhWUQRg07h5EF
3bIonYwQ1Zh4pNR3rxVUgYooocMkOtRXtnYR9BO3yFLfDEVtqxmaH2hEFuNgLtHE5GjcKiLrCQSH
i1yFze3cJU9pF+9RJV+ipApsp4brDOshcp8Rb9ZsbQOadkPBKKmA5Kjs0Z01ouWlQn/IQtWn7snJ
J+wzNMmdeQ/T5tmJZjzd9o3R+/ukVo+0vPigi12Fwn1yTmQvpNuhnSyUp/NpHtQpMTVE8WSMR+AY
qM1ORti9mi1lDoTo02yCGmxtMCk1PRqztdt3SQSXizyRLg18mr6Z3sBtkxibzu9c67s3Ri9Wq13V
SUx0ZmUh30cVu2I0880r8ltzAn/V0m4RbJnr1LEXVI+NtlunqR5ErpEcxayvQy86dJZ+Rve8ZEoA
v1TnEodQYNXRQwk7bSftRK0yZNJx09Sr0ZouaTQg+gO1EpFgTTHdBwihkOZa69a8g/Z3RKq71h0o
TX2KYGjj4LheIb5no08fzKwjuyWDvWObfzH3WOnFcAYqvSGk+EFoRBXWbrczq+SpMZu7PEO9haGE
FU8keFujEsXZNGZq2PVpFWO5ibRy3QKZgkXi+NV+9HmvV+AaOTAW3ovvFi0Irz7bYbwft9Vg+IfS
HpzbmrJ70yiXcMyw0tVBm8LyoMVYIQxAkjvwkuYP2dnGs1fhJVjpCJP3ZRXtXfRz7CFIS1Ol9BXq
+/A6bS0062R7NcxNWk0cY8sPv9u5Y75o9iKko8xASCllmKBCTZFvlarmFNsyiAuQubmA4D3bfCAM
mePcgI4OaY1u/sg4abBnJDrSxTRr/hqdfjlPxCM2DjvWCUIR9YZms662dt2Ia0X20QdBktWJFHix
FwQYbLIhHQ9AGfp9PXfiykU+CyCzzEjwD1V+RxfF3AJ7omys6tJ5ScDCBHbmIC4rdDTFTqx52xJf
+HZyvfrDZq8/V1pa2iv66OGj09TDd4PsuqNHHsoLs3sHwMq8KBPySR3JhRqyIHZdmAajjtAvKcN7
EsK8beILc99rUfxhqBkqceI22ZIiMhbePiG6iQ3Nr70A5Jn6q8ticQ2ShNGUG4KQY8QOVrnYTVY9
NWx3jfMR9pa6oZwgGJR8IOsqEoQU4hDCfKqIatnEcAsfusyBBK073b6j4fnE5Fd/r0xuPpDKH3Pp
u/ik5m4DUaABH6Ciq840D3mcPXmJJhFfJtpOYcIRQe1VxgZjcXWhCaoYhvceJ6xq2KVtuzQXBGxg
G8gH1YUj7rsodeFV19kY6BwuQc6UUBpD2aNiC12zeVx4KD9QXA5vqaPMQ2MXw7ZZ7Ci2VYvLTEbg
RQsxNTfh2B1jX6+2EWavRQY+7BBixe8EOcLeCBmngHllKL8fmIzdZK2bHnQCPk9AO9QWQ4x9aEYb
Wacu1X70QsRFuV0911Exvjtt99wq1j0Ujoiz1K5sTHta9ZGTfNPMlH1Vtn6ccVrqE0DUWoj7IcNO
gyQ4p1MCROG7FVfpyaqsccSaQtHIsMBCme66KNjT8MbR+jmg8SCPAxaRS43QjQQM85rLVg+pUzq7
Rodr70ZeE7SOfVWbnOXI8iAYy1BXwKQdXmsxuvsWXvepcsZqO7ft/E1YIl8T0BS/VAyTwDmm+W09
ROFrSkf/ALcJMgSQxrs21Ilg7QccvETDx48+28e+mRLazzTqUy2YnBgOw9S6nL1c+0plI9Hk5pI9
hPekXMd2gz/eEMOqchPjR5HY6StHCO+jj4hBn8IxPFfSIj8ziqfnbDKih3B0oT5ktnuNmsDbxJ6W
bKTZwWYZsimYjSbHiq/0mromyo4hTpprDX3umQMn2tJGpc+LC/wmQ2947UbEbyZkh19blTveZu04
nGN3nt8yAr4CJ+7t21j3yOsip+JkDQvit5rmN74PFpWxVzrrrLL6BfPblXxD8+QiB1QiK2euyo++
lZSQ1KxnSfjIje1LCxewaTzW4FVX+F/kSQd59aC5LV8ZTnptG/hlJJiiCRkgHDW2gCeB52ntcOK0
khx8V+J/RH+9RoM+rwvbigNv1owHCZlxH4dVuq01u904yk/3/eT16yGt+yroNB262DBl0KSEtmkZ
N60jl3+6q7oQEh0MYIQPxfPkhfOp0CtSjm0Rnlyju5ZjcY8BKtn5Ifpe16OoMBK6OE1fWPez2w6B
ASgY3bttczJeOM1WNHcv8Tz3Kx980ampyu5RKs2CJtN7m3Qo43uE+rBYDdwbtYe3woU7QAPBmfSH
EKVTvfIrH3eMMdnujdBEfduUFaS1JspesEQN/bZMK/fS815uq7gGmld0vbiqIE3FewNKOIxm7LIX
za2KgAlUdCrwPGnbUTWiu0wV8KRVV0/QCmy4xgA8mrJ7gEKdPSZh3lp4vPz8urbxgDBoXM6C6ATY
I0sa2D0nQE7wFidSr/Gch0LOYONdy13HqTWcXGiw14iY0ZrrXCJzdr0lY9vn5Ow1CKoagA/YSdVU
b9ywQi5v1PI7CWf6wUT4ubQ4q2sCsPkokFqrD0Z2VWZ2dwcKT3/2uq6/KbOGLSrkNHtpYKtteyd9
TfJCj0+ZNYf32TCXO6YS7YtRCPO7SDSH6JlkOuii7r6prAi/j0RjfusTzbiXXiKODkgN6Gt4OvKV
J/COrRz6swQi54l6cn2wA7Bb2JHpeTSs8FH3Lr3Vc6ZM6hFvBWop8eblUfXegin7Fuq0MzdpmDf7
AZsJiRRJF3LWW5hZcZb7D3kh5m2n3Da5gS7n01rCWGKsGxeY0GaYek5uOcCIg+UXbFFa1EqK+iRC
LU+D+d4z1IhsYbJv4tTwHphCUATgxuzPZY9XYXQpHMF54FjgK9ukJA9H/hMuKReVhalvZxrk2PF6
fKcbKeVwRLWDFLyyYmThLfwapvE0bE7j7DV71cOOy+Gq7MCuWG9hlxmvlhj6HXe7PFpzim5QQuyl
0+hMxQf69PagSj28HjGSPQkKlGu71SM8Bvz7QVEl3qGtUjZ5XUrzsa3pH299Mn8fZA6jY1z8o0Ex
pxAYU8DKUAqCGlzaDte9dQBmzXY/Sbu5r/N82Cw5jeDN4mm6bmYpLknpqO+RGRv0rebqPlGy8hYa
sXGFPXa8iUjyXpej2+JiLbIqkDmuyED5ovRXppHFD7XwxUHT8v7RmDpxIPHPRatDO/XFS/uPaJgQ
H/aVT/cYvIuET30WwgggksEsLm/CKJJ7EWnzxsede5h02e7qfh8pS8H0qERGCz7UrjJHuidLaZj0
0ihpznWjG6ewbzWeqA6hjjVRBVqtLNxudIDYwT6iXtKSrnTzYtqqeWhlLR8r2L12EItxPs7dMv92
RSI2ekY3C/mKCzCwt0AAuSHxJB1enW05VjNeFoJRfYv6qmxsCts5A1xCc/iRQ114GpyhOnHAbLZG
2cn70Rf6UeWETNLYMO1b2mfV0ZTmRG6upU4NxgKgi9Zynosh2uoMiEGH05uMZe3eEy0eUfOLpH+Q
lek8N5Vwdj1/05NNMsm+G1VQ5FNvrk1av+/hHAtxQZLs4oIFQMWMv0xfoHKWmE/rZk2wle+vLGS4
S4GBGntgD7E3TdIbO5OOt3rq+9q55oihl5cJAYO5DudpzjazDBXTaHadaytpqmtPkzAGzazMFC96
1by2mHe+17WXc5Qv4/iUSHBjBl6mW6Ik6A23svw+p7L8C8ub3FKK9I8jQ2j6QL71OrR9MjAGrPL7
FtTbXgF1O9QYLDA+p5nA+hLl1y3UjqsQ/+ehtVOItYkVX1d2bZ7rHhNdow3GKss1eU2XiZXV+cZ7
gi+9JJEJR/eK/Mpuk0XD8EhbbFFjJlG7icrMDADVWxvOh8U2En18SNiVThk1zyPr46MtHQoDuku7
MPW7O9H53cPcDjRflCXkbcFWE6/12WQp5EVc3no+YweNzuVaLymYh6qBHt8W5QdThHo3llOhmJno
00b0pA0Ebd2T4G01Y3HOoZFDT+9vm8VCjUMsf+hiqW2s0jeOjAXbhcBi5hu3LavHOOvdLZtdsyNr
p14n1gT32e6i6JuN/SbfGMmitx3qDSo9XEY16CKeq8mRTHY/3BGsSdcJ7cbx1XzVIZ/d6rFhgO10
+ks5ahyeLLfFnq/lNrVaXVFMjc1NGEIfI7LxwU/8B+yI6q5wZbGBIt4pgJGajfWMl2obVfb8CHHI
cThUEBBAkFzRUFuPltesSKQTh3lmIipaHeZ15cm7ho9fgGW6WedeVL4Vide+scmMZyLx54uWhuYp
5lxzxkMyP0aGiRvHdeQbJinjxSZyD9M8Qwys6/pDGbYf0Gjp0lZxuJW0VM4G7jEcb7VJDj9PYg76
oRhOAI+K6yFV+PD6aD+bnjoaDdeaZxUpTNHQ1gc60urGwQLcBXDllmqrTmDAx01anENOWLOj8pvU
1tiBrEKeCnIuRoYDZbfhMya/i9IZHtmFaHZwRN1xtKK6MubTpHvVWjMRn8Sl+ZHlEzQIZKcx05HM
bEg/JKYOJFrSbZ0Z9M+KYqV6EliUfjgIRgE+MqlTYT5tOd6Olwa/5SYlWmIFhK48qsY44bZvWCbO
s2k17h7ogLmdMh2LMw5zKt/ECne1KQg6RHxYXPUt4weESFd5Ujvfyb59z7w4fvLxEXgNlinUtt3O
BnG85sjFjD3zqZXa+LnKeiLePdyYAOXgiK0cHja974l+0EzR5UmyVpLae4owoKwj3C64/FI08/3B
1Eh3IO7kMuY6rD0h7oa2MU9DRj+O4++4isPl/N7r17KV03OZMk9RFF4Y+PmzXYam66yGBVb2zc5t
RudeGdFBkju1YiI/cxKdg+p/s3ceO5IjWbp+lcHsOaAWF5gNlWv30JEZGyIltdZ8+vt5dt/qKJ/w
cEyv76YWCVSYkzQ7dsQvosSVjfw5DJpnsOjmBm1rcUOSsZ2V6U0YuvNvzzrhPkSOMUuq44h/OD3b
vVKKb0FR7EyA4ZOcbSbJekim4j4Z8dxNUCTWcgV/XCu4D/vGeJGgNAPDGwIHOPmE6aq+Scg8dVsc
J/GVtLOxewELyqJ7GHVsoAdNEP1GmJ4oNijrs3Klj2TUmaHnPzBCrrcwWDAHlPUG2l5CKvgdC8Cz
d0poGY6AfMaqVbU8s0sS38qnFzZvJ0FpcDxtq9eR0LdaIpSql9hUXq047RDxWfArsopzq6kaHzqO
dH62cGcKikcDzewWrprdzslTO2PeTis+SPaTPhY0N8Z805UaY2DTzN8YclNTZ23j14rGEKjXmcBP
6lGktsSzba7WFnVbb0OP/p1UEw8hwtxFWgqT1lERiJLwNe8BaKhHSlKavY01FytJD5bjQCxcTUa+
5cIaXpMe2+KWUby7pB2tfCrzjTxFAex9XfL10WJy2KkqRUMq0nax5Z4jBvQMWeW24JLC4ay6D0uc
KteizMiqqZE1mbBfo/uMR2FiJosHqsrqXf08n3WQhEN8oxK75hnU3gJgfkl3s9LOe6pF1atQc0C0
Bqd2mNJj/8VifvgzLSP6Y3Mddm9QDcsHbEknZkYoCChLPu9oBReiq2mltsmRSdE4FlFxEOFn4wqi
tXuu6vEZ8/Fm3wLA+aYLfUuPjyzDcjSpa3/WVTdtp0SPcBwp2t2EeRUD3znWNhbD5lUhqjCqW7AY
yCfFmI9WmRhilgYoJneG0eS+XeIs6x2RrIMGyzxKj/TehmegbwmEsCTXFa9VrWI/T5JQeiG45GBb
hwoMRWFRG3j3i1QkJFZITeBCBwF1MdSDYY4pQ/9U2AgzlvGqMUkPzA5r2gnFsiInDXZAc7C+HNUw
3wZiXGXOrEjdKUi1hKpqlpFSSVXzRYsM5GkYSpacmCIqX7IFxN5QEoihVBb3EiRwXCs6mRJhsaQD
CaO6oXGNMgYq2HD7oNKSoEXi3Fh+no26R/e2BB2kAiLILLlx9c40tmJlPGWZSYNKi9BdaqhLd7FW
x34ggMCDLerHc6dywWKxjQaB8Vtu0hgJFG1kxosG1knpOYDOoAjwUQ092xkFyoRp2NWnpCICMnQb
fOx0BVdPY9nhxub5GCwy/ufxELgZ7gesF2UMyGsBZ8hxfiq0vnzWgyBcz6AqbPgVnb/oWnAUpaBa
B9F9JJdvShG/ajVa91BtTezoxQFKz1KuRXLXL8ChZewu0s4l9xre2kg4w/MSYV8VLXzvFP6fU1VW
dodIWPw4Y613P5jLdzmma+fR7qtoPp0p01DAsbzHpDxh2iXoRfkgkWo+FEWq39VqargG/rGGEyqG
9WPEG22TzOXA/FuVGDIQw4RaFH7jv4pvp5ZELzlVqE84UDZho4pOGoK7R60AgdlikvSD1ZYREASM
yqs+p3SpGul7BZLQZaKr7UVmBlv87IvjnNfmhlFh6IdG8T0KqscMRiM6JNSLdFdZoz7vJST6ef5e
0QhfZuSojZl70OJ+t+myPCUILDpIIvxSqrrdCUaWeVTg88HM4+RE19h8YnSONZ/Z9/czU51DnKW0
P4MF0xncqmI7ElPrURGMWrV7I7G+UeBTPtVUvzim5/r9JCNDYy9L0ziynFBYGuZcrKMxNT1tNrVf
bP+zm2+nvrRhgTrBokS0mgTLpx5dW0m8rHstl1TkU3TDHwTcKBWrYLiWVVDo64hxkNY1mJKacx4d
CwStXBrl+r04nGeYFHbLyshjAwlxJRntrNYgPqK0QvMvk0JtQxNLussLs7zrkYg6IqhRHpIxUlCC
AsjuiYYpbajxmTCMKc0qpGB+5yDoXyFrI4/LG0wYdYyC6ZVZ/rzQ+XqlG0frDDmLfUhJaRdLVXvl
CDwoC2mrMOw09rGSdadkxGe2alJkTDqsn4MaXycon4O9yGmxH5Yy2ID9ZyIpI9/TWUb3cLZVPypz
Ert1BwxezAuckNKW61MB0Ie2CYncuNQogNTWvRKpsxtbmfJQVul8ECoIQGNl1i/G6NVgE5yg6u70
AH/uHrSCWFWQZMA2eWVvqDKqvYNFS83ilZGe4D+JDIfbzyJ6IJ1ixIgMDNlOHzo4+9APgDKcS+YQ
bnGgqNO2qdvild4iEJkwYRJXpjsklZuThNTUiso2fV4WpTvN2pg4aCrkXyWqPLhuS/0laCPzVY8F
/aeKMiH5BI7UINSw6UbswS0iKXtuqvJ5bHPIaUpxMue23or5YBx7lPV5x7V6kNVu8vu4r3dzWwor
RvLoSaDmdkfPn2eVEB3qXdpG4oa+cvBiJCL04lQE304WJnA71xWa00RHgO10VrWx6E9tjepIFEbG
WlJq5F8UvUeAxEiTRwVCEYmYYugH5hloP3RS3rPJm3Evh2eOJS6qWYNZa6z8hL/TuzT7D9aQq3Re
1NAADEHXBmEVJugClPRtP5BmIv/D3GXUqt7WGXg9IZ/kVKpQeAOu89/TfDqHVjGefpbAd+56CnnT
lZB5wEiuSmoPlQEbROSvDvsjB0b+0yDOgFykAR2FVNmldNq8IOpkgCV6Wb+1wFhWAchPWqCqHD2k
bedYlM+exOD4MBWo4yFOUmo/4cwy0dfI7I5015LjAP7Lw4Oo9pS6Qe/JWJhxkP4wK1eRNyf6q8zt
BRN5Jg6McEt6+cJv6Awapd+Og4Clnsm28iWLssvFKSYwxes+iBBlEJqi3MQJDrykJbLlg1FpPBWk
gVdSte1Ns48QgGoA5v2vOB/8Dhg9CnKJ0BOY7hniBeMujqVwKsVRX2kRKmBpFHVerLTJP9hk/x/A
/Z9Q5D4HcMfjBXj7/D/807JSlv9L5MVrhvQPtDXI4fFX2/33f5L2/JclQ7AHP61AjlP5f/4J3pb1
/wKOirQj9S5qeOYZc/1P8LYs/hd8cbQYFOiT2GcB+f5fgLcviMcCytMGpE94mH/HMyPwYgrI5mGG
vJdO0968y9cyYw9b33XPwg2KDM/xDjv9rzUutp0aNijugV/b6/f9MXqxR1/4+u493/0Df/0fRZ/f
lXHRtbyy85/4xz9vfv73f/6/Py1eihQYVhoLAmrLe2VvPAT74bXcl774Pfyt3vCP4pRcWeIMe3/H
HR1pu6Gb2KJWFA3pXWfMIANCavGkbxqvM4Aaujk+IdtsFNaz3Labfo6D9Ygajp/JPTinpFZXeT8Z
tjBy/aTZuVzXWsOtgzSm/FZMMBC5tp7rRienrSUapkhbdolpeqMqI/AkJ5XXjxi5h1YirhC5H92z
doin49lLnGhr4INRtJKIGK+mRMdf7kz8iMWu/D1aKSSVSlOBK2HfIEBkdAjcZ5w8/fk5QYuJirlq
Vjq9xQKML4XTA2X0Gm/hyjuTEUD19hGIzNSETSLUG13ULC+c8uxOzMQfnQn8F4BdnzzKca2B3LFM
wDyKuhoYATBBGbufYtkTxummrPIE5VDw+iXYb1PZtU1TreSyKzykmNNj0JJ0l0ZONZzK39Jp5I7r
TERiUGA7DJEOdKqZVU8I43GXWU21Txm120IQKk44txZL0LHq8tz8gcY+CGE1ExEgrEdnjIRwk4pG
sYoVrd7JUTA6cjDOoG3hOeYJDfhS4XbLAknZAMr+ioLxcEhk0iXEperVjb36dwrBv/bqBTE4Efoh
aKZa2hvSXlAPsbFrlvV5rDBBgBWMna7fj/HGtDYhyK/P1/w7NeNfS545Vu/2roXsZFQKmbLPlXGk
azBAD5ohbjU9EoO6XCNC1k+DJ0RSe4P4d23Fcwx4tyJAdKPvZw4kD7jWXXG0lZUM2PHGA11IgP/r
iS4IhcZshPV8PvAoG9KUIpnpvekOJ3Bb6LfW4CYPUbFTbeZfhQ1iJXQlCBXxtkDQeXj4/KXK1yLC
BZEUOk0NktJa9mYde1bYPo1G7i2thfNpcqAN7xW5dSxKheFUAkvWML5qqpR4UbOU6HGrDv2mWANN
Jr1G59rgLKsDkNkBxvB1FKodEeXG2/o7O/JfL0v++8cwOjT31KJd9tQDLvhXxmS26qK2ZcftTvvZ
y+sbb+R8W3wUhi9uER0AnR7J4bJPhlXTPNHlQjxPZrr7xRjtVvcVALgUUmW0M7Zjhjecg05e/Wyg
XtOvm/yxSm9QIq9tv4urpu3IpFF2mvfqivFWP7qFster7wA3PGvcfP60fxiIHzztJTscaqQlSVk6
75H2c9PdafCF/eyAzTumh2Gj+a0dO/mmd0uH4twLbcpyf3KOYN1W1n3tP+Z2sZm9x8Yxj1u6+na/
u3XTXpCQ//ril9RMEx5kDzHy7Eq1EkVKZJs6PQeLjKRC+Vsp7UV34JYzukHXzK6/f/5GrmQRsFP+
vtGmGVnPRUuWfRg7PV53LQ5ollfmiq21x/IZ7sOy083kdGO58/796ANcBIG2F/KOHggHcBWuI0ey
Ack5UGtdZYva242s5VqoMS/i9RBqWWRarKKvglX/Umxo7DlMRtfBo/VcrIet6VdO4EWHwAN9fINj
e6E7/q8veBmyNRJ4Ue+WvYj676J9o72RKF5j+iM5QXQcqUUN7SmCzRDThRZB5mlIadqqfGN3W+fH
++jlXkQ33aA7CZ5/2RdG5HR99oJizZE2vG9qKHKiaZoYm8ECsvHWhpZboltXpBg9acaqjoCgJbDu
Yr6LNm7EpPuG+aCJpKbh5ekuLb5adLVNa4bAsOyr+W0xY4fUF7lTw48a9AWHzqtRG+k3QrJvywd4
ILKByla2Q6zV6cutUL204kOfcISU+1h7RXAdcskLfQv0eO5lfmEpjV4ai14ghw/SfEJoj0ZY6s7x
D2POnDbYBMsXVAKzVN5JWXmXlOF27pJdJARgAzoKxFUHl9mk0aVEd6HabaZ2dOPC8KV4E7aHrtDX
kzbY0/hAujNOB4CBThWIG608sx7UGYTro05/pUPWYBq4ydsRJlOnHZUx+hFJ/aGuFvfzcyBfCbuX
GnGWGWddvxB2zVW802RbPGQ7aZ3u8Fks7qR15y3fzB/ifnrWX7vD+Cjv2xsB/1qcuXRQRrVx6POI
lUPhTqbvM9rF2eF0E2Se/lLKqEqh4pdvz29qrg+i8jbJ958/9B+PhA/2p3FxLCWjo7+KQe1+yvoD
EHpnEVXPYk5r94hxNOZwB+5iA0PaVoeXAiQCEthMEmjlmiu1fwrb+guiiMu0K5r2LUpnm96dNxlP
NPbtPgl8Uar9JA3tRcSjsV8hiZDlQPAaNiSQ0EkdVhVaxX0DPwNqDgLWfjkmB2LuNqlTuwGVJdEy
NtLjEu6lYBs2KJWmX5uzHckpQJpQeYxQR87LNRhKD/TYvpdJWGW7StMb175yJUHRLuKjPshgE/NQ
3mu1W9Gf+TILG/r/86r/LVeOInnsX7Qs7foRxKn19Rs/0Tw1z4hmJwhs28MLo4ZjBcGnwbHSnvaq
4bQmbKinzz/hBWP4rxinXXzCfOmR1JIEaT/1q8ifYQXm3tD6ieFqxi7xGcrWGB4+LuZzutJp5Eyv
hPjKGX+FGGSux00JPKC9L/WTAP7uWNwKfdd29R/y77vkVWTYZw4dsbdvS9CqQDxh28IOHAsRksRB
yr926ZodZlv61qTxZWhwmUAIC/n/Sm/xrxfzP9jFqGdj+klsBIXpoOlcoHMsCTe2xZ920wcn59Kr
AKddCyRpLe/jphbfpiTCdx2eAgSsIrCTxhqYwgaaX0rgz5pkkrdGpEjbTEotnhbgM/Cx1JEzDru5
pLEvBTqI0KBHchbhYXTGGbRDeERjA1Nvf7F0MI+d1D7IjOE5ekPWoUk/Quv5fBedN/MHT3Npab3k
gm52Ie+KRG8e1qiM2NFi2On04/O/f+0mNs455rvdMJlZX6gNgWbejkfLh7vgCY7gNMRVyfst/Iz9
aFvcuvbP1/tHT3Nx7cPwk9SxzeY9Pim9FLwh0eWJ+T01a0CXcHwAt2wPSDSA82l2ZXKCmvz5Y157
jRfXfRyNUoVp4AxLH0MDRCx7uxRODRYRn/99Rb7yZOd/f/carXHAtwPvsT1ivW+iZ3790W5GdyPZ
+oufb8/nHXg+8chcF/Yd/WBHdn9ITreikf89/U628/PzH3Ih7vTX4TIui5Sh6iwxMOZ9Kh3U8cdc
+lK5hgUWv+Uv7f0Q+/oK8BmALjR0V8IWJHj8lBwEcdXQvxHdMzf2d/51CNctw79tf6M3eyG89K+f
dVGyDGETCoOazHvICUxx31ITXz4fee3V8jtNG2cMJ8eCAHusx5VWbZfejSMksmc0Gml+bNrJ1dot
I7nZOKAglWu3kuwrrbVLHaM6BHveJ3y3xSceoA7tDx7ut6862e6NL3Jl01+q9uCjviz5oLPp963X
7ceH9gCcimHULnGLtXXQv9R3ybrwUB638Rp90VzFDn3pRq0of9yXRGn07zuTxqtYQJXggGevFjLm
8mSXaWNrKpN9uiOrpRC4y120xpiTuFH1I1snwQuMW1AD6gaXnba+V+OvKJ25jW63383a4Vn6GznW
hcXMXxtDv7jFNdwp88nUQCwEInisQ3fqtA6L2x3czGF4BmAEBltpDNTG/W7Yhiu9YVQJZmslxkd0
JKbIN6FLFy9FiYjxttXdszMtGIZNNhxgZ4w5ClTdXVscowYSH0T/zz/rtROvX1zvhVHAMDn/8MZH
g8BLHEKXi7K2a9iLSwxzgRU5aIy6nZ074QZs4UZ3V+kG5xmn2lJT2WCzVp//mKsf+SKwDlKrYclX
kC7G0a7Rp5Vhfs2hRxv3sbieR6RzFTx6LbsYga0CDZ5BnbaxnXRkQwgt2FPnh8nb0nO7MA/W4BIx
wAZoQCU2uItyPwqGIzLuuhEupWub8iIep4JxhuWdjx25h0OpJNFeCN3le31kRF7aouLSii2OovEM
IqS2XGm6oWCmXGmeXAq45LhtQhQhLStzt1/LwLydZSvnLgAui6HjpqSBagP5e2lf06O6TlbcRkCD
cvpcp9BT5nW++MkXaRd23vQ4e/pjfp//Do66cFclr0qLOc2NHXYtUbs0M80VYK6ByS81V4q7uFDD
fAaNjrLlN59St9hGnube2EDnF//BzaxfxGeVjnZS9KwVH9Gz2Wpu9lTtzW1OKiA4+ROYkJVqQ6a9
SzfhU+UIO8s1bqx9pX/3P6QShSpDF4ql9a22p4PiTl6yXg7GjWzzWtvm0oYOWHM0IAAj7S0g0U/T
I+ylV+GXTtPokGIgdWuEcqWjoF3E2Zg5lgFSRTp3hyCI5oY7Ni/Qbg8TMApP3kA06XbkoqT6uvf5
V7tQm/wreGoXxx7+3NTGMmtGw0q0XHW6R+weix3our1GP/IU76d6Z8BzQVI7/X5j1SsnSLs4vDkY
dkFRA4yHtjOiE6XstwvKsOGXsfcYRBOwf/TDXawVm1LfZb0JMeGu31TIgOV+eSOhOI8aP9qw2kXC
FYHfFiadRy+ntQ6brN6WgSNZPqOjyq3QHKDa9Wbht3wn+lrqCJCqQ7fH2WulSl5zSAbfGn6L8h24
MF0FM3FvTnadb6sK3i/ljo22E4TeEGplbi9fb7y5K9mGdpGcdUKAws/5lMFKe67c/pu0nr+WGJAd
kxtb4tphujjH8ijCJge1vzfvJfcJF78ThN2bIelat1A9L/suzUUuegqb81lNNniGTPtyh3GTP2wU
FzU+sKI+tjGWQ5zYzHeSB28kv7Hp/qhhfxCg1Is6JWiAflspK8+gGo7xi+LXD5XbbovVvAars1n8
/Ft2J+0QQ3gRDvpduYqfJ2d4sbaBHR3Z/e7ohwfad5vy8WaEPp+zj37UxZnvCgtXvIwfZT0KKCHS
WjnqDk1aAvQX0S03hMvTrUzp2hRYvciUsEovxfIcxxAREcAJOtZD9YKSjuQlh/hGLL7WtFAvshpT
UjE6nFhkcFMv31q+7JWrzK/8wjVXi6u7uh09zJtup7r1vnOiQ7cSd9rdvHrLvOr53zsm6kVYk8NG
Hxq4MHvFT9ei98tYwURYCZtbt9219EO9iGCjjGlze27NdD5ob56rXemu+RQ7lS26koOXrCv4P6Mb
Z/LC1P2vMK1exKowm4Dlnb9cFHyvTFilB1oRsdO6cueQsyqIpm474TFagecBFYzj07KybnzRawX+
pcJkJKTFWJ3znfCl/DY+LJvx97Q31vqj+KN8Elatv7z0j9mvzz/dte6LehF/wgAodoME6F52zJW+
fXpAhIvBxYPKfxZX8k9o05xCBz0LN3db7yV0IVzeeM9XroRL/Wu8ks3Falg7tVUvd4gE3q3bXbnS
QPiTTb4LfN3cJqZ+3pKdj/6bulp8kxJetGuv2eRe/pC5rRP68E0dbY0AnQ1ygiNzp9vNNwxcfGR/
T8jo7BiRUX654o2P++fRPghAf27Hdz9LVeKlS/5xXEWv8Kd9/zLYw1ayGTxs4jV8Bk9d9bD7vfYF
Dpc9/S73wan38/3kdas1lfQG7swKniW3xLiONqFvbG5shfPu/ui3XcSrJUubVD0fssYHHL3vvX61
rCsvXYnMCwPXOjTH+E790jjZIVrpK9OJ/c9X/tMB/mhl7e+3VJXFkZk0dIZF64j4cp84genWCfJK
9iTYBZzH/IAfYNf7Mrf/yWoOQnk36nZNu+FFHh9Dy2OgDv6+eOlhKtxPGDfiygZVtfZHQXDb1I9z
X02+Qi8KYc0mKLndQX81rfXUrqezhIcN801MfvWB7BgpuBZkmty8vws7QCGn8KGsPVNBesb+/Ikv
DNz/ijB/qut3+0DJwUDAz5D2vaP5UHZXks+AyOufQ++VbtNqWqm+6EvbdnfrpF+rf/+05d8teUZT
GKnIkjAJN1jYrF4kvnPvDa7sRFyCkQ9cwP4lMQ1uXYyH7GpVe537PHnVSnLaTWQ/3nj4K/non1/4
7pdUSNHj5sgvkU7LfvT0lepUp9pBScyWN60LFnFj3Nd31SE53FjxWjS4yONSYUJC6LxiFaLoZ5wS
YbvYd0qwilogOG7YfpPYeRAanNQzVVA6N877tYRfuQivIg4Jw3T+zqU9evkx3ZbORrv3ZDfzHm8d
3GstmT+txXfvM+rjRcfJjhi+EhggHRbkD39k/a6LvIUvjJPWeCcch82UICzjNpq9rIeHwVFzvC1t
+UXapNlXRNSZR4p3ATMFv0CsODya411PXn7LPuXarfonhXn3M40hRLhkMqX98kP4smBNhgyW3fxk
svIN0px6qnI0JO15ozyOG/V7/Xrj21/ZbX9aMO+WRaO66przt2/c/GH+vbgVQS06h3pQ127PtZbQ
yEPE+NZmO0etD6LZJa42yTs6V2Bv9wu39q9Aeezr+5Q5YGbfa73L2aJtbp8dMyPXerrxkNfWvIig
MhIxSabwbud768R8LW/96OcAywBLVJpFtvLWEBFT42HWD3F8oxl7bVH172F7hAx2FlQBVTW9SdqL
FUOBT+ZbIfJ8Nj96jRc5XyckqdEMvEZNsnPdlg/hQ+WnB/VR/NIQLF4+f3PXdsdFqjdN8Iz1TOeA
zqhMq1gYQIsQv1R4LTiWiVIXFid2NSU3lruWb/0Zmr/bjYEBcV9MWA8uAWzVIzTjl/qQnJALAhn0
1Kzb/bKNN0Def7dreV1tZZ/Ri9s9R+Ttnz/ytQzzT7H47jfAOVhgyrFZxt+aGxwoDJUvyV0CDn+F
RET1W9lWD80xutcf/r0FL72rzkYeOpo2pLRH64cVPCHGxkK6Yo+Wrf2SX+XHuEeGwtF/hkHlSjeq
92uIuEsDkagwMsiJ7KDT8Fg+dOd33D5np9HNN8tvaxs+FquBjbUrvXSxdSrT+gRLf/35Q185HH9K
mXcvuQuQYQkydLQMERuq4SGqX/r2lgP9tbr+z6d999fr0aq7qWQb6St5221iD363fW5gLzSvo2/f
vonrxVu8c454y9TgT0nwwYH80/Z8tyak8XAeJp6Id4nd1V4FJxrYObU9ymV3+Vut2jQbnfEkvgav
xrYznaJ6iTfawzgibW+DuFkYymI96sSH6bfyguhftTW/I0Yw4knOd4ju8xtb/NrLv4hMZbKEEBn5
qQBQvPQpvnGXXGnWSBchSeh7qJwtf1bXvgSVn6G93z2EX8XANVNHmlef75xrI8E/JozvXjR0tBx5
6XPk+xE/4KK7UXxZs5MNfLHAK54QBNCftIN5Uu3wWXczmyuFNs4RYClFwqH0BeaEyY32+7XS+0+X
9t2PWSwhUuuWnTZ7QGfZX9iEO5mPjqOtu78Upz1FXuzXN07NNfDQn2bKu+WEOW5N1Es5NnbsxRQe
i4+lOeB83b2rbMWBgG6jy75F3MUrDuGNPO1aCiVe9MmyuVUFY+bL9ttzoSHbsriOYyc9Rkhz7qyH
YdevpJ38VX5Cs+ROcNX75ke7i96QZdjIdAB0X9N88Uu3zQ/NafKCnRreuAevFMmXJpdqO+hdEXds
hu5LhghMB+xHBm6XiCITnps2l9eWOf/7u/few9cLE1GS9pkORC5KBwdHmAPCqF5q/AiQOzIS8yBO
Gw3keofIXAKS2ezojZRfm+Gxk5FrBWKJ2oCe9msxZrMCIO7S7wbOQdGAQk8GC7A7xp3bJc8VUxyE
F+4FwEwK0qpL9B1BpByKcUH5F0xF79az5iNMsU5M/yzakXpjgYSkKH/LGCYiJKMp6yR8sQxbB8QL
9HCa35rkqUHsWhdfilFaRaluL/1Q2UhaoEiwSrLXtD6lMJ2QBPADvXEFdaDNjPz/58f2TxT4ID7i
W/C3V1ihjCf1Y0tZ80OF7F65wnfkmJvHbiv3q/yHGDiYtZevN1a79sEuMr68zyRRRa9x3wjfJ9Qs
BGxl8InHqxsBFG8q7vRp3R4y3RboWdebHithAFUZeIHklivslarq0ptN7BpDKwN+Qn8W5Um5E3xD
hpOHD+ONh7wScMWLgItfdo4mFa8UQyp39tI1avuHbj18Fzx18yN5OFel2UreCU/Af26seeXuuLSg
VPMRwy80+QFrI8d8nHbSLnkMt4gKbHW/w7XHmXfF6vPFroU78aIwzaIMDwID9sUoz0/aHGyUcHqa
l9gfZ821knMDIjnWkbqSTJQWZsWbghgO5s/ZXGylU9bViEkThVvXvOEhZcc67XLoKzd+3bVXcVG9
5oVaqz20+j3ikO1B+WqslcfhlICDc5X8TS/3BgA59K/3JdB6zesfgeRKqCI4yzMG8sjsnEUebmz4
89X9P06XYV1yqnDSxskw4LOY87fGfOoRt/38KT/cY/zhc2XwLvLFZlkmU1CRkc9OIG0b0HtS8TJo
m9Z61uLSy/9pJfNj+j/hr/LuH7/1P97Rwj4sNVjofJLfLZRjTtR0E0/QgpGOkGhFqsJLjB2aQass
OrTT788f6ONAxEIXgQhZEz0JSjYVU45T+a3ejs/hveFl38wvy8vwlt74IvK5Rvrok1yEIBDYbZ1r
vDl11R6bfbbBPc813cWxuKZ18BSUFIONPsmues7WdBdeb93XH4/aecSLBG9glIh0HEs3dwqyCYCM
6aaGb8ZDsUZc54fyzUTgSL2Nf7/27S4CkdTEU6KdH3V0hBMlore40zryMfm0EcdZxe5X9Aucybs1
17m23vmVv9srqGzPYzCznkKzzrKfEIvb32IrfTyY4uVdBB3VFHoN9Sp646AU5iNkfjtZT55MYvX5
Djzv6I82xkXcwMwJAe+QDZhlb8r4U7uvN6PoRsONvsPHURO74ItsLVbLbgzPIXrwy+20bk75Fply
N/Hpcu2GXeeV7nhCgt6LtshTjrukvnE5/OnbffBkl0wWDWnvLlGIiHyVL6jMi7aGX2ewSpFN1NYL
anISopx2tkYmU6PRk3kt0jVfQ6wGem/eIYVSoz/ACHQ+y/07hhuflLvPX/rHZT1v5SK+GGNSV8HI
W68Be/u6Q770E81b4QHa1866l93hMKxyF6uWGwte+czmRZxB3Lgxa8i7+/Jl2adviov3VuYbh2UV
PILTtjbMxvRjt4q/5rcSgvMO+uj9X4ScmUQ9lc5L1l5wn67PXxtV7i2Eh38zqJkXkQXb9SkNZFbI
NnTsxvtug9H2K5gQN93DrF1X69ltHG2bfSsorsWV8XSrj3vtXF7aBxsxCmZYt5PqKwgSPpWrs9AO
uiO7KdlGu+hGRXd+kI9e4UVoEdM5EKya6jLFlm1G0Scb159viI87BOzAi8CSLILcJTFVFGYWyVfk
0NMHRXKaU6B8zecVKtxJ6fYDksGO1tEBfQzVB0u6J8U3nofxSV4jlZEd+xP0xF5xknupWy2qF/5u
f6GPjsVHHPjg7bcJvY61dtYPf/z8d1998RfxSg2DcJ7P0Ra3ALoo4Srx5Q2Az5X58O+tcAkLzxOl
qmqrOHeDfgS5qyqVfbY3KHDXRGuv7UFhvNzm9F45mJcY8awes9QsR74DBFBv+GKcqIEeuk3hp5vl
PnoJHrsjaMLqW3njXF65ri4pP7OGfjHCnucmQb2VChuDF9Amv242ED/sBRv4Tf/9OkS9FBNobhW4
+myp14j5bHUQXYKa/fPGF7r2zi4iSxLEaqEKRPazwxdHHZXfIbczfVVQcFa02Ky9/IiKpTxuuZ19
9Q5/AeaL6+bGsby2/kXcQRZdFWtUV/e0esbf2eOwxfZ+uDWTOL+oDw69cZm/hOKMxKcg7pfTdAq+
DZsRIbg7/Xl8CLcjYvYrBE8hvyaLo3///IVeSauNizAToLMtmthl7IceORRcYxhzlxuUdxAL+ne6
fOyKy3CDqkAkVLwy6t3v2S5S7c9/+rWXdREOzFlr0CDk7wZIx3UDNpvCMULaOXU///vXbupLEHsl
WpVVTSbiDXgzHYsn8z6k7bG37gcn2EtbYVV4+Ul4Cm5BHa+E/EtEe4s5TDynlrhH3d1tp/taqV2U
zLCNiiM0B9yFObgEWfJYPkXaU9Hff/6cV7b0JZJdkpch1s7vEVjQMwfmUN8snD8GiWIgeRERBFOT
8yngFYbH+SW5K18U5nro3C7f0tOt+vfj3ieLXMSErLFwrMFSbh9tVA9i+P/l7MyWW1WWbv1ERNA3
t7QCtZZlubkhbE8bKKCgoGiKp/+HHOdibm1r6sS+XTGXMFCVVGaOHN/aepnjMlFbcGRQdwWHLF+z
Pb6fdga6zJ3VdyOWmleBAC4eyyDLeGo8RsOieQI9bTV8wGv8f3spV5FApDAilSecbywHtSnZ8DCw
oX8M1p2fv5V8Xsu1e1gizmYpLp1I0blwKRwnWES6ECDDxuyYwp47HBR/4HdiwO8ddryjqyAA/1cG
kAI+PZa0VT6M7YTJdeJmcf6Q1mhlo3y4gabvztUuL/6XMHqtuhacWiMs7dHaRfoHLdadg9ONjXKt
qLblue8UKUV0NnuXi7MEtpRxNgxQse6IqrUbX9BrUXVTj50zlRY+L0kLoYeBIaci4Sd6sNYQnyTG
A/XbPRwqzcZtPRnjDmZY+DmUWZB2n+11H8CVK74n/Pq9Cwo66+VB/JXeoj1jTw65lNshwKKhnKhR
iYpeemrXwwa9DE8EeQi0xc5cTathJfk4//k6JEfG6793wY0Qfz2LWqSGzZUJGWQnwKHwMJo8jTBK
xp749+/f2MTXs6RgIvUFkxqUYFxtI+1goOJKh/T47x//aQT9sgyvZeRDM3J8QPDrS/VWbHK+ntPI
ehvZOVV9ICsqaFyG3L3Xj7pVbLnWjwvJBKJRmpESYdBjCewHQlq3U+Il99C8K3C8LG1fxhCNV53z
ey3OW4HEUP9zjQCWLZfgouNQPn28a104qeFohiwmQEjAWWA1dM/pG9L7fz/T3/XpWJJXccRUuQEc
Ji5H7HhxYkP9VqlX0EAvg8bwZPjEVsjFJvi/wg/YZXqiLiu5jNvcRfGzA44L0sHaL7tNATWxUcLu
UkmaKYdJq5sSyytVn2GIcWBY2dIG81mEv+rae40SMyT5rH359238PreH27g6u3DJSrUGbqkbslmg
fZwdtzlaIWyI/G49hbPbntAURYHOPMzf2ev8Xux7GO+c+8O/r//T0v9laV4LzucM7NsMtlCbOZTP
w3nYZYm2Q6vSN4JmQxIUjj9NCMroUfar//Fwey01N3uUQK1LOegiaDPWTWKF5UO7LtCi5J70Kq/5
A4/S4N93+LuqwHL0q9ilAo1mtyO+AUp4HkOkJFt+YhE5FlvjY96kcbPJV00MuSF6P1Hmkd3/x4TR
5S3+9nSvTj1OP2mLXuBAgkmjlQIH5CFegBKu3KXxchHUMBZi4n9LSK6V5QrsZB2lwqEx18BDCsbH
tHqdnbP6/O/neOObd60Zb9mQWn2PhZJOwN2AXAJXjyNmx8S9xumtj8y1aBzuS3BI6wy8KF9/WmL1
SS7dOkoP2vPlkI1CGBTqAupxzIxhXyTk8rKiN4oMaLgTVG6cu6915KDSsRFwKx2+8GR0YZu6bfrx
zhf9VrHlWidepwbRDQO3Bx4ZbN9jepLVEKmdHmuOz51wtJ9SdjDZeaL+gqmwNmBHW8BY/rkB+xIg
GVoDkhHPVjKkQFxOcI4eYbiajCjbICk0NqPhFno8RxMokdJKRQ/RqtdtB+YySFPjnVV240P5c3d/
nQQakxZI43BcXPY8e9L48WIMW4RgVUvkzlu4lStc68zNVpo0BTaTG/mcn7QVRy1vRnbvVlscb7x/
L+dbucK14LzpzcHqB45cYbAeBk3/VPInFe16Y1U78Gn91p0SPvRA4TLltQdbGX60oFcBeYzxXKPZ
t86908HPIeqXIHGtMR+obcCdFCd8uVwbAqNUMvyuT2w4MrE34eYq5aAhPet7FRNeBYEJWdSJJWx2
ZhtpEDDksMFaep9WF6Majp0JCam8Ivta/2pJFcKqjwCNDEgtrAQdQKQb2c0hWpOeBwdwgqhQIHXk
voPbqrwMqD/1S8YspgLkjl5tiYXy31S4mp7QYtuB7D1kPqYdAhXDmjbfyPrbv9/HjfLDz1zAX+uq
6hfHaFt0jmWvezSTrzGhCXBs0b9//cbG1q4SQ6GDHqSkHeKw8Snz1zS7s6lvHEt/5Cl//dVwEsxY
neHVLfUe/QTwyADtcrO7FlU3vh/XGvDFBAKN6siaJxIbqV8/jYmWKAESD7ij3zsCXDLJ39bf1cFt
mMEBskbUOscQ3h1u6baxsqpjEqYhio7Oobqz5W4kYz+pzl8PywS+TOngzb9ZNAypVK9Wl7sgPvz7
Dd9qbl4rt50m62WsIiwgZLF7Ba6RcKnDMapedTFUSWt0AQKs+G5Fz9AtJ/zcReXprurqRli8lnSr
dsdzvclRwQXrxcMpTj+DE7EpMI9+6a84XhEtQR5AVuy8WndyoltlqWuBdlPCn902sKqreAzTqI+A
4TwV6zqwfSOyQ1jK2J9iY/2P6+RamC2EjOIQxRadknlvJ+UWkiL9IB0BpvXAsziI479f5Y3N+nM+
+Gud5F0zktrGotcrWE9DMkWM079/+VbQV6/iwMx7rtkZgr4yDNtS61EQzqF/SfeWBjcxYw603vKa
9GmWzYAt6ISnmm9ImCype2TafNPqGth/33f+mhsb7ycn+OtGU3iuwl0aaSH3p6A/Dtt6+wW8D+ae
7NW4ze8ct28tzcvV/7pKmbO26VW8tk4pN7IK0M3cBCMDfQ+0XFCfY9rPdzbhrUT3Z3P+da1Jh3E1
VAaXiXo9wZBKAt2PuwFSFyNaxp2L/LysX+LVT5f5r4sAcqM41kVhR2M16KPLRbKg3AKa5kNxGGFa
qFtjHDzKHquIPIHrF+eOK5BSOHf+glv9p2tBNhRA0GtcbhPSE8ylgUUM3QSmUb17Mdn5PST/ZGt/
3aKwySh34MxuSiBVany6VwCB9aGCMR+eDPmdr+KtWty14Lpb4JhrzXiS0qp3059XhpmaBONs8NAQ
frm/p5u6dT+XpOKv+1mkpXI0FcEZ7EzIT1oYgxVxcege7qmNbmQnPyHyrwsYaQr4iIULmEnv4nT8
MG/vCcNv/fRVzOAjiDikwU9r1pOmn8c01EpMlO/b/E7Z/cYG/Xk7f/3tTLMGS5pxAaFEwzGFN4iD
KgXDBJtnpne+vbfy/J+qzV8XmRdKJORXePh1AGO9oXnPK89GqTfR4FwvdgoSjB62ORngtvBPYN+q
48MNuYCv/L2m461ax7VOGjRXbZkU/A2AMMEeBwAfq9pA9mjB7650J/ls+410BrXcJ3M08BdbrEw4
CtRbOxyhGkDu026lDUyU/twJwJcTzi+R5ForLdIClIoJf9DyOPrSutmpQfEQKZFhuJinCO5c5dbi
vxzu/nr0XW6CjjkhZeLi2WjiTqxlwG04/AQX843ZwtWHVZE3yO98gjZsriaNvRLS2ppP8jud3KK8
p5X8fQzBcq5l0xK1rEx1UCMwJvUwZF1YvBbgCqKBuxqNsNCmLdG2hQb2CYjz8UjOcKmrlVjmSCW2
tYwJzHVK8ztr8sbGulZKD22TOynDHyMJ6g0c404qbM4tzHXCijO/oz26cUKXryIPslXgMnKEuNZa
LQu6dsaR5aj13PkU3DjTXmuIh6WE3XeLe6ADppEUMMThjpsb9xqBN04I8lXsAUQIVMHLhwaDz1G7
Wdxxre1GD1POAdQ6KH/8e4neWKHXwmDJQTW1tnGZMRze4SztXsYT5M29vtyts/m1LBj11FEHqxPN
DBhLHbJH4VX7MjF966V+H5/VFwvOkbApyraKVwHrCJyPn8Fh5V6P69YauEpwCqWt6DBebg/qlnKO
Ycvu5LXfkjtdphsB/L9EwcDUgap6uT1M5LMdjgOejQ76nW1y69AqX8WPfslAUZRwzLdLBAd3OtPQ
foQpemBP7uAvCWB9J4ESpvFQrf69Hn4f/bRAmvjPkDUs+dI0l3xZnXwbgWGlrBrJrTB9StwZrSZ1
1RHfBD8tKg9gyHY7cefKN6SCgFz955VBRZWLRsWV50/M21WdD/aLiaZ3kEX6vgolj5zhioE7dbbl
qYRdE45ewb1jyu+TPLjvq2jhFJkjSjhXoOuWvYG/lyyh7qUIkI/ZKvXFaxmJ7bCFRtbH8A49Sg9L
58IFe0vWZtisBgCP3Pzrzjv4vQNoX6uCs9zRc1VD5Jo86tNwXC8PfQieW9Qn90xfbr7nq/jSKTqA
jgYkiPXOeaHgKxXeuMFWPKc+82CXvElDI9BDDBkbEHHd2S6/x0z7Wgus0qWXCXhGG7tQvyUO7aEt
YDUMCOy/n9zv2912LsH0r++tQMU/b0w8OGefYxiz39xTbN44wNjOVSApJ/iZEh0JG92o7yiCY2c8
808tRL2s3YwHti2esESDIoLsfKN2q6rwqsR4VTfizqO7kWDZ11Jgi8El+EfX3MHj4B1uwcBWYPoA
FOP3YvLmLxtAuXsF+Rv1Bdu5CjyiX1jeGeicjNACgzjptRge+CMfgGwGEhl1rk84ZffPUzIl5t26
7O/Zv32tFZ4tSU7FZUnyl/rMMMaB4+in6QM2HPNAXpfh3bHay2389+nPvtYGj62mLGyGcGM4SjBJ
ca1oxpeVbhnC3J3c+9bNXMWTwRajshQcLWW7Hla2CnpgX7Luzmf7Rh5qXwt6bQZYE1GwHrN3eERJ
wejBjjnznpR74pNb4di+ChCgvYh8GJi8AW36iC4yOU3f+hmKJGAKigKj15glVA4iAa/VB95Z+HR7
l5nz++ncvlb2ljr5f7KuBUlA0oWLta8jJ6AwIihDiwSdz+5sqxsR41rI2yszqRZ9gN4KxfBF7gGb
39mDAgDlPTOF309YQDD9Z0yyiNVlQr0oANIQpt2d5IscPq01FEkS9TrYG5I72eTNRXHVGBeACS3c
Qvizpse58NPuHZA7z4IB/pC9Si/S/FLc8+j8/eCDktx/3pWeOkalZ9Dh0sLXMGnaxrz+MzjhbIVz
X/n/Uzi/luLqtWIbcgqWd6rkyrtJ2tqrZgIvoG7KB7etndH994VuxbtrGe6Yq2mmtMOyyT0yQVZc
EhBOXqrUHyCJrH1YWPsaDCkb5jY01hd/HF9pl/vavd1263N8Lcu1bLuvLDIumzFNpmYNBKFL4etC
AxmDgjCvBcl5gZd8UsxxncbiE2F/yL7qatPW8p3l89OO/CUqXkt3U27VDnz5YbvanTAn6Cot8afl
VbaCXNuQOVhSOLDZy25odyV/EyzFoUH3lOalBjyVNd5Ysadppp4uY3ITJOZWWEdSrTQ4DDtzFnQD
C2qNeXW6QqUDJqQVUrLIhGmuUq/Vtg1q8j6hE0VVWATKgJWfeuuPGML/8RVfxbNC1go2l3jC0jpN
1G96groisTwRVrtupTw0J1q6j+TpztVu7Hrr8ln46yRSOBNV6Aj2x+BlKxmmnlOAvm+YXcyz4F6X
v6PWC6tquDO7dzbL765Bln0tHG6U1FYAoILdL6a/1VPfo5JE6V7NYFNYPfUmRk2yg27AWGs5UWJE
oPK6Ji2DqqAb01r2jJ1gSwJQAbYAjHVNM8g0qBVywJ9nD175g/BbvXFHhYKIMLtWHujDTnDzzh78
kdD9tvyuAqVtlXyxtAkMoJTDbgLtlEUPF2NVEguViJONCZ6+x75EiWZQRaTmf0pp1zbdH5hcu1n1
uZTvQ6NEIvuyq2eqoKAVT7rkdvqKk2eJ7Ae4XMP72HlMy6hEVb+Ak4VBpnWNXW7Co7qHACytfKY8
m2jkyAbd603UtpIryaCMfsHlxAPY1ldzya3py9xV21GKKifoAcoQ+Dk44jga3WLYwrO6wMQI79Tc
aZHeUFjBCOM/l5NUWKzkBkx9ZdQCFF86Kivqo2B7ZnEO3Z10p6l5I6pbV1GdAFE+MEMXGxuCeh2G
ym4GDEbWYDRbnJzx9d+b44aAy74WVRdYUNVkwN959KctuClOWH53ETSoxkqN8O3tXfQHF8X2hohs
rJdRCUC0MixX9ZqpddVNieJleJQu6KN+Nebe0KOYCR+NccfhGGLfWZC3PgrXWuxBUXQwDrChEJBL
+gFL8bW+XwL5YkVUvlge5xiEx6yMpxD/XqJxY2zNvlZiG6nJ5WwmMkrCLfT+/YO+oLmAkUVzXzy3
tp+1+0U5Te3n0IfyA0s9Ybuz/aIrs9vz5lnFiCUm2D6HdPE1dK3kIhynrRBeXvk1in7GluTmnYz9
VkpyrewmKuahJQ1HRKUHJ3wJHYJnAndC2CwoQZ+9Opjah+C7e5XZvZLIjRV6rfMGP7mdSxmXhB/f
sQqz2Fz1h3vp6a0s71rQTQTtS3oZUxgxYBEh+1Z3RosnHI8f+gllcpi5w0FyLdbGyXmg3+Oxq7zl
oMBCO2rW97pcNwr2tnmdxZqa01T9ZbM/mAl5BWsoIlslVvwyGdfVvt6i8iHB+63+o+NP+feeNNQf
s9Nf4u9/ycFtHbIOsHI3eU1Ouuw8yOKllcoPOg4PgORyC6qQXHGVEqqiBR4FyvCiKcfCyJKu6P2u
p9uGZb6KKEgfRHqwi7DpHsbmkRhABdLSY2g7AJ0IWLvjZ/N8SFv45NfiT54OCc/ErjPqld2gO09a
0H8IjJdVGEmXPQ5AHZJNJ/VqBgxl0a2XlKMKMwVZlQUTHD6rPNBSjPrK/CgpjnA7x4T9SBM6quKz
Wffhg+/aakzrTTWw7eQ8Mgx7anIMTVvAqZ1jdG+vpAGfbU9S3/HJ83k6hYPdvA9FLBujp+B2DfuV
EB2SHLATZDcdPuoGNJOqehVO61HrO+udlT33XrmozMfnpuRhOz/LdShx1NQbuyNelcEWoRwLVxWH
XK9qV1PaXVaDomuLCTqnYmrDhZcBH+YEhyW7i4HLSnTDfEuzag1u5/NIKt8p6RP4u1Gr66+5U3lz
X3/k87Tncx4rTjS08D3lVF5x7rgYeFB7smmLDkZKOnahUAmFg5JeUNDrG0DTNeCP6QIuASyu1Ney
jGo1Idmfph98HQ5Asq27ObERfalrjRjV1UdMpAytzB/YZL71trZzOodEnTWYdWDVJvkca5V9DA2r
YcvCQDqgzownCDctQJ2kmfoZAJKxlIFMUbPecvEUhTt2Fv7lqJqB0EfX0BC8MOgfUAcW11L3kptd
9mI09JnUb7zi48YojUiZDb8ZS3tV6eJN6UW1ajSjf8lzeFI7Ov1eGhYtUw9/yYDwxzTfT8NTZ+5z
wOkBmIYbteCwkxxX8MTHid6i+SHvvDJ1Ai2LSsUjaSJoDdRBDcSi7Qzo0MRdDmDrQ8kERs3+pLqr
FgcN48T5mmRxTVa8TeZu3+MonJeppw2tn8LuaXbhmZdPrsx9eNNi6eaIw6ZfS9EMn2pebPQBrHtv
0B9gLF7pKySiMICzpeM4b/IekhbgljsPBWwrAMlX89LyLC9bsCLqCSrJTvY7xU0lsa5ktk1hGlKj
jwIrtIO95EcHwEaBgZSm3U3lY4t1a70IGYgxBr7lo2EPm6b7qtnXjD2nd4BjqO/tjEWijcee55Fd
6s9o12FCzEJKIs1+oRPI/eQcNp+Dhyzdy7HHlfZE9cOSnppJbWKLynuYjeyrTtl2ahcwUL5iwbPn
QbHDzEQ9cTmWyq7GYNs8vS1ls8ZtiAm9SQnGPf05ZYs3Onwt5Az6ayeZtNSJOVUfNaEfwbTVTnY6
9asaKFwp9yVtrtYGQVECm7etKcBDFEZWWBo6GlgdvJ6I2zayp1fPGsv9WZATTEongXeeA03LrLBh
u3FZmGeDk25pQT3WwQxY/dCF9bw8jwwD6kC9jY6Es6g7Z7vhtQKJXlj1fpzA0JXgJ5WPKJUXkJcD
cSJlaGTxQMJSMaoiRHqGoVEAYabTrJCwsxa/MTSvsXq8JJnFCvOpGsiXWS+4vjQbKtEM/qVbyfJH
VFVkWEYHoB/5l9/RQYWcN9SA273qRKQwnJDJfbPScijaHbN9Za1+aFWRburscZr2A/vipHNBHuYi
KtnJxls3C1SLuI+5A+yO2mw8a5C9Xlub0qqwaerTYbfAwtUu2EbKq7hGsT+Ty9rrCueUAi7sj/ga
apL5qPIe6C+pTPCAp4hVW1SenCwYuNttLES2vYzStXUYOTxMMbmUVw8ywO/VG5T5tvMIcog8fphO
argS5BpvlRPJYgWChsFdYnq88pQP/J9siQn3WoA1bBdsdQVSRjQENHeEI79Z7CZweJqNvLhZfWyU
QwHPKxpwJDAZC21lzdMHafnOa4zo0U+lhn0H2BcWzGrLIXsau3wlkSo28+qJEwZD2rJRo75OcjQ6
WF9H9phboYYpPMMBAXg2ox7fq0FTYXZfev3QzV4JB15YlBr4pBmIghcrx3WmnRDJCwEskIBl0ZuB
VkJmrB3kVzqdYEFhtZ5hrHJ54R5tWlwh43zLqFV8KI9dEc5GkFaY9TM99dKehd6yjjTLijAMBgPt
2fIUs3CxeIKs1z2pgQKlwBxSdpgM1V8sDgY9UIrWtgdox84QRJe4/q4WeLtg7OPYgslQAoQWc7P0
eANGHaHTq94P+5mD8gayAkofIqDVBii5UoVdGUh2YzAoSasFUh4wDT1juNpwXNd2vHwqOEYs8NTe
i3LXw462RFo0YQZzS5dYK5FL6l+aDKcB3RfNjshP9SK5DSoBPLHMQOnRYumeYB0VGf0m0/0sx1wg
Gx6MZteOQQ/LLh2FAIBRa+Cd+OPyMELgQ/gRo5g07UDOowHgIrYVDAXoAvqTEIhHdA5NjJ736uBx
MQNY7Q/ym03+WCBUcKQxYfE12AgSmKRtEKcgeIFoFmA7JW4czVPVUFECpzt12ZPRJNolVLjmuG3o
Gt2orN6ZIuhgto0Kte42lte2iHOv0vxYL6cGSYs++GMaq5hpGyLKVw7In6jxvSzZGv1HHZtjyd9B
kQpt1dk4JtvilAdu74RKvqXwYGA14hARx1YYcYY32mbyXkcWWrUF3xBge2jXoR2F9pynsyVwljkh
MB8JMrnHJ0aUe9NG3UjJA2Ka7/Zb3gUFXbBoiaeZ6irrqzWsqJLx8vBR0bWnMhxACGULqHhNOCLQ
t3gXqNzweU7g2+EpbPCp2FXo0o/MOnTcc3hS5dxXZxaJYaQe69jGQB3ABElb19ie8Y0qPaZate7V
d6CVqUgxnc/Hg1ZIB4yceAwGoXCZPA0WakpSYkrAnzJYTM6T4uqzR2yynWamITxRE4zOplsPqtV4
ziJwslJWavYyWCgZDbqFQ5Xc47CHQ1muWqGo5/pjGfHBJ5bmkzqEeBlmyE4T6ZkZCn2AC1PvD4vm
Dqj+o2gpb60W+7eM8RGwdAyRN0uiCztUKdJK1YxyNu3n6QX9YpfpvSfDO7CrJ18Fg1E0upcbG6cy
oMumYu0sDHhiWIrgw1aYj+3UhxisBD8SNFnUAhypBj5Zzl9oakVS+i6jZIBqm7s4iWM9gHIaOZkK
8OllMWMQKKW6az90XWTUadI69rfQMs0fiXSoaZy28rtCwGEq8KqNkUVqO+GJoTL/xNF2WiL7EUJy
w7Bdx1pD8M1wClm6NyHmyOlg8zSea+dNlc98OesCx7qgrR4WoBMVHgqAO+DvnsY5PCtxFPBUkxwn
VfsaMd/lyQChwPdtgCqt3rOi3Tajo7oalWKzxYqVupU1hmoTyTX51C0W5A6Hhe6lrdgsgMcDztpR
M5gqk7iYnp/BS8rWjNbTZjJ7QPEoz+NczMkIw20Xw7zHsVG2Jhf5SpPH1wbf8BVmL52o6d6VhQSU
OF/zDMZqQ7zRPBMTx3dI9lFnLw5AuwPKqdQfJUFiMtaA301wfBmZ31eQb4khwWk2Zqm0pgpZ5W0a
ATN6hn3fWtelSEw44oy0+NYcWCpnYM0ZgNpb9pssLBzSsOxM8MkRLaGSaOgOH+e1BnVx320W8lY4
r7KBULGzSid3S2x4OgLqCURBGbQoMvVGH0gMoWScYbODdve6X2bgnTGK5RbOkG9mbq+6VNu3Vrcx
0HTL2nq9zA5G2JAMdGlYZcRvFIrH18ornTdolC9iM2d1WCyFZ4hnWTff2hlpmkLXtYINhYorMb5I
/5rjhMTrFsR4TAIEzDCCZej3asE9WQtz9aNHr9fW6KOkHFuYp3TTE5iom1qvDjPPMGlg45cA/NkN
uILaC7i9VwKHNu2575pXoTmrpi/PNJ/OKuozs3pgw2am+Re4F2BfgnwGRtYoUnwX0b+pJQzTuWl7
ykDGVLACHzlYItgLZVC2O0TYpgnUfl2iCa2Ewonq6tFBOoCzxmXv6m3CHXWlULDL8PVnE1YJCOIn
a2AxKxB2meELCcpQ5X2ST6bwB4LJIV35UqvhxZj+YBH6yMcQP7y0roMuJ35azn7KPk0LuHHtqxmD
xWIbgYNcPxUbRZNdiX+ZtuQqoFLTJ81+qAu/tuBIjlJ3AxuKGbVUjb5qBjk4qQI2kVTGAuMkzBSI
cWihTo2vmi9LXiXCbp5YAfVAX69U2atlGFpjiKYyfMtJLJwTtU+S+YitvHzTLTwkr8AYBsGTG1Zt
EejFKcV0LX3JNd+GgYcsbWx5VX+gwdgZXgbLcPo6aS+GHeOUsMxR2aOSoSTFBA5qnyeWExoMX2qk
KWtjHg7LZG8zGGZg3kjuqS+h3cs5jrQwTB1Nb4SbFS/hmYozEf8zL2A7gdKlvaQiIoA1dBgXL+os
UMlOZ+8mxpfskQCMiNRuDGVzW6JyCxNM8MZ4GTIrMZsdomeHL8xINhpmNeUHFcaSM/ZPy31bBrQV
rELd9h37LYOlTgcythob6EGm7+IphzCBXfyHazW0lvOMkb6+8jiKTqCMKHGLDcV2qRYa6dZ2ACjy
kOm0OPFxyR+sHddqxKJ1xeF2uzg7G6dgvWSBAj8oFISHrvSVcgC5CCEbp+y+zuIMGZfmlEGGbEEt
sa1l9NSOgqLoy/1WZFsY3UU9R0Yx80Tieego8MwsLoWEApAoFmT8KwVVtKhEyMYGMa5xiy4as6gz
KjhBPnU6PHaiWgmsKsVNdGtSZX5DNJyNC9+U5/3UWLGRod+ua3/kDGZUdbfCp/0gTXooVWEKh8X5
JcX8RkerWMiBZiZN/W0h9MwUaUegoFyakliFstK1MbaNTk48sDdLj0eI6xvx3rcHHVMf1EV/iYP0
gwhQuTh9l2NQCZd+gfTgssY8132s5jsuvYDuHUkTuGU2TAJgJoenb3MfHFfb2SoVTkbp2sGndmww
pEbaBnWyxij+XKwhkS1b1vCQN9P0ajB5ftVT1qNUaQ96IklNqE1zRCgPUJ9gXp6XoQk6dMqR+aoY
+SbNt429ltEOhuyTnlTdnExZEakO0BHmclgUFRNTZcjFGFOl+7OYZrHFEfjkyBldQWriwbHpxLX2
yOrpO8uQuKGH6aZpbkU8p8fWxvxUajtHWTimO5s5sheRgmIrPTSq8HrgqHFfviyGD7sa8yhLlW/J
VoJmSP+I6Viy3dJ77ZvGPtEjHDD6gZxn8LXKqz5NGIyRsQvEcDnAWXzdPEsqODhwo4NFnR1dmi02
MjJ92xYY8AssCbQsX5lcQQNlDnnz3hT4611dOem9W7Verl/GE2LsWL0JiiqxldDoMy/tQsDRUGIQ
9Qv8KXEQpJD8+lxeK6jYtQww+Bi8Acc51A3Gpb/ND2Wvn7VXSYSAeyuRMviK6bd9WBWPA9kORu+h
c2wcOD7WRuajWIFJVvhi53lUNrsO/7XC7c2otrl9tR1ITGG9OXqURAyOl85eI5EJeDZExdQKGJDM
yIKzRMJBp3kyYSqVHkemBkPtjuVnYYYpVOdKrG81KBGbBW6LHxYp3SpFy/PMMLXWr4i2rus2JmYE
CDxGXSf+kQ++WsQp+ZLy93Q5ZfxzLJe4VcIOblStj9SPokyYdTAJdkGk7VngtPvGWhBOIWfLUAMr
ExzklrYJif3ujGRXGfAUNvHPsD0MgA5a8HJ16s0ES6OMy0etzZCBHhkJ8C0RxFcpLLBIvoWaOGJ9
vtHtjbk32g2myG0Y6UA20/rOpzQyZNlBZp1rVCbovh9jZQERvkSrHrZhzEQevu5IgmOChLF9GZwD
DFU6T7UTt8ZLrmAAsZqOpv5pwaCXoMAESP2EYEZf9A5sR8kMdLapqZ/Lf3oVdr/0w4F+rv5ux4OB
7r+G2fImgNGnYqDAsVXrV9SZeL5P25gZj7TcdsamwfQ8JOA1puchbpKlAB890cWKGuNAsDR/aBpU
4JZXtW+haMcD2KG6KmpVZOaXMUQ4wuej6eff+CSlQA3O+hPtdYTZcJBQaAGDeNjiONJiyuwTZzyf
tSsFlmzPdePaH/io9Ofmy2Bhxk6VGeuYyQfnHlgdjskOWBpzzRn3ad08gGDqai0eJkD18tFJIwAs
c/sJ92I1D/RR/z+Szmy5USQLw09EBDvJrUCAJGuzbMuuG8Ir+77z9POp56onpqu6yhJknvOv8Vs0
n8kaltbXVmOyiRMnTcpT3bPHs1SbcYGUafBNmR9uPYb3UlqxTNOYZOx0suKyGuTmkNu5b5UpbzwR
gbarxBdpr5MhXZIc/lQ01ZvJLZkzhKkxy2z+ZlSXaNlUxTXseeSPJutMqfMNIAmUdeKf6d1cnEhc
luxmrytj3xFmfWzPyNU2lvW0VJdSe23Ck8FAW8GC5Z4WuqMaFPkhwWc9aICHmQdulZa77rniHCSc
uVN5ZNlrbnXpWea/Yd0XEhiv3/zrsmDC+Gt9alTkyFya2Abnf/xcVuxPMvXsynepB4Cbm7zaG4lH
CAsVJLblDb+8ZZK97fUABnRiAlkvifVal79D/mk23RW8HRWC1j3VvaNnfHfv/F3L9GPW2k3TQhla
z4hFbb6+zpaDGCyirq5z8bEkp5WEkOi9K6NNoV3T0C/Zx6ONZb/qswvsZp/SFhxM87VyhzrLsTip
RhYxQKCc/hPrrjQHE9lRFh9GRlnOEdNpO573p5R7fzBZ5xXOlFVygYYYKdpyxwTEspzwPlI+xLMQ
zjiqNySzg3rZGNlsL+Suiz716nvK37vW0fEUEUJjn8uqdIjoNcFKlENXgaOYZ0QMY0mpkW+lF3an
UuXaNPONpb0JxorQqVZHRhHbXRuyJAsuj7/MuGjVpcgdM/Ij7cewc9cwX7LIydNd3PqDHkBycA2P
ljNR51C/khuc5sSWScelvHV0adenIb3E3d0oAXAPnTRtRzwDaf5vtnea/MdE10iRYzKlqMwx8SFb
sbBlrjSjwXGahlaMTckzz/QiM49s4lbsplC/9VUEf8LPR1ALtazGpvuZqoA3pY7dtPVFGrQtw8tL
10ibLvoNzYMZ7ldEsLFr5f7406SMaiQ4YdM3tvHbTA/v7KrdGd8ws2DHgqe+2CDuTxo1yIIVBXBJ
5l1OuAJ9E5RESndNlLt5+5aZtKEXEB6HdGBotHZS97kKyzGTfUHeYVc5shWUSJxp2lC5Tn3rlM1b
XX1bf7XkrlKpLrH83kNs8pzLZunIBd8+/VFuVLoWJ1ZxREoiGT8dcOvLoguw7U3xKLPhHM0pxu09
CcMkLU4wAvPPrG/7A2nki4IECHjxhRvICkmwUwPV/M7m9/ZScbHEQUJuC2Na+Gvm9wklMFBWzlGr
O1ofumh0RpPxHNgR/GMzdbsFtaRhfUTasdNJzMm8KeZDml/V6cCTkDdghI6GHa9x7e4k90g7AXtd
Vb8ngA/WZZxd0p809kjlTYLv1kGSpcZ0xxlIDDGGtbGa3yo8TcRK2zv9wwTPiRmbg0WcK3q1ho0p
yB14m6TKRfe4WZefBx74gezXkp/k+TojKWL1ryt/6bZ16smTU0lu2G27fkdstZz8E+MuS0t3nmDC
5OGqjeFmtYQfReTMd9dy5g1j/TRoNkCld07r52jctnXQTPv2taEElIT5P3bPECmkfo9QK4pteBsQ
lH9Yf0PmxopTySTUB6q9weUjpmDc9/AHw1bljv7V0r3yW+gk9xMmGIX6doj+if59Vq76i0YMgTpe
u3dt8Sv+Rtp2XVagyucyUgJmEBrLHLb4MPm3arKjIdkiPMEorR1XMrgM2wKfg589IDuO3nNkfCoJ
J+W2Lw6A9bb6G0du3n0luQ/SSkO2mF8V6dC1bjYHoeyz8Jl/emY57Ueq/9TDJyAvldGb9J/KSH3L
SsFDVj80DVrlFyDv+Smcm11rHuGxN/nypHPrSgMorFdr4IMzFbOfAwkA4ir/VdUzq0RuBnpUbZr5
YFRc0zN7687KvhvlRzOeH/g/QVCcbGpx+Q9Yejxy+iZ9SuKA6BjbMaoAfgAVlwwwFK9fZrqTaWKW
X3O+8onfvGKQzm7gzRu4Viu8yTd4k45uZnP2m/nVyG8pz1RcEyZOVO30rO/6+lRrvrW44eyBliAI
owyAEO4CdSO7DG8X+UZ+K+8axeN5s+Z/A9dC9NQbWyt0hsgP69KlEraabmtM5MHBbm5AxdP3EDVO
9a7rN752uXNzkspNf2w9oOoJy8PXah7SkFoDKoYJK2wYaqSGb215M6BnkrdO+l1bR+XBsRZ4j8Oj
iEB/6NgcOyocrd7aSuUOxQ9pD1a0TS9re9d08BWFm5Do/Xey4qQsYIqul+2IXkri+vdbHQkA3c3t
F/W1tnHIDT/NglxxbGZXKnIE6WK9LwRntJez+nIKUZsuFUE2+LyaZuGBcEv08wEn5Z5sv8WfS8+m
XsBNqc4YB4Z1UpD5qce+CWz1e+L/XHejtauzTSndw/q1/izVcB+mrzAnj6XHHhDpt8R8de/dUQfS
b2fN0fJrax6Ukctcwbb8aof3OUYUUjl8CcxqCoP2argplBgnccfkbMKQjxt5fAQgJW5Woe3mn/bK
RFW/6HNxmE2WNt2beLYybKgb6cXE7FD86pryUSl4b3OwvBkiA3dVq2rcHIeldHuzPlr/v95pbKho
gFqmyYlpaaqqT53+A5wr5tVq1HcJAGIjGcODw64Kp2th7bmGBMizUWSgRLTVRN1LqzX7bol3alk5
5lAHbR3+yWn9zx7Fl6QmfgO1vMnMxNG7wMwyr5j0rSW2qjlysWzKyNPZZi8ImRCQboTiVvGPGn+p
qBHUQyh8VnDKBlttp9SHBwwXu7L5B2Vf/NBCHyQaodt49qpzcxuaaDssf8OouShQOi4uMOdA578s
a1tl1QZ/7pvYIb7NG41tq3ir8EqoFmNI/mZzr0KdzGL4KPUty3jTObqYjllDBnM/Hpael7gAE1Ox
1wBSq8mpera7j8iQvXQi1q3JvMjKrkAAXjY86rvU53F8LPYAtTMVuXX7mJNl4v25guZ23kYNx2u9
HsHUwnX8UMQt0dJrFe5SfrVhSM+6dCNbtM24Jgi6v8TxkXtzWrzVZsZ6Mv6i6XdCaR2BAGwY8Img
sFxFP0xIFzXSsiIStRyO2sfQCzPcP9CHBeC7v0xRUI77BSQWsgoqQYuudgl/Ac+zM5TDagK5q9s6
4xRc99UCTLRbV9i4I7dwMjjC9PT5VpK33W5Cc1th0AxpMfFHudtVy6n6sdBcZdZ4AVwGpRjHizTs
pee1f6LOAg/laH0YIuLTdXPVL6zAriO0Db8mUSnVWb3N2q7IyO7bUXK3yaht5NQbB4+FW29fdPsZ
tQtx0sgJJPWm8ugzJ/MdTbo7R4eUKUNmQCCvRRClBmEUESRFB9/ILwS87r5y62OYAkvdLSQVUdc1
/4xoAgsIvPPIWa4PTGvFNoMmDmfyxrU46MZzkb7Z5nGZThksK0Cvsdd79HaAu82jBHBuvHxIQPvf
icaBPbkx5DGiKOQzvo7LuVFu/Z/9kyfmZki2ZvhdzwBYSXKbzeFD4WZY+M1DfK/qzxwlmD0dRpr8
dGdKPEhRrXcl7F396IinZlQYJT4ypkfGyNwDv9PmjR3YNFWF5zzz8/Jmj0/tuJXyswy3PGQHGtiF
Ju7LewPq+Suza4N7+vVPFf4awslsln60ypns8LnLxmmdXYPPe3ZIzjWdRWdwdcq3ZKItSSm2cfJR
N0f5S/Brhmw7Fz9h9TaQ6KpnF1ZASEjYI10/rlXq9jr3J47BTtlHVXfQWzhAEomgGAt5t45sEiDH
QH0e73LP7HQ087dshU5HzjIgDsg7T+fjze9E38z6cmiY41TTtfunVTnnjTNPhD77BG14+iG0HhWn
+nZpPmYZnt/Rtd/lIadAUWNv2T40ZCsNw8Zjv8lUBgtUJLlTgfgxMqD0sTH6ph/di8JqUju9Fszr
Vnu2L2P71txT2+F5AAQFrFAiyC3pLy//kUpWF579UTJoKu8tMEuUBnJpu0u5iVDIFq5mbepYdtVL
UkKHu4/Z7WNZvDAMcALJ4quhb/UMeo7FGqbobHMdVAof+uTr/b4e2Ghsuj/UQzN8Ycl9ssj81ldP
gsZcv8IRtUT5Mn1IjySY/klCpdHWtNj2XsKhIe9mVqVqJejvGGmoYh/3DKyCWm/D4bhGp2z5aJL3
KN7a8j8Zii7R72Zm+8bTLG9nE+7xkIPA29A/FHfIiflqK/LXUEiHqOGmCQl6fBNg+1L9bqYcs25M
ozsh6OMnkflx5rJrlKgMxdNiEHFl8uUg1Nd/53BfpJIvw1/H4U6e+IDS2zA2nl1kfmPB4UDcreca
LV0EAYoQe3yqQ86JyDV5tevqO41PCch0FDktIpKoDURbOAvtbCwMcftlSC9aMSEOmtDkY/fkDYks
hnekj2XspWvJDAGubXJLNebWyqbtYqDHySOABy079/m0qRXrOMDok+8sOZp6HaIbFZNw3ZGNQGrD
vD1aLet99hzXJAKMudGigQIxUesgMym3EWzhRe7F7IowzyAm/V3Un0LxeS5ZxoEUpenYVp+5zTOR
ALgwnYq4OilCdUpxlTr38VGPV70/F/yBUf7Jf81KkTGKa67/hDVp2fdURp6vsICrLxI1u7HhzWtP
zBHLLnNyiCqco6IIlD8V0N6OPZCRZlmRQ4aq7pbmXar5UA41R+H6WdlfXRQ9fsuB5z9FFWNGrAlH
3WLuThxVf57mGOVX8cGVLRTgRMvcjEi0Cyv715lAqPlMps0dHASbDgIyiIF3uXsq478OHn5h2x3/
Vr1z/xOqnFfjNECtR+xoDWeiLMR7xUiUtO9jnu01gSYrTvcqf/FIWAdqMQ/FrNwGMgmmfam/hNlF
R8sYhW9yN3XuaivnoR/Dbas+ps3qI85TvzhI84etgF8jdHMGfpThLbGfVXX05nzfrfBU4bWMQJS0
ax/tKxXm8FmRAkNsVzt0zfG3rbYx7Ipp7Sh3Zdo1yl0ivSbqyKT9bVZfOhBT0u8MHbplk7Y0TpYg
7xmJsMVzP/WntFCfcx2smvqyuNgbxCgW33qLXKJfZFjnAqZz/Zw6LtLYvhFjzTs3t1/mnLxKNlx7
vRpeqYzwTygftbbaNQNveD8YnGvW99CDlHADK5MkgiETn2G87Onpe4mG/ay+WsiKKywESXM3pOja
AWq3LBiJJY3HBHYfOE3ITplA7GYMLZ6hybFXq8azZUbJTdMRCDURM325Vjvdjm6VRXmPjnC0+laj
bKsa2k5qUDMW632VHxAQR04k2+j+T3kMk4sQSg8fykD2Rt1u74VNlZ4kxr0+jXgByFXb6KUaDHYc
Ok1qZc4gN6Mf9/pX1FqRBxOKamGJjyJEQKJrI92hCtN9eQ4lr88DXbHxt7n4DiZtepO430Pjsowv
rJ9terAF3okmcUsUSeWXYequRRHCujFa1qmMMH2BE8Zpo79EetYoKWIJxSpja9OViiZIOAVhQ6bg
MZt7jZrApnrOhXRoFGlyhKRtDXI5VF5U2xX9bTASVymDRfs0BPyX6uc9T4P62c6s+AVqirqEK4Gz
FA+CjhTiSnMsgozWujm1cX03TYXK7REmSt0iZtf3qWKcR4I3gQkWplgBhEXpMWNwkJhwBdqHHpNR
Gcfjru2Kp3EadFitELaLgOFY+E0j82VimHMsUYROKHX6pm10ZRtHfN6WDU0yqOniQvAcu7K9FKrt
CE4Raa5PWvfPTsW+IGikGYeKBifDnW10qIZW/xjSk1UVuyQa8MYNCfh+4cvh2Ri9lBYUG1uWRg/8
Ip01QaAtSQHlKdUYnB2mSEsJKKHQuC3m6IhPKWHqXIrXxdxLrafa+8rwo/k2ioNOmyn2AN62vu6v
PNaR11PYAZ2lr2D1qQQeqaEBU5BmKdt01sD9FeuVhmCu+ZKQpmT9183tHnyFbbTqnaJ9qWnNiNhu
ztDbknXQ42fT2HZETXSunYAzQfQm3CwDm0W+BmwANgYpLK1CbAccDdoW+YNXEWA7LJarRfy49S5q
xG5YYm9AgTCoLJbNWzxtm2EImlzbNXqvw70xMqVoDhE9c/6+Nc8VcOogvi3ObYbffvzMe5vAGu2j
bn8AzsK2PPVRclKqIFenp9X+1QVgd8GG0qr7xei8xeRzqKWdiL80ndIWycV+RlrUPle62rFL+VO2
fSof3bZG/mK34WdbNhTopCEiEtR4s6K7UmV+JpayMvlQDNgN916RAzWNb0uYOWEjaLvTHSNMUEJU
EjrcsVv8rrWI+5yrwf4Z21reDvIiXEmJkq1ihL9KhR6Vl1obOgol6x7ZcCrTt1AYWsW/gD6Ia27y
tZCRdHY0glmRfUCCrbkwgLwd3VB4WZoGQ2Mf4nmGyaP8BhXTBCFfzRHYWG3MTtxVHlBbVelIzkbg
GzGW6SGdG3Cp+NJgamuAR4asPEqQcdqoBCtKxHmoPibF9hKRnZHnnrIkvYYPg6IG7jQw3q/4VgpU
N6Zpylt5KAfPrB8KsdNsHGQ9Fc8r0s5qMm2vfIh20bk7U0xMfhjvzHGziiKwkfobDFQ620mKN6lC
paDdel75BnopLFpGtl7emuPnuP7Tm0Bl79SQk7UobWLGEzx6khuZz516mi2bWad2abYOVWOj9vwV
/7qa6L/QfMpQILQMyqXFlG5+ZlLDBiOZ7lzcyzp7VcRinhdobrCEnNX8od5WMs3Nx7NVX8z4TWpB
qfdyWT1euDIhd7Iwv2qTB017R9PiDRl2NBkFcaw1fzVS/swZxXsSRb6WQFY0oHCZrNvO0osdtUE0
L/11ZMJ0MzOOfUPC0Y7nsfzJwq94BO7kFRbLLyKDiQm7SPHj96AUi6xsW9NbB6/DHSFfRt23wmuo
nLSwjy8Zzk0NFeLNmNefpB6nfdq9idzvc/PXKBJqVkbfQC5Gl5+HUr7SzuZEb8CYQ6y4fe1k/Uti
qo5JPqw1OTlq3Ezrg/6hvCPvGm3IbKP5Fdukz4EYLlVzXGIET6hXhVrA8heuGbeBGaPE3hJvZy00
OfB0bSbCpR5DbQk/IcPsSYGdS5gn37l8kZ0g4WpRgchs3fW/hGS/QuF41bdtOZ3WaZeEB1WcOyN1
Io6YbHwb22dIJ6jlqYBI9ewS5A3RqY0t15EUwxtlrjUYmnjM/o1SfM6YxvX2MEv/hsn2OLSvid54
0vSqazrRqxPeBM0tM8m4Gsx6RY6cYew4afNrZAoj6NuVDBDG/20VDvCmypX//qjGDiImBmRe2irr
nxI2saJYj5FCUjc4hQYI1I8ptOpyFrn5UDEpfiEHefW5LiR+zLrTrqqjKB99WO3tOefnwAWbfVoW
2il+Y/eAA+Ehlb9iQACrdhsLTL7Hq1FpeeIChq+LieUUpCNf9zb91erqFnUMQUKQdyGiCV0Ba28q
/RbCREGKuhGhfZL6ceTV5MNUANhZEoz1Itjvdo0YL7O84G4Zu6QmVBVCu8whrvWe9bMhEMXsFjAH
zRvHv7ixxDPKgGYzxuVwGWIQfY79GV4ripXFlWV8HjZAVfokD2njjLX+ZiFDweBRmcalLjU/weey
b3ElY1yRykAU1DlKDN7DInhhV0SUsxrG7iPR6b2uyf1d1nu2jhLijUDp5ZILEHSkTXpfjY4zTU61
pYtNo6bnUtrmCESGioA5TWNdtCSYBVngeszbQB0lJK0zGCCD2HWQols05u4ya+Kpn5fPWQI31Ay5
dYWKeriy7OdGoTrNnp9BXLP23j425U6N/iqblPlEuWgMono9ZU5lWxe1g1XOz2r4gko932bpv4bC
kfk+tFyadXMLxVUjwBo94SDTJCDe5uw7ZPlqm3s8fSgcbrF46c37bIDqKq8yoGH6UATdUx2yWOPP
cXlsTvaEdyCMm+bJWiCZQiNXAiuJ1c8Qt2oBcRqtcHJVGLo2w5U8etpjuRsgzsO1sUFSrd3UZvpn
vzbbSW0wNIcvczIGWmi5RTYrL7L4CQfJ4VowmiR5QyJFL4OJIKPVagtF8CR9tXKEAyX97LriN1pj
ULJ7vXa7Jg3fJOAFeXhJZiDZ2ERw0xl5FsTWrPL6oOqtZLfg8dtwDgnDUjACRE+6GeTy9xJTMig0
dMXad5GII+DFsAoZOpnZBFsO0jfOcaPiwLT8svzTShOCsSeSaFaGgzzHCmHB39V0Nwd8QmDyum5z
32V+txSBCYoXDZ8VKelD/IITC7k7KsSRj5vjYXodJqShulyyraSuAaKirrBDlp4EPWM0CDrY1PT4
adLWK5srtGzOJm+Lj86Sn6PS/lfUBQM0+KW5FBLagke4A6JHvyjat95kvANwS83xSCBxKnnoxqN+
9i0MUSiYdQgR4bYt206bPmTqVGRsYgl6A0K70FC9GCby7zo1wneAXw6w5tdU66+RbxYdhxIjHSVs
L7sQZAxMIj1Lw0lQS+N07Bfu0tzJdUTNokVOMYFykpY8YOtSBs5JlrmiMq4F/1SydduP/W6QEYGs
4kDL6QZb8awgammFk/eJn4QLPcbAM9J9ifjGGuVYW09AkMd2BPgW5kWJqgD5dBFN7ftMj2w5VPiH
UKuR8Gz1/O8S9oNleVl93ULF1/JiGUQb1n9TCJBXzfb7kLVQzzFbt4TDuTB1cBm99jAnzGScnpC1
N7sut0Ww2g3wa6w/lSloH7OQ7EaV3Ry1AaWZUFrExvI+VBmG085NU4OtLuIp7OSRuRQnSmegTY9t
2EI9vJqTCYBkGSfJEjcraxwlPFVL+2Qy0Wsi9joBWCwcjrFDZjOvQIBF3b3JEKdMc1Dp2plSQKi7
V3jIBY+FP02/amMditTe6oJvGP6LP+8FdLctpiAam13CX0vp0PCPr5UyeUb6j4M/WKrikNhWEHY+
y3E8HI3XEM1OXdPtjWqlqxQnBNtdrdFBhr2Pw4+w5XTkQUFcEyfrUx0ZXg+7rc8zUKx4rYmIqyZa
acyLidQbuzXUs+w066+OUqsPh11T/rPpYiL+4TE5TWjjyh97uEv6bbB+0IHFyWckQ6SgYxvcRPqc
yOnWTZsfFUSjpToiW9ypHjGRpajH4dyA+DP9oqUf4XRhPK16MKyatxjRhWR5ci/d1KoN7FjzWuLj
neXBxWhztGNL9zWBAn6pglG6T03mmyTZ2slBnd9qzEjqSK+bLjsi6R40h6nkrZOPEmDk46WfONhT
AluGb9uY4kBXw11mWP9i+m3HJvdnS6dWHMNbifGmQJCnZiYqM4QJpnJImIN0zJthFx278TZNiV8v
WP/Meq9hIcAUuCVQ8eGDH3Q+KWmE7ER2ZekbduQR+3wFWsaaFBnzPkPtYYDSFfGtNb+k5CabLv4i
5Gsfi/ql1t8WvLzSkOo6fFTligc0nb6XucJbX5cfSpVe6oQQ207rL8psvcarTH5BsTq1vRyk/FDb
RMx1tNuJnQIqlrJVPj6HKOavaWFBbPmeMLTIUfyDKIn7+AB2zLvF6VlZmR9VyM8zqMzjUF/i8MYy
E1eQwocietgmvWZIt72RfhsAp9NtkV6Z95MmvIwG1NVMAIAcTYitw559A0ie/X/fZ+jAjWm6ykhS
V5S29jIGPcuJEEm+UUV5UpvFXY1iv8SG+kxfFppYrcczmfTzVgwocBUl4uzOFb82lm9VWF+l+mnl
l1UMTt5KCFzUDklWYUcnYcyfKNirzN6OISLycJZBlavHdFSFxavSguazArtR2g88F+WDCX+kOzDZ
zPXCrkvshlZCZS3sxHVkBbLwlJaSxQR1aXmiL8fr1daxeJvJxteFdsgKyOVehPs50256GnuZobmR
PWPE8OvUVySUpUjbB91VW79MT5IInzFD9Mn3NFnXaHk3oh+svlD5bKGmIblq/KwY11TSLh04e2vV
J2mWHVMXXmXK5rM1ZyihYkvzWOIIcComDyviv2TCdTWR0FaIVP+0woy02bGhDDSf/j+uSzmiUiVj
PRGNBHHWYAUeBr4nY/bWGM0Rhsm5vAvxifJv1b5ryAINycPozhIzDAdK/SbM9YWdaWdy65QK3Igd
yacRE5TUf81rdrLyw9LAdESVm5Q51goL0dASZPPixyI6SWgNmjk9Gmm9VyMDj8xseEOtqi7+n21u
NKBO8r4JQQ2SOn5rM3mro2jDYUttPIrhqvP6YjpFXehE0CvVuqDLX1NXE5abVxMauq5RPuvVNmOg
FSJepXtntc5gc6IGNDgAXO9UxG0TbQAmbjU3jwBpz9r0wcE7KHex7PSQL83BZsmw/7zGxLegWn9m
wK6jG8+Hbl/Rc4tuZ7Myh+KlLk3YmNtqenP11DNJKA2ggd77kwhvvF+lTJye9FshktfmzGn1gbck
rxEm2jVSqbSWXEUTvZNEHR+wUhb7vJvIogPkTVO3ZXOPEreBr2mmaW/V5jPlW7XbGdW1625L7Gua
qyfaoQYhVrTXvqkYoSMWgW2Vh9qmabCkVZ4M66qJ2ckf6UtsK1p5TucB4/gdS9vOlks/UjLVX5X1
ezafJ2azer3Y0k8x36HDWdEfjlBKcQjmNcTqhFXqQdfmi4FuU+wblA+iC+RY+Rq7GpFxsZ8BYtRy
L8afSFuRnyfflpqDhUvcfTa5YG99lRxnQsAppBNf8cqyFmrrQYfBX5klhvmM3wUUZdkuXOTLWeLF
HmUDK4KySYb5HctQb/8k2p9iBmvXXQrjDJMJTbzgN5aaU9yWroYjPzXaY75eWj336XzdtnBHWnFt
yw8rfVta7kG85uKQT2jZW+Ti2qklmyprBSDlg6/wKgvrVOLmDxUi/KzB0IoKrVutYyv9aUTm5viG
zRYbzEOkNCQ13nyxxUEUk0vX9QE9Q06RxFso3oXGRBXHrYf4WTWFE42jW60n3Sz5xTByIYRIwt0q
NUCLCFGxJJZ5sNRPhfqkMt/Ifr/uyYwF2N+s5CBZM4bW9e1BfEXbqt7h0E1AJY0dgJGu+/14bgan
AOaKbnq0bUqGbNTZ+m/z6MYCGBHZq4S6A50ESqX4CTH5JtO+BPszbAL6KmmEeG1x6EqnIUaKQv1t
hhjPZilXNb4j2IHkDKMpGVyvKCuasHCSrvSmZXqqO8iNYzIcuuVj0d3UNBw1O/TptZuPJoJRNTnX
ssSjGWcfdaHvLCH49L7t+tJK5d60YHlbG1Um1kjpi7Fjx1oO3IdRGxxp2+Wxu/ZiX9k2tYAYt1hx
qx5eezbeZP3PKEp0XeY+idbXtPm0laHAt4LVoZkUF3equ6g98ofMl1IEsuIQPX6i4Ys1nW8evRTo
NNa/QQ+3ZV+/yuPwlEDHDBbB0e1BGiNsYtI2bqOXKH08FcnVsJN9wyethooH6+Jo7bDrtaOQF4NE
VEbYNOpo+8sCue9OmI0Z7l5EVL1j1EAAACHgUcO2TdVdmBGUPBqISpa1dJfxyzA04KIBeCCqfXKx
wFNbNv9pIKncclR72SnysrjNpBPJWT5VaU4yS8wUVo496Io5RrMXip6utYa1t5kHf6UhTMta3J0g
T8PcvSZtxdveRTINdwYZK3qvqpdIUszXR26f7Jrs9240GsPOVgAOIhssQbfRbYoZmSgWKCwp0nJv
1jPSzkx5z9rKWTuSCtDDN3DPHxZX+xzdGkggA+OE3Xph2n7q/aU1MUss+MGmufgtO8zOSxcyow4o
+5XmzaJyuC0Gxq+p/4419altlL14ZEHUxaUmu8isRBJU47UFOIZTW5VsEwGCCYhjS+FaxDIzG4bX
mD+UG5FzlM67cPqNsCjbMQtcHF7tkTGpFEt9LltEavjrRzZP+mcNvH2Tcg4f22MNFaLJH7livBN9
JFXD/zg7r+W4tSzb/kpHvaMusOE7uuohvWEmPSnxBUFSJDa8t19/R6qrb0soJfPGOVFRERLFRMJs
g7XmHHObxOF33cePmybDnU2WwD1V0w1bz9qg5tXedDHCJw1Xw7JirJXNnQOuB9l+IN+HeisCZamK
pWM3W7or6xzQUx4n9xJeFvumEakabEG26CQzoO4bjBc/uk6ShY88G1VoMKBuGG4CqOYz9tnwA5D+
SsW+ScZxrnfePKyWsqreRZ2vGUuLtpL7hjcnPVLmJt1HO6Z1XXhrQWVI9vfGwMbMuneoui4qbxjn
dhKzxYaOpSTtZ3J64IIVsWVr3bpCsFN4951BKKNTrPPT9oKqW5G/YPltupUT4GYjn8qiRs65Yj0o
xAoRkZPRpYZnlNnXKhq+kPcLLQLmbOE/9sq+ZyuB5Q3/ogzixZimrONjdbQ75eSJvKW6k4UPRbHC
eIsX/yagGTrw9vaIXhR+gMpZ977AN0aRYeUnD06z9IY7DSaLsmVYYmnN3VWpvHQ1wppw1ZjzvnxB
9+2T76veVd5Odg+Dtm29TeQriz648cKrGO2pu+jFfVyshu5Hmizd9DWgK2+9BCbNqaeaLmrwXTJX
dE9qvLQJoeoOggKnkoKnSXmfHSve75ObPqFi7mgnkWdw5dtsbK4jJg23vbXMRdofRfuUGvdOa10r
vvmSs3bGzpE98EJtj7QmK7V5LOSucZ91Nss5dfC49bJl5VretdN0c1Fx0wI8Ho3ABMbLCpF/RtfY
124B7LBCZZ/FtrHXT6baonBAftIWn5cwzhOtYidaHV0Tac8YMkWNCTXGRL+uS9RYejZsGsWhE5VV
O8/OmBaaQaxbBFjzAtuVljwX6nscDusCL8mQk9JbjiMAnDbgH5n7Qfe2Wlhuy7zYxApuqVhZa5gA
HIgwyZU85cH0Szn+kM7c8cJrNatdSszWLtdU3jw01NNUNbcuTf+Ksl7efZcRQfapYANj0dvQ1rpr
37cZu3jkwPvSZEM0YMcrkhe4c1dS5SU6wxMcytvWTpl+h7UDI6dP1rV1rYtroW8dSkJ0IFX7KuZV
vRoOjqnNzKIod4YtvUUozW/0JgCO0OYuJQgpGouSO95qxrsvnE2Ixysa6WhHKPDpcshWZ4jrM0vg
yQKQpYZviYPqVdKaGYSxpnybG2xqnXFX6tEh0av7wEDyq8SPih/sPbQZpuIfzSrQZ06OCa0ON64j
N2LEEAFhrc+GBaiNlgZgegv7Z6aXT3mIn6FbZsqV14CMHhJznp/sRxFd4tuGR7VlctVPTmUrYqIr
Cgt1t6XrnGd9R3Wb1nw283hblKLHLBBUyawp1G9K4X1XQtrCdKYsC9qBNH9YLNZlvNQQ5rvVtg9W
VsB2RQ6ffhjuUxcFO0YFdlBmRpFuOCk703XjNksbGZvU0qVn3Uo/ONRoc0yVKsVpfx7jwE0td6eV
QJ0ehA1GzkYLFFHYpbNWF4sQTzwZ5ibuwkp58kW5cOkM1LFEsHHr842QdYdmsRhHervp8KNwkYEo
tGSAvrQDhignubKpGpYITJsASRGqwJlOPzCJ02VlFHdell5bsbwh/nnbJ85N3hzCDqhS03wgpAmV
jaNc+5G5ALnxTfPk3kssdR5JzAns8mlDujNqWIfIQ+MU9giKv8ZRaSfW1Z9gVBPgXeSnY2K7HXab
mTp/G58xPM9OyMTbboZn8AIy8QyOepoRnEdha6rCRMFnrKTykNd3tfd04QROX/QPJ2BOOOqFIdUh
1oW2V9UuPwlERXkYhAyRIpp0h7QhL743UYc11ixNdvSSnutH4zu0lYxRoj648D3OAG6nacJRLdKy
dVHnjP3xhM+N8bPTAlyNC/Rd+JTEsojn5KXT8/SUQ0i9Qb1waPvcJZggkMtat0bLZmXoDcC6sLss
31Mx5PVLanmope8j4jnp3WCvTZp43+rbTttazWtfAzqoeMCUYl27eBVxgwT1tyIWy1Bxf7CKVXLD
+KUwl3I1rVlB7cGoboU5zMXATs3lpIo7OTynTMPVq15omwD9h+piMg9961V2j6yhmJ+wZM4dHGZe
3hM90WxCU9nFRoW8HvL72LCjxTjPg63jxU9mlv9AIoldQjgrGNmvaoutMt0UTbnRonqXSgUtkkFI
K7vCHzHvB6LYCf6uj3He6XRxv76l+un6/enROt3qX9iibR7FWZKqI0GM8up6key8m2wdzN4WT9Um
qmfqGmmJOntW5ljr0MrOdt3svlk4M4rTc3/96c/f8SAdVLTQy6+/kbDOPWUTuKp0FFEptq9f+aLd
wKhS0XgoxTcQ899KW8xyV6c86S8p3Z2aYKhaUY0GYYdDSWdfDr6R7kVcszvbNbSrWraemwLg/VtY
PQfszROIpuZNIW9cLd7YKL0bH+r6QJepA2CqmuKIzPWme1fzx9jc95/mcDqADbBr3CTpXag/KVAS
8yVqFv9alVCrTvKAo+gcDE7PLfq81NrhdzWaJXLHWxKnl/Y9VelRPg7mSgWPEYELPShsaJqFzRaQ
DjSP1M7/XmsowpEDYU5cjgae61XaUfJeAyi8O9kpqdN+djZaF6yHc5Jd1IP+DoIuv+maV515mbWL
hyOJ9jENnzG/pufa5/j8lR2CzNLpZx0Qs3bmwYJKqX9QVeqe7Gfat6Z+pbOMsV9s2g2tCwxvVbe1
4AY10fFE6Ur0hx6YLjIy8aPKGQS8A3vICcgdG9FLdG+mgR5ZNqsgGY9YFFlhpBQzVbV40P2buPTx
BBlPsTBugvDgZ2hi3OsE+SFAgpASUbWsh20lDHSc9444Nt4HYTZ1f633xdIs3sZ0j6WITvVTiQfL
ItgjZ4ACUsIVo1HJEvcRQ0or7ksjaCBvO/cib2/KJn0Tkb1weefRWPKTlHc8OHWwIYZ9ZLpz3iSC
ctlDCuBlkx3czAnfhEciep+vJD1Wsq5zf5N4r5V6TNlI89qeGw7sWtBXApoJsqZNFDPr6EfWsJHq
vI70NuVbRd0adSmyvDGEY5KzSdQJSdOfB8wAOLbC6rEcdk26FygMSrTOaOiKENt3EDJ/ms2nA7TN
U7E7Gt2cSGprpBpAUB4eBru/aYxDktxCgdH8rWuByAmWbBU7Et0rfGgRzjj/eyWCb46UT1G6SdW5
mz9G9W2eioXW+ncK+76kbbE8EwWWOnPZ4CypdLnus2iG+DlHAtkk2f3X49k+szCaExQvj0jruEOO
pBMaCzYVyI1K+xpU7HNRK7YIWS06fpIN2xhrt4pxnWi4viFH0gfvZDlD5NLrOA8jah6xd+gK+1Mx
0Dcn9cmM8ZpT4lJ5rWQf34Jbl7cIjwEk7CWCZrwVUYOA0Srn6DgLm90MwyPaalVFu+bQKbs6PijO
rk12rqUhr3iI6bjFiGPi6jYfNkNY3bQUhGKXUn3e1OuYwu3MlPLWDNz3zDPnmfOj8vYech8VeX9S
31MTXuZ1fxv13ZvutRujH+Y6/vk+Bhcs/KMxvvTpVq8P9jhe2t+cWRvVCeMztTrPbAwtOQy3IX0p
kIwfSb4S7OdOAos5RXBqCF/fzTM3U53cTNuTeZMqHCoLpbZ10hJzPDyh/tRU/GtHmGzWhjR3ctnh
3zBP4aTje0VHv76w2p0BaasTJHGqlF3Ifig6hGKBQlFFM4jZ51RIXhQ4oC4B2I0/rqn2NPbGiPMh
dewxOmQ4ahRxrcfbr6/Nn1dG4M+/L9Zs/I3SCpqILnBClbPSZ7bhrkZe781UPH19jDN32Dyd1C8b
ggZaakzSkrjyIkZWoLDiMsmjuMmA8H19COfPF8gxpw+s6qLKjpX+ivYLLiAAeyXgNSSnYGBNP5w5
KEETP16hIjmkaCPy6EoJ3j2o44o3ItPqF0l7HFEAKx9RQX05iLZ+RVOnVFZOupMRU7JG1TdHW15R
zUvahZm4Cx1RbHBS8Rfp2qO1x/sV/Lyocu5k/K5p9zJsF9TD5izApXaowIDpFUXQKPjepMcMaTac
DDdmfdFeSvIvm37lKk+5fNci9bYcaemFyaKVaO80KMtuSCleacioeyqM25Yk7To5IqTocwIO+pc8
AElO1kFDW2Rwdwp3keIlIT3pez8+ipJ2jEyOZY85hTc8OqAhzaggzu0L41g7M2eYk2Gm1rxom1ZF
66BeSwVwHV7bb4rhPxo+BpWdl8CRxeTe/rWRZ05HXpp2A5IJdV/7uXVvl1F1Tf8Jm0CSZS509TQF
DRLbC0RVEVg0xzZvvn7WzoG3jcm7k6qMqp6ng75XqpLe3eilq2iw7pWGPU6KFiy1mQOon5tqTeXr
IynUZatUqDg7XpYbapsZJTNXDZwLD/+ZfHrHmAziTiZV68tC38uuUvBexrWnw5BPle9BpsJwCuj1
/egE+myjtWnsWEJF3WACvjTqGKSHbfTvZRSf5DJxvrXgrEPFTKt0X3cY4YpIlLe9zS5HZF710LlW
iOa10+ianwYd5v8ACV48QnRpnMq7MGnrp/v4h9cIY/J61mgiDFV4owersWDw2dRZslUGShFz1Lzx
bJputGbU/EVB0Wo62WEIIPcM174enHowaDWq4CNtkvs8HtYGMuQEwZskYdIhJ9BHS1qWzaYradHg
Pu3KnII8wEY7WCa+dSmS/tw5TF6FesP1VBG5GcCnjtYUOpq5+uq9QpkOKf2DPnF0HH/OxtQpFi2Q
Qubosz/M+/w2aF+7R4X3DXp4b92RYQWkZz3uFSRKnD56ck6IqBHgOG9WCWpjY4ev1CiByoqZ+1x/
RvEVonKew4+YQHaKKawbzyXRHcZSeWd/qqCygB35gYxIqZbRrgIcgKOZDLo1yvE6BYw2K14wMpfq
LLmBTekYy6i6BU4ySh9d4J4SenohP+AnWf9P93ryfiYGrchGYE5XQNpX+iba0Za4Qkk5k6RHK7MH
h+gvY27tyFCdy5WLCHKmkD2WryximCzeHaOFN2P3uqGudvqtRTLH9LgAjzI3qMy86ktMbet4jrvw
GhvDMV6zob6Cdow4dk0zcBuvm02zl0tnhZXqrz7Bk3XPcnyvtDLOihTlOZb7tVirt1hR4T2T9t0t
wCYtrS2XedbPjAWs0vnH90d/Ea2odu5xeReXQPhn3siNyeIYjE3UM+sLAtvoOi5wj8xPl8iasZmb
Y+yfBSv5eGFyPG3b/nQrT3//y2JfMj1E0elY3kG5T7fEEtwM7wC25+nyL9bFjMlC49YIQUox2Fee
i0i8iI6OQI2X9my7vj6JP2+KHGOytNRqWzh91NlXmnKyPjYk3RRhBh9dWblxcTHy5czsoE/WkVR3
S3DrI4USup151yyM4ZF3CWQH9qqzSC2o9s74FruXNkln9qr6ZJlosq4tvBjRe9uAkIdMqRS7hMIr
UDngKd0iFySOpBcehDObvp/VoV+eA53OqhHHdMxYONaj+qrj87YuXbozuz19Mq/6hpUPkaETluPb
t22BJQ844tf3/lz5Sp/MRbadOJklGyqSZQaxKCrpqEfSteo5/gkw1701mkvVxi6bo6651no6vYEJ
ZAp4v1wmpmTPSZ4rkGsdZkBT1FRHMtef9aPaoA8WQEEGxJBk1YBGV5Vgb1VC3caOVPcNxIhFX2Nf
aXFyA5tKne+GgNFI0q6HyCwYXfvKSTT4np4HAitW3R8NkNl5nPdI92Mjg1sAiu7rK3GmyG1PMyd1
jWHmhEF06PwQPpuVtsO1pqQNDVVWfU2yhIzEUm6A2IZL2hvd0h1TfaNo/VtUO8pG89vuQv7DmRGp
T6ZSOrHliNaRzIkKHA+cb+azOUSDmTAvrEFnztbRp5NkaVqYfDiE1KNgXaLWm6XczGVrI34zNVtd
dr1dHUSbe9eBLJtdnOByA/IaYq/Kx0XIJHth33Bu7EzmUDkktL5tq+cZKqgYBDsHUdUQFBd26ucu
5mT+VCzdCtXeH66U4kCiguhXjgs95sKtOvflJ5Nn1XpG1uuEAwRxSdUaHmx1aIW6/PqhPPPdxWTO
VOsgiQt0sVeWA0XGUN2XCkSqqLq3uA0vPfhnJmYxmSixm8pRjCoHGSjBNCGq8SRrd2FisLuUe8cd
r0d9sGdQzxfCQJDy9bmdmdXEZMdbQJcpCk/0uN8em+R7Fl5Imj597T8syT9fG36Zih2b7mtZ8Lm+
tovSE0YPVbaGy1IurXHx1777ZNa0grop0uz03RV6084qiNILi/G5qzIZ+iUsCrtM+OQTJ62O7jv1
QprUuUdpMuAb8kMTj8nqCm0/iOFBW6Ashpr39QU5MwzEZAyXVef7iuDTTVvOiLvwBGD49deffe6G
TgYwopzeD0/f3MXjqeIUOrnS0zsHZoZ64eufuziTUSwTzx/bGCmLITB667SNLVAL79Q8vz6FM3uR
n+FCvzyTQdqNPsjb7GAhDffV0Ztpti22RgtOjyw8hweVudeN6aZnAu7n10c9sxH+GW/4y1FljNBq
NNLs0ATNWxbpJpV8PVlHMTiFLGrwOMDQ/fpQ59IutclotpomY0kcwwO+m+ioPo4JVuS5cts/6rPh
woNw5i79rFD8cj55EDg5qaPhodYzXhjSIoAZWzhvoY32M8ctfylx98wTp02Gd9wHrqZ7FdhVROz4
auLgye73yoAJrfrWyvxCTefMWNcmY71IlNgw0HceWtUJHgtu/N5zM2/z9S05MyR/rvy/XC3ph77r
52V4MPxVGzyE7bV6KUj+3EdPRjud41rxjDg8KDA5E7uHj7ssygsr6rmxMhnunc3uUmu5KskTVPQU
BxVkMw2E4HwEzHppnj13lMmIN/WwRY55uva05dp1+YOeTUg6gzfrgWp8fH0Lzo0KdbJ+D45Wt0PM
UUKYVuUibIlAgJYww/nWKDsPq0BxYQY7cz7q6VH+5W5HQR0RQ8yREPKihKd4ilvWqZYw3ksiGS6c
0Jkbr05GuUvKrBdlcBwH97mNv8dxBe7i/euLde6zT6P+lzOoE9P1+iBJQBXctLhb4WDLOrhwec6M
aPV00F8+HMNVpQtk5AfjAJS9wVBG1ftGLZZGdmEGPDOY1clgNuqmbduUIzT1E9wx/HgXvvqfP9ie
5s+7pieb1MrjQ9VfK8YVKTIXPvhMCdt2JxelkkPsFHESH3KM+i5tO7TX2JNnzbv3rcKlSPTTJVHC
uZOYXJ181BrpJEV8CJH1FvZTXV14av68JkCE+P3GNlo6jtJyo4MzKmsDCEdJ2TkAo25fmkf/vIra
rpgcITZKJU85QqPAZK+hW9x4ymddwrPUw8XXz/65s5jMeYMfUGE2Ay4PBtfGuI882tp05LPxUvD1
uRswme8iKxssrZd0a0XyFFc1Gk3l+9df/swFmibFy1BX3HKM4sP43j5ob/mn9w3D4deffeZrT7Ph
a71uY1y08aEeLBPKlnguDeXCe+e57z2ZzGogHL4dcNGbT2NJ6N6TtZK3X3/tcx89mct6FaFXEfqM
LEID6E8hKRMGLJAxtAjVgi/rxe5fvEKTQWznidX4NVcIfwORSA2W/K/P4c9Tpv2z9/jrlFmQdgVn
jCemRvSxT1fqjZvu89dLveRznz8ZuW5Tmanjc/lJTdQeyPk6xRiXeDpnqA2+PoWfO6l/fxe0ncnY
bfMskOrPW2zOkmP1mt8od/QW9Bd97n93NnNviQjz62P9eQG2nckQrpX/eZpUniblaIFszA/g4dZf
f/y5gTAZvwYcHF/DwEbfR8BneIurp68/+EwlyJ7muntulVlxlcUHU8yyIxJklOBkEjQIez+HBwPp
sbnwnv0Lb+dnLtM0213JyBkMBs4jouz/VD4od3hFadass794gMmo7p2yo8nPAWCRjJB7jtZ38QAh
b3w1L8x3Z6/YZHRHhaI5esgh/Nf+PX2PPo3P6la5Q99ca2vnvT5ol450ek7/8Pz+lAT9MgYR8tiC
5mt86D6jcY6UD2MxNLM7YRAUPi938qPZfP0YnHm+7NPf/3KkUFEt1fHU6KCkKO/spasrFwbGuUFo
Twa67DwxxCc1h1Qg4GQ+SW2VyYsoZDl6spWKdzsgmyJNqDR3eOcWSm3nS8eqmmNdZcY6i+tsxzrv
Lb8+1TMTjz2ZFAyrymo916JDQY4sortv/qN5UsTN8Bl8fYQz+377pwj3l6tZqR3OdcIMD+k7Xm8k
lLEzi5/Fu33rfeMt5uujnLtlkynBLTJbJVIhPtiSyjBl86wsL5zAmY+eZoLLXO3QvPP9Var6iU2k
aehd+NandekPj/Q0x1tN9KHE/8O0P/KYpQrOfr3Ne0iRXbH4+sKcO8RkCshUGzzE2EaHFpoXPnmQ
HhYthEuvjuc+fjL8kyYdyNNl25wk9OP2Q7Du5IU60Zl9wzRQO1H1mkhJPrq7BdlNoE656F+T+68v
y7n9vjUZ430RmIrTIQkis7F/aG/Q5pzSoK/rl+q6faneLhzm9Pz96Q5PxntcBOAvIk6CfDeyY4ZT
dsQMjJm2Dui+EdqsX3hKzwxkS/w+Z/WB53oBYtwDKhQYXGYNbHDdebPgPb+0/zw3kq3Jsn4Krzag
3bG5lcTbEriC44edytIuV4g/YPw7l/qV58bcZDgXTVIRu8xlKwgj9JRN05gXrtOZB3bqfghVrR+9
gh5Fq4ByI1ZZ+Z4Byvr6dp/52lNLg94pzejigL6qIb+pbOA87e7nJ/+f9/4//Y/s5r8fmeqf/8Wf
3zOwaoEv68kf//mQJfzvv06/8//+ze+/8c9D8F5mVfZZT//Vb7/EB//rwIvX+vW3P+CeDerhtvko
h7uPqonrnwfgK57+5f/vD//j4+enPAz5xz/+9p41Kfa0uw8/yNK//etH2x//+Btw11+u7unz//XD
42vC7x2D99fyFbzPv/3Ox2tV/+NviiP+buu6DaxWc1VDuKcJuvv47x/Zf7ccm7cJS1VNx3RPfe80
K2vJUc2/qzihNdcVuqGqzmmrV2XNzx+pf7cJx9Vd03QMTbUM82//c/a/3aD/vWH/gZjoJgvSuvrH
335/0Ez+sxxXtXTX5fgCV8nvA9OOVVYPnASrkvgwcp5M8942xpognTS60M74fab8eShXNQ3NsAzL
EaY6GZ+Zpee4SPHwdjbU1KS+DfMIsIN4MEpvX9vKhe3Rvx+OS64JQ1g021yHy/TbNinKVcLhcWet
rEZnb+wsSUBEVqIhFE4HJgky41a/3Pl/XduvryVH5A6rlrBdDYjb70dsy8osh4YjSgNfe0doVt/C
g4zTSy+Q4vf5+nQpbRVhIG5FngT+fzJvm3lWhniPy1Xhe9VGL6NoGWg1xP0294ddpslob9pV/WAO
Yb5K0xY3bHfPJ720Rv4tGax1mtHcB8fnjrj6ymvVIDTegm+RmkV0ZzZJcaFCPJmUT4+ZZQnVtbkd
ts0V4nn+bdMqVKEhLYfqodTY+MmITKobkJMY1YARtBJQSGvqSGFbHH9jV3XLr+/NRBP5ry/gCsFg
g+7rTtXcPQgbkcUETIQa4pZ5igFgnxmeWLl9vQDAy7rn4jEgusJBhYuJ7kp47q4n1gQjGlQ7mNO1
Or4TlHppwTqd+v8uvj+/GfJmYav06m2G9WQIBo7EMWonBO8SltgsRw9pFoB7mP91g6HByvJxmeh5
yRomTHD6SW7oN19fHcs57YR+/RJMRLoQzCkmAgMGDZPeb/dntDNAPi5k+67xP5VwMF/GYTDl3E3I
d1ewkgIMpXR0kwZx8l3xygevI5LLI3YdG7zoWnI/Rq6bcMw7fi3fqeaorgzHNVa63T4A/CK/pAVa
7TBC8GJmDxkM48H0ib72VqLVHUL6PEk2BvDIAIC9aLt1rPBStQwRGuRL+B9jcyWyQjOWntGqb1Ze
2+2dr8fam5PG4TH1Mt4StEFxv5eEmT5X/PesZJ76NoxZlx+rsRztRarbI/XSoehv4DTD2Mtdb1hV
eeiu4XODOPQtXms0BOB7M0lSvOT4lmdYmduPAFkH1EkLPiGs4DJ6rYhHBDOTQlIQRqQvi74fSa8m
tTJKC2DqgZ31z1Uz4PEgVhCsrmm17ro3QtC7Vql3qPAtgnArUmXbSMk/Eg72oJsxVtvUceIrWWi4
+SK1/hRDH4LY0BzvSEEwg5BGbG4eCRWlQQ4zB5xKwXgO2rEl9Jr+3pVe2vWnFN2wsZTMfU5dD4Su
3SvJt9S2vGM6ut1Bs5Ght1ostgDYIoChudEu0lwPeTuOHPBxpemaO8kWgAgUA1t3GkM2X8H7xFht
Jo0JFAYeAKBNy+3WGIHbZg1/xqDr6+ctcTK2deWOFWjnMBbVWx5ILLGNmQ9bAO0kxYS+zc10wNxB
5US9BBxGD2W94loCmU0MAp53aJTLresHOSdpOhFJeU1XF8O2KE0t2uYsJwsvqJE2QVi3V9I04aMW
OUV9cj8Sh5TeYPA3YhCEUGO/0fdjY5E4lpYWAQiGXiMBN0N14elV/yqMImxmBHxDY4hKzbWW7ViT
VjpWvhIuIOrgSIwiSLWRkbtghxPlwc+Q49E9JccrLVJNXzZRqwRv5ujUwby3YpKLEzsnI9wrbfO2
V06AWsdvumNWBfEnYTvGh1N7YOAgD6XzyLODzagCyy1w0h24cOFn2bb50hycG2+gWq7H/qNLYmgk
E/vH6Kb3uW6Zj3aKD06JT1EJOqE2nlpiAk+c0iCnsD+RYEg2CsYiXnWtLhfwNa3bwW3BhJ+QoWbk
+gvDkPpmzFXk0ziC9tKmtx43BglfeouR3wAHGoowxnbvZo9V4WevXpg+Kz20f6GT+BHDMZ4nA5jH
prXfVB9AtOgDCEkWWaCjlmEXLGvl1vecqp+FTpfPeol7TRuM26ztdw70x31nYDdVJJzMOCjLbZhZ
xjwzEQ1nunbMFPKpFNFcD1pzpYks3yWuu/LDpN+GaqlhOKzHzUhUC8x9QNUVPZFWSVZZGisQAk58
PI1Ihb6qtS2Mg2RbZ05+oHmcEp9apRA93OaEP0SsUIgb0YWfoaaKrRaQtmZ6ivmgqBoBmuye930Y
vRX+2B3UVB8/+1ALHhPmTeyaidyW+OAXbY3LXsbWTLfBUcIxhnSlBQ5IZa7JIrdrCCoJYZxd2JTr
ym8VBi5FQxKvm5FEsQHFd25YJAp1SfxsmChAgL9fi15CKsjh1qB4kA74gYgQrlIQ0Fjm2l0XBGYE
haRzccMXJAl06S6F7wHKyvdjnqqkPAI7k3dREs5hT343IhKKrCZL95YZ2QTAhaOJAVOLjh6CsT1U
8xaOtF3sWkkeeRbgW1OokG/1E6Kngw2TZnFwTJPgtgu0nnBvIDLYwQyMB06Vd8c2HppPqTj6rq+D
aq2ePKN12OfPTam73kz4IzGnuRYvSh+kRA3/zXRre+Xn1Q+gpCBiRFlca1FJ4BWCRIWoIdl81j7X
eha7Ida0cSjxtHZsK2aIDAlMMp6IzfaXqtOPV0Zvubdp4g47zYIGkLoGjEjy7Z8kkwXpa5lYK2Uu
rrQayJJdUBk0ySrsNCdZZ9mIfL8a71zF93HxNzNouJB2Be08ANGuERCXw07Ft3XjJRmhCsR6ne6I
tXTfrLLuX+LYAUZqm9CVAyXTr+o6PdG2A9YV6AzDOk90PLkZu8IwDOqHbIhING28DqAvVt7C1kOQ
goW29A1/2HbSNeeBUKF5Cy9rNz69QeDrYIO1EBSip8vvpfQxVVS828EjHqojS7Lxji4ChG9UFlcq
IcJLJxBUi3u474WU4zoI4EgbevHWpuOOnPnXKIejm3pYMnNOAf+z91YxPS0dXMBupY9rNdZv9OYE
0ZDla9IAvfILDBxEFVfbvPSXZGOVN7T3rjG03adVTzhKLt59HQ5IK8DBypTatEpa+MrXNOI6SJku
2tyemWEczROleBvirrwuPRIaPRWWi9vujMB+D7SByMuo6ZbwqrAREZWNBSB5SQYpb8Yh7eZ5Xisf
wg4hpZrQTUcEy46Ml7nG2qZ0OC2sIte2dRnIVeBK97YpSaUyAgeJZNy4DljPGlewC9V3puZMVLGB
GDgciP7zXO0NmV3zKoWEAQ3qvT+OEUgY2fOsEx9VGt/YbVjHkdEF3UMwZDZ9E8aPAO2KmCzu9gGA
Lwoep9If2thpirnjNjfAdJt8KaNTpFdmudclfhH63DK+BwXbvrilElwTxYzqp8VUF+xHdEZXRLW7
38dohGapoecgd0gR6hMjIdjGUqeaGCtp8RGZDo+QK8362zho8pZshJ5SjufbC5zvTIp5E2nenMfX
gyfd6iZyu7GuHUDFTsFeItBPMau5SvVHSAeELm+oEMtF5Bfkvw6luEZ4mt0oY99gqgGi/uRZ4AUX
udmLYjOSSgBMHLLvQxZQ1SPPj/zpeZVb4RMhEQYKBKesPiusRjmc1x7jjh45uMNKs8KOWozs9WQZ
v2QF3EhzjJmFckW7SvTCAJ04ZsYu0n3b22VJ2FdrKynNAxDI8IcVOwSs+jA/t5VV61dJKZ1N7hv1
nTskDqOQ9fk5ZA6YV0ad3kOfJ0rK6Pe5RNMzs9Q6ZcpSAWhGvbFOEq/bV2Hcbbrczw/BQPgFCQ7s
MPHtAOMFWON8xknRr3nKx9vO9r1N6uvYu/Kq0NGsWoi+GfcaePgWLBj2JThwcTrSc2ji0QcLHg03
ofCt9i5wHbJBm0BNWALp5fh2rfOxFeKTvrExwFguwaAjuxzgZYJJJqvD6CqynbBfq3kKS6dL3INa
NKaELlrXgFTLULKplXoqk0d8h/27zavVR944wz3kpMpd1HFOUJZWuNAsesBQcCVV9S2oeuZwtknZ
feGnYE3a8jQZZG4zmHPmDVbhIQMpAecpAzTEA7Eeikw51kU/wPhP+hgGWYdNCWDwN0UK91vFZ8sl
9Qvw7XXc3mq8I+yCTNZ3aUD/Px7imgznonqunJLNkl2NuBtVtQXGOvxf6s6kSVJj29a/CD0cBwem
0Wdk31VW1gSrJgunB8dpf/39QjrXrlR678jO5JndiQZSlSKCIJy91157fUu0UlQNybhx0nUOtp0b
NwBPZJOCAalWCVMtmUf1qczYbMeAHdx6LvnY0H0Z2kZxTzAVXy05g0tO1O7YaKw1oQ5M+8EJb+yK
b1BU0VGy4R69uETClZ9sAFx1gaJX0xDGwDrLObCfirxKHyqQHfkG13Px1HkGI6O/5PY0dXLE4wgQ
cumIaXNSIvnW3F6igjJPH0fP4RloWnhLsoyD67Tu+ZS04t3zKqb+PbcWOJOYsvCnFxfTqViAVMBQ
P46z27/OTIo3YZyvbzZrs5M3ldWwVaVdjwSe6t2Yxs2VmvoE9ursnbSzGkhsq2ZSt5B5QMDRBuB7
d0iaZN3GSdj98FhyHDbJmNb8ZAb3ZdXh8Ph7D/n/Tfv7i154/Ggu+lr/v0AgRKb7U7P9N4HwZTAF
EXRZb7/+RVf8/a/9oREqhQ4YKy9SLnqO7108p39IhIH3GwVeKLCyKNdD80Mz+5dC6KMrxrFSoaRj
R966vIt/KYQy+A0Zyo1iGQRIbYwi/wOB8K/CAP93GUbSj6Xw4RbgpeRl/iwMjEkq65ImYe+1pj9M
PggbLWLBnuUUHKdOD/+gEv5VnP7j9aLA5ZMpQQDur0MnT/VxHYNB2ldFhy+OFnvdRU7KCfSnb+H/
Itb9okj964Uigfop8SKhvvz1g3l5FzWotxHLKjMp7nk39OWxo+i44F5CgQ/QIctCoVE15JerRJzL
IpYtkSvsEfzDm7m81v+oL7wXH7mQ711IPwq41L+oYz71iOcHKtlrdy1OUSfSF5VH9TVZ5kx+/v0H
v3xhv7xWxBeJOy0MSU/6daw/k4fbDQv5kcM8O8x7OvfBBhCz7BhXb8IafV3rNXtwvPGfjF+/TOF/
/5gRd6zLJ5Tozr9Ksrmri0CggQBVENMN8XL6kSGauVVTw7AJqBYm90goeJDJ2N9rrvOxJOPtpZ8p
pnduqxJAkk31+u8viLhoW79eERW5JCpJSVv3q7lXtHU+On4Q74Omaw9RocNTLRfi5RaPjGIyoAkm
gnouKdR2TjvMhKk69bVsIUkvFFL/dGf+7Rfni4ioVJ/rFMXcC7+Iu3UVpFNgLwGfKHB2kxedYpk/
NwQTTNU0XTVpipD976/B3351l9fktx77gh+8+6t0bStEYW8FYd/Mnb0pS3IuVE3U/b9/lb/deiqS
bng56tzwIpH/onRCG+sjJ5uBGevWyLtBjFbDOyiGmpw8p/qOPFXEV6NXh+2pob39JxWaofovXzWH
SkykK7df7MtQ/moXzx26FpMIVkvny1Bk06OpkYkRIk9vWdQfvo5e5H6ZV7a3OlqaV79whbmJl7iD
MEv3/ZXt+vKjTC+5QqWuAujnbjasB82ohhIsQ9YBvSoZw1cZZdB97anyfsoJyQX94y8vZVq53esS
WfWINueHm8pPvZ9+jQh97/QVVbVSpIy85oRbtvlmnjuMr1FNFUaY7GLwQIS2JJzJ0UVvSOv1IjIP
u5HK3jfCa7fw+uKbjMgMu3eGAlCFoo4mHNwq+5AXWcYlXsB2diqAp15TNU3Hxus1OAan6cASMgBS
6r4j1uOTbMIMDsh8ifKb+6qLv1VAVoBlUfPIGHGwdUKSDHSNBNe4xUTZ2wtLLyA8QDMEfAn/Jy4V
f3keDbm0SBB92T+gaa4/qwVNjPDfSn/vXJT1g9SB7+77qIwEhMuMoIhRVlZs+FViW58W632Z/JDx
dJ3o9Uvm2R4Bch2cmbTWiZgMM7X2vfDj2HJqVHgs5tnN36fVmf1d47sX3JcXSpZJxSXR0AMNE12r
DD/LZmq7lKa44zDcVJ3M4ms3k8bCT45z1pCdmCFLvnrkgK+O2/u7Hg5TdVTJ6DunNvAcsILesNza
cPJvPRApiBFYMiCKJWFAkmTSIo6FUjEmXgOE5La3ICCl7DTMlFHD2lyaHmEvadT40zSxJleUY1Gd
3Spo5pBtv5Ik87Aw8t2T8M/51GrSDzpwG3cvS1MBMhdJztasZobybY0Ntet2Mk39vLRZIi5jIBHf
NqEXZ+GRr2fOYYSQn/c2cPXmYxpQmx+ZcPQR0nbD2eCQmtDhHlwn8KQCFgSHEN506QftHu159Dkl
kWu23Zxw11nf4hiI8pB8pSaY8MgPhZ98D1FBi3NRzsRoA9e5hJLytL80rTEywNyPLK5hAWz54OsS
Q0WJyVTYN32LOLMigLOG3pciue5nWcXbXASEKBs/z15EeEmEWpZm2g2xHxS7LqAl3DZZrOBrRSo/
Jt0Mqho+nyXgjMwVswWsWJQ7YcvujiR/lhOyWg9XHKUOn8WPO9KSu9K35MCv5ddM9mo5xl1h8sM6
w2EgH0WzEOuJ3LvuFdCYS8O4fOT842uRSKZBlAjC+8ztquzNoutaXNvaWRvimGKotusUruWRA6Mf
v2Sy9rjBx3BKv811OvUEt81JgHAJS+A4RlPxHoeiKPdUQbNzjOdV59geW+WSH9X2BDimDRjYVU7u
TBgCccSXcwwULIGMCaqWlOvOrSa6nTlMaQzoPSF7BGWOkSCstWQV1LZqk9maZr/uwnjc9CTBEEEw
EKW4LxOu7LYuSHMnyhciohqjLNx05VQQ8xdgBwMo6Uaf1zTL7kpvICambTPI2SXB5uMOPlVCHhXk
lh9l4ntXU0b+EI8vX9w0qzZfdF5IeSzXCCp0IK3z02nGlHRAswBw7tI8tpveMSkJ/akgPW7K5XhT
FtQH5OSEnXtau4Sk4axKA5Wz6pMGKL1LBrBgy5cGrsZjdvlcq9T52lcquocEBS3ZWQXcs6JpPNiD
WZzbnWHQ9SkSa9DvEy+6HGRJ0TbPJfnx+Bx1kkAhQL8HXyJEvgD3LS2RWWDvXlaIssGNt9I3gthx
xgSVVWDua7OWZDSZtG15QBPgu4nqMR5uRj+I5qOjQqTuuCBMdd/XZflWj6W37KrFjFgT0imkF5bO
B8dyDEcxSR1WsLUnf8QF5fGWUhlnlMisWEmoluNniu8OgkTty3rPMSzsdVaD8TkZRCnnxA5ZL69W
tOjmTL4MDGzH8zhuNuGq/eI4OYEJSeSrYSl7g4fyXKi2pkf0G6lvZOvYj9QlqPVplZb0PQJVw0ej
YnJ8anL4hxvVd+q2jZjxoJMlhF0Y/vGMqjkADA86skxir85/OkGLDAXuBHZy2AbRNfYfE926mR+u
DgH2nRGkqo6lba9ns2b9IcjmkTjqFtRHZVvytfpxgdTkrqSKDCXiBR17MhNEUSagdPII7Mw4tZkE
Ik362yZXNR+xSPL4qmZ+km0sG583DfUGKat9k7m7vNH9ch+GbeteL0kXZG/WKU1z0/lsdt01a6GB
l5SxY3YTq30r4aJN2tfePcFNE5nlcG8s2WqZqIqTb+UUxzttbD7CWZYaAIWtfEMGbTJPXsfVTPMw
IsHPDuIzTwo77nxacnWN6a9l2a50SzufzZTp4bMMPCZWfjFKi043e9GxKER1BZnIQG+eOrt8X8I+
rO+FSklFsa0zwPQOu2YiJobpMLQE0WbDfZuXTLgmbts30/Lc23aTrMGChlkJVHvOp2dj1nR5ZVJW
z7dj0SXOQ+1ljOCJeSeTrxOE0zSVE9w6JimXHaVC6cByrbL0OXacFFrcWnU3Br3S7rzZkEe3jm2Z
n8mcS/vviTd1yR65CfXHtGQNAXPx6+lBdX7/kIRlpd8HkSVvme+U+akEJdVfRsckautOERcoNT/5
t4a8XJKsCzfNDhE8CUrDTD1ZMXOd5wFC2sEtBOPmuKij+8UwU9/2KyLd1rZxine/s2DahFnKz7pN
gEsHoudMSZh8kn0FNxdWIDURUY0qShxSq5lJbJoxBnWwhG383c/y8XUuxlrteyeOHvjle98IY9YQ
zp1eb8tZLT8IW1wf4zYv1MZJpHnOO80u2sp47S5PVNhep3M+lx/+2KRPNlZrChq4JHRzGi50VXfk
gcS+kXZQljU131DgwCGoKC3E+1RbRRRFVlnz3Afavc1VRKKedXw8/cJ4xpLgb0FpaK9UMVyJIqGg
cHX1mLnjJW01COnNdRq+uQAjHdgtEdPAUBa4xTs/DgjsiVzTXQULz/b9uITE2uZVDOHGZJwFhG4Y
5qisdgEHDlO3zXcM05yIeZYzTjsqFpgoXjiCN6ujJCtPRQ7UbJeiRIwb12MnjLNe6k9lgYJJXk82
vTiDNDODCl38FFEqIJ0vFXlPY7R+zgcFrizgkcewwWoWafmGeEOpm7uvKgvN16ZZJON564nP8OB0
vQ31qr/RqrX2Nl2pzkYw71NoHuOgIbB+rJMihzgwK/vG/dBHPxDYg/bddTtvuKJ2JMt3b1DAKFRz
Yt/zXdX7eXCFuBlPkEaZqyynrAx085XSqLmrc5ZZyF6TwG0qv5TxM8AJpa8l+FtB4uqCxWQnqjpJ
jmtEtAAHWukFhrQN6uyYZ2Sduh+B10Yl0fJhwqW2eK02Ae7qGz2M0xdnLTJCRKdheHWybqruYspV
iE6eAaNZyaI46GWGO2acpXgNk2SWpFpJIMly8ctoG1C/NnuFhKH3oSgViYyLhafsCgL4VQLd8RAA
Huv44xVzltbxmVTTdiUfbsC6y64AkoIJZ2KbzO1mlylXEJJB7tZJdVqCIi+OpF4XHL9VJeF/Z0G4
W40vv6Smd9552PgW/k5SEiSvaUO2RcvoIvTzkSCp4MKYi/osXi5ZpET1V+nM00T6tSYutQyNPYRq
6fWubnK08S6S84+0c1gYT5sLSy0mFfextmytHpcy730mwMsIEjwpeSoXbi8EMaixTXet24XfXe4T
0GMtv3JYUpadES8uZx5Q6RqqjcfT7EeQNfGNn4Qxow8TYLyQzTpQV7aZd5mp9uEjEMyiPS2xZbA6
hcK+ySUNw0MzXZhjQZGFaisr7qZmwmOxT4dGfNimZnetqV2QzM2cx/nJg+m5MJ21q3u2juO/o/ZJ
/5TwO77TVoc/Ay/nE0DnWoCH5LF4wAxxwTkUGffH6rfqZohaRmQEWeX6aiHW5KfoXY6aXmYzL5t2
cXaU/uy92TicJ0DXDpOxfLlQQtcqC2/WRlwcTmFRwVWM5UAXP4lJ3TL0hM1Y2WjmCyh8BtH7xu1J
GsUVVGDd8buWnsmuI4zlSS8ceC7xMHPsAa1Z2Xr34TuFDuBeXvwoQuFkBw+mkLPPaIzdTSoK/YYU
oqO9Mwc0sWWTckd1Jhv9XYKB9SvzkQvybyWj9mjrYXwf88KV23oa12/1nI/xjlsVKNOy5ITr4mVZ
owufQcvjYl0UQGnqoT95tdeVP6pApfV3t4zm8koFxg1OmtRw56RzHGwQYqmuD3UAvO+e80mN24B/
AWfJFuO/kkH/I8n7/+ll/Yuefd9+1M/WfHzY26/t/wZR+5Jq93/+Wzb+m6j9un77KP4uaV/+0h+S
dih/Q0cLVYhqiedTXbYB/yVpB7/hxgwCF6XJlRfr6f9I2sFvAf8CYQjRGu9miFD335J2+JuIRBAj
H5LO7CIi/Sea9kVn+h/BT8VRSMHlXl6bhhZh7xeFzfbQQ7UsNXnHGR0K09rj7HTTMQ2XYl/3nvdC
8zv8g8furza/y4sqPjRaPlW/8OEp8qb+tGjCemQc5j4OHzVUpJt0hMuDH7CKI6MRRcKBRUj3bSGZ
DG6cUvcKV2Q5i/9IgvvjXXhSofIJ3/NRgH95F9M8dU3p5idqu6sM4kLiEbSVrt60tYq5ure+4En+
/qeb4+GPK/tnY6xQv1/Sv15y1p9CzJ9u5IpA/Kq2Z2Zh5B/0zdEJLEjUoL9Z4CMvTyOBn2SNJ3J+
VHag90qUCX5kTYvW0nH4bkMB0X1T5PPyHWfC5H9hqOa9UWG304khs1Sv88VbsGcYMrQ7oYLanHSQ
e+VzUKgBh8c8gqruYCLJFj/fGJshO/I4p5l1BvWAaH3X9cyVMcO7s7drvKCZrpOssFtnGeRbTZDj
Fssaqcv4V82O767Lr3CWyHKbz1METTnl5L48yi5PA9emJJYzH31Vsa4/CpYryJR1/G3aq6sVyzDU
0in9wEOcbFQlyxNrm8GOTK346GGubLEHxJN+K5g6Q1HEMgVBOGlpC+0zimB3tSDy3TMjABaiavdn
6VRkqo71M6t06jn1S+eUtBdClSsuuHReJA9zj9TcujiG3fJ7e3qvuhWUgXaGd9GZbzTVn51Sss9V
Ke8Yt9Kl7EspUpcCEw5dOt2/LTdp5IABGb2K+GxF8GwgS/XNLtH54sihOOQjqlXUH22kgu/R2LbA
oObRfRpT/60Kc7OPHXk9B+2QHyZH4a3LupnzvqYqPg0lvcrtMNTNvR+m3Xapxu4oOmf5WLvW9lck
9/kzieujKHZL3KblwzA7fbF1gTTcQw8JfjZlACxHlV2RX/OHp/tJ2gCYqV4sX8qi/M+zXojM19GQ
h+c4HKbwXqPHxRgdi5m866bmcW1mQcgd1NKqe/KydTLPAV/UfCqLMf02xE4/3nZd2POIr2PvrJA2
SXGMwWXtLT+0CKzxwlb7Ok8E0RNSHN5icSBYM2DlYrhOh9i+kBkyPOnLVHkjHBQIMn4HfHgY1NK9
xj5toFNnleZ95l59DHWGRYII3/DJK7SSpxDWTX01j1BvD1h7xPd4DofXcq0XlyLTwSUAMiwS23Ya
A3crxqGk0G9yvIXklAp170/RgotR+hl9UVTpNcD5V8AKG8gWwOAlhwqqY9GhBdaYCi6GZGuI40XY
2y+6aZ8K67fBzlN5/SXkfL1wyNvS2SdOm4ujn+nlaVAEjlyVTS3al9GC8iBifeEhXJUFNHY2HGoe
7yMUnG1oGEhsR6xAPiQ1rerDbPMGJ9Gg+uYMY02T6OrgkrJs85PiXnGy7HDnpITx5Bm6W4P8AcSa
8JTlgD0aomWuumarbXmBHVX4bc4wYyr3yiXPp+Xnmzr3IXxoeEa0S1ADKhkl+8jNPbtH9r/4XSPl
L+/5oFV/M41N/DqrQpbP8xrH5S7Lveilq5MJ/qCSz3HgzvR89TCXsA27gguts8DbTbXJind+1SAD
08IL0rdRdqM5ZIuj802PNSU+VYWsb9lKhaqY5mxcctLnvXoGwTVmP6B/8FfdapnDM49IafY+Wlt1
zXZJz2wkpLRNw3qqdsOyeiXZ3rEYXxLjLd/RzVt9bQxN9pYAh3rFQiA9oLSLNROxePF6wNcyXcu+
1k/BXE0BcfER7G8fmVsfyOKqv+O6gZFVu/S2XMkM+pdlp+F1yQPDSDb3hufYdiTEN9jP6isTewXx
PoSz1Nf8cmVyM2XIaXtkzfXJn+1E/n0X0OBa3HHNnTdXF55A7E3nTsCH3vneYj5itG6zo/kEmsb+
yXh0/DJYdwun0Hd39IfiOGaqfVmML6ofrReou6AYOyjDpTUg7JWcwn3oh+NXbwYmfWYzwtLPAcnr
cNFDqC3C6kIRnWAi7ETJNG07L2H1PcSX8diIsO9RdGM9b1tGoZA9w/krQPfWbhaMIXuHuBZw9Myz
NmEYOS+BWL0Hp3bxyGlfA2yOKrxf8G9JGZbBAiYR+5PaNfME1HLs45ZwFw89PyiX2RxNms/DIz7M
ubkVbTGttyZJGpzIbaozhi9ZSz+l+uw+XKa6PDpd2JhtvSCmb3sl84K919z373BFDlha4RY9FEHZ
3ju2IVapaVvS1xmkgDRkA6OYNt7MjbMje5lL7TQeSCnipZg22GDuJjT9JbnX2GdvzNiY9MEuGQi9
hmH00fBGvnB4ptDAHB9YTLfqU1C52t8Y23/2mxUSa0W8SZPyEAN9aOvPMJSxdWHi7K7VaABqBGPW
vOSpbIFekut3aIbee6/DuPvaDWhgdIICl+OK88ccASdGT3aAJbiZOd9L6d54njB3UOTa8S3OPZDx
HhMnfQCrN7wWcNIekL4HDE+pVQ/DlBSCO1xH7nHyK13vOtW7/tGZFuLvPWdZSvrggaFdFizDHQ9V
qp+iCL3hxtWW99Z1C9OAKXXr+OgXs+mhZSXrJR+t/BGUPC5AMq9VfQw4YQj49UlDuDK4Ocy1G9W9
Ps+ghfmPFtJEVHi7wi2d6K4Ty/yEvJSZ6ygyhT5Mo5UXe7sPQK/xbXNsFtiU27wUxtw2sOtWcCQm
Sq5jSsH+ChdlQnHg+82PYXbHmyh3lvk0kGSL1Uh0wS2P7Sned/0Qfm0Liz946dceJmwpVsC6Nks+
iKR2q+sha+Zoh8c86A/KDG53KPI4Zf8gFtNHDvYUbp0LGOw0jvhdd95AFbtZNDEnPH1SNj98QxBZ
oaYP/EvsAvTD+N2Gwb1uhXPdDJHZs/oefUGLhSMk3qwv93Hg2LPbsmSYeQOI+pimH60ZDqaw54kZ
3UnYXoAA7JgtKJRDd0s/ynPRdeoA87lu85u17KOv0XBZ3qSX/enpODkXk66viOrwT6hIsIMsMlXT
YSh3HCvuZF3YDxVWAM1IlH114rJ4T3EcpJAZBaBbQgyx+7pjccPGtPhhddWdHYnhoI07HteZxLeO
pfILorX7mgft02RY3IGjwYwSy9mwmcT4tMYgBsVQH7q2vEmk/NJcxNqyuvziHMx1Y2F7MGCxd8oX
8C+53zNgzGx6RPY/d/3onoYUQ+bCohJMPrucNOGR16EV+d5RTrUNYyffZ3Af78qouqcWana2z83B
d6MnYwvKgH4SRzzheKTj2w4lYJdExTkQ9bHQaXtYWAjZRWV9Gipkcj+49geI34M/fY7wfd412WQ3
dQONhiCkbONXfb6Xs4lvGRwNB6Yl44nj4eeAJfaIJPSlh1xu0zw5uWH8ye2qeKOWfD+LsbkvEkJP
iao582eS89KbFr5d8blJOZ3ZR/SOxUIoZcAgSveHPq4eqZLh4TjuY0JWOPOO4JRWPRHJCp46rLf8
zDQQp7VlGp+26PjBQqgqb2IbI5+ekwbsVFblD60gulDbxrnlG0y2nRL5k14lyY6dF2giKiYynonu
w8YxmS0/JeZA+JsOtREIbm37QPWO3dGOE858zw4UgE7w1Qo9XXtdrV7In1Jfeb7pO5TyL8E6Bg9S
41ccIhfLXROWZ8d3Hjw5zLs+SF5E4HBSjLB6aPG27hJ+xnR5a0xUnWiF7NdW+PVVUKmjrkgebYIm
OEsnZJQ1kaI8Fuux0yVoY/3uDUrspjzZKYM/3ToXDnP72dbYe7M4jIGqr+2xNYXcep69Xef8Sug5
Y6CkwYSCYGc5Hw4s2XE4uYrb2P0RMRzpBSv1laNPrRheWqN40PH/OvdEPLAIUN0pBcepj8Qblcvi
bEp4JPu6mtVna8JP+RSJ/YzdOID1dVR1Ou8HgJA8hlhsGLjNF3tNwh9kKA+asSwr+eRXVXPtRf7j
soZPDPaHY7V66g7ndvQtmBiWTGoJobd319yjw4syxQ1OmJu2TuobDRlwmfJbDMqAM4uWuaVbQUku
ApBJtlBXATCBvQTsU4IYHkhs25l1OrixuDjsC1g4ZGFPZz82R9/3nxxvORbZWJ96yNkwG1ELl6XS
n6NphMArARLJNi4/L3Xo3Wk2uts95Ab/jh2UBIS40UyjlHgskcH3TjILIuewnmZ5BvxM9PXRWRf5
I5FZ9qnKqKUYW0Q3Q81Y0Ind4pBAnCrHip2IuG3P2DDOjZtzh8pkeGwh8Z4nvb64sROdXKwX77NA
XlcGHaANG9IWxtAemMeefSgHBDU7Gescnjy1aIP7ECvFtpkSiIjNoquvbO48L93kvwySx90UoSAk
nP6QKNWLCUX6NObs2ldFSdHrheUucS1wcZk1u6VIPuWeue6I3jksVc4WQFNPAQwAJoKocVa9p55K
2IGKzbUk4bnYkXGywSeR3VaDyQ5I/MeJr2brTs28abR096FiX0TASi60Y3goMz1fZS3usTpx1GNh
BtfgJMcsLhifDX7G3EzIyzLQWp+x+0u8MzXUpDBOWRFOW3kPBibf8LxMNj7QqWvst93Bzvk1XWe2
C5bZeUnWnCUeOdTBtzCcH+PMxl8xLKyaDhM2YH436TbqLohpOJhDN1wJ5Z5Zk50pyKFLzLHrbhmN
BG8hX/MtKIoc5KytiUFpBxL7w6jfzDKtDmwXDscuUhCrg9S+1HkJxYSsFwwGF4RW4eN2oBpY16R4
MoMCR13BHG26iKkc2gUm3QqIqBzVqcLry0oBLUEFyfdaayaS3Wx/9gPlg8dUjV2rBCypttONbBiE
FF3W31aZ+j6gcsJlh7VnfYBX8ri2+WEu6Qw37WjifRKv7RlWosdKCrdrD/0TV0CNRxtFQaI/TyMu
q2cdjHPPHlaL+v7gSzeSPUzhRDMEn11MEE+ZxWac4TBmcgypTXE6XDBcRoEgNr3H5B5sDAE7FIdB
P9A2M2FKtxNGMtzSa5JRPu+n0tMXRw/Qxm9RnAwjEFGnDPx0N89Wq73vrKqNDq5EReRh3jeTlofc
pmj638Uk0vjB77tXO9X9uGeDJUAbzlf+VHQ7ue6Ad9MNRjMwjyM2YVOWMTl59ElZM4afmcN5lfla
DHkd1Ke5DVkNuCBtTESBlBl2Pw8tLig5H9c1ENgnRiWrCND3wLBhPRQp9gUJKN0BVjzuqnV0yTmn
S5ylc9C/j7Nzhp7q0Iiy+ZL2LcyGzvdwMjEP2ESliQ5MrQR4bchZvZ/22zYxx7jyvvPQZUUDT8az
6Ui23DR4b/d+5iwHaCcTontVUUU3P5t2bA9kSkOWDLtXxhj7NWJANqnm3pBImXfkrOcwgiD3MosZ
1xzqCbtLHDCAsTAtyneMMIalVG7NjjEwDo5uOBkCMhgVilFcYB3TpRtzP1dBX535KZpDqpn4Z7Jy
bon3oWccGNc2E0GAsEfY32pcrE1T4HS72Kprks8zfF2dy+8Jo+p2LnmSWGUfs6GXfJyeba9ozdm3
TKxJ5aafYVwnbUfvNAsnv4/rpXgXTpJvbaKKQ+eHTbc3HTHggCcwKexc77LAluJRKXcOsiUIDbY6
DJNeTf+7MpKYWcsKqSVE3GI40bE+BpmXjrt2CeWbzrBG7fCJ6LPHV7tjAkfCdMQGGTOC8tVl+rTJ
tJlvun5ScGKWu7n3iys7mI+uUpt88TDomPHgV7iDmDfsNXvDV7JmOR1Xqsa71KyP/jolp6Y36X2d
GPvqaHfrmJJao1z1XSHoOjaUqz8Fvrti009ef2PsKG4chxSqDD+MI9jE6DmGDlOpb6eocg5GyJ0R
LjtluiyP8UhpS2AQxKBsCNCzCOYKn9xgChjckXOSuv3y3MlZfWVOz/qNKuVVP7In5E+pONbKGc59
5r21Mm6vxMBkDi32VVXrLQtNisWj1TNHN+8e5dTzmB9WeeOu40+GNGxa2bS5sqHfEaYb9Ve+v5zy
WsyPzZRG24yf+r3OOnWVFbF3bFW7YDpsGjWfCMRwboeepe/dhJDxkEyhxW7IXfGGRJOQxOB2J6eq
q6323XDHljdTTT9MXqgV8yulMm56z2keutF7It1h3JeiqB6b2AspeJL5XJKOjWmwydhhUVW7c1JV
HTKZpdvQYdwY/W7ZcZwxTZE5dXirND4lau01OXvsfBxLH0LunpiAkAyaIbtJi96BrpMHzy1s82Hr
9jmfbzRsedXNZPF6jO9uELaf1oK/EuQxa53h7w6iYIJ85kBwqgbqYROz3oER1GwmFsO2caZBpmjB
qjHnAfwnZupHXxPkk09CHCpwz63qDia29tvg+stmQrE95UNDc+BUK/s5ycQE1e9+5LQYcJJTuIxu
oI/WpQUhG8TdDDYpD07MKvCGDZI3OvaLK0r/4ZFafjdMCYBJ7glbCUaqbAadiZGw3Sdh298ttNg3
Me//BW1j3gd0+F+sQpncBun8KahZDd4Ug6VH6gjLSOeZZ6HW3d6xej4J5OhxEuacYClJtjHGq0+L
W69c3RDOeOmwJQ9d+djPXXcWCTl1luWBV9vT/AIyED+81fxM+/9i7zyaI9e1PP9VJno9fEFvJmI2
mamUkjIlqVR2wyhLEvQGdJ9+flnv9XQJr1SKxroXd3NvXCQE4hwA5/wNl2RKxrV3aJJqegvQ5nE1
036PZ9d6WPHRuk0a8vA8GmeYD1eJek4o663pMXcdSEfC/UjXAX/erfN3/col36IswD2OEzjMkwDe
6GTfVAP04GQJw4Ndj8B1tro59eD+jxUozTdL6kDWDUvrkkJd9B6Jz/wu6L0fcknqeyd3y8sACY43
Pnftby1wnmPpGD0E12U5CHPAL7XGBheAEERzWiIPczJ+pBJ1aZcGIEVudV6Yxi4QuZ1J3/+Q1P2J
vVU/eoiqnZAOAnln4RwJBnoGbMqzB6a+1xLedTh2jyP8OshQQX2x5F12NRQVMKht/FTZ/XKKqjC7
oUYaHsoW9ht9+/belEmx3+B3Yb7WBcXRqECfrcFc7D303XZzEbR052XvfPVtz7isepjRu6ZxMMSE
6jB8pxS1fSsKz48Bx3F4VxwL1gq2eMgGiRm3b7yBGjGdjNJAPZzyFX6485g9UQaojxAx7f2WtTjI
9vKmsqrqmjojONHKvQJ2GN7l2XwL+T7ah3N2FWTGehq7AS2GJM+u6jVJP8DeBfTYN2GZ7dGibSd8
TfzgAdBWzYUUUjFXXpzil244oRVy0y3223mGv5yI/h0+BWgA1KzObC93qzTlVSG7y76uaUS4EPDN
mR2deRseuZSghtsMU9avnQ3hASCcBfoFgOZQHH2oV0f+d/MzFQRwm+svDCeXkPaKQn9w6szE6PdG
VLX7ldu6dQ3Q1In9RtTpyfuFBi0iLEgA2FD+bNPvXCzWL9KLOLPMc6sp8uzqAhroRSmXD5OoeIkj
9h+UAxRx28dWVbQ3jeOVF6EHabIaPC7Cq9NQkvyFSMWF10iPQZSBfrUCnjh2d6bUJoiW2uZXO4XD
hgFR8GN1qoGzuFkOFDXrO6DW9lMCbDYOoNYdpXAgp82d4T0kQ7jtizrH8YlK226ZpoYrHHcBRLSm
/lSEBKbXZmfgsljf1q3dsm0266HxlvFiCAwO4LzB2Q20TMkk3VE8usYSloc0n3m1jtDlsBMCeBPN
9LUWiyppabrN/WKUzQeL821nt0QjAGyE6HOZORdn37iL0YJsBPAwe6L+Io84Ag772XCS63zlCTaA
cfyQmKR3ukpRvJa2/bjWpvd4rhg9UN/xYlsMXbz+whNjVCyvgtyJYJRE7sPEqfaEaRydjgo5mCuu
qy2qJEHL+1csj3Zkfx78uvgEaweQ8vwLsGyF52Wp+tX6vP1CM0MW5FhhRjxWRm/9PE799sEqQh8q
S2sNXBr76tvq5zTgpjBkf/A8DUGtU30bnCve2CEV6iZ3Y+mkxo3Vll0sLHe6KYSTfEiWUmIkU5sH
oN5I5Pg4Mj2NMmguI4FVNnAg4oeSzD6tZoCYBYKNlIf/idaufOArX0C94MoZ7g1jBYVV/0J1A2Gi
xoQDLQA3ot5x25F6ZyOhhP9ChZu/EOIV1cBk3/NU/imXkcfNnts0tbfQDMfrxQzd6YggTbHuoOwa
1jVmFdNOyA5oZfQLf05TzcfwN82r+kJafft2lcN2hUAFMFWQ/se0dwJx9Cmk3K1zV392WmgSO85f
MtPidPabrgDLPvfBdPDDxoGR2dt3FGu5/oOoocT+CxDfnbHxs9HTGKD3YgMeRtrnUJrBFMPNvhyT
xjAvxnYZf4T1GVgPVpayLvY5T31hc40V59q6DZJuds3LqOneTmY+QjGHiLBmd+JsUj5Fj62kdwmy
9JBt9VPeB/Czv2zwwG7HubsKYU7g/84OP4yLe01u3FPZLuIRIz1vmWgpbFSAafZehtRDqeyJeA4S
f5eWyc0qaEH7qcebV17zB+888GMHH05Ub3frUZhrc/S3edzLZtiH/rmb07i7SNT3nlHTw0B3ZR2z
u7RtjnKBbL3IxbmapP244KQM9sZH/E5u+2zoMaYexCcEM+pD4XNU5Lj6eSATLWoVVyE1/7TKro2p
lUfAr/x3/kGgx9jTTz7ZYMJcAz3ADBrcbHRnYksyXziQpN4GvAJhbC9vTAOZ5BAX6YgYOUwFgNe5
vctNeTclAabZcvgZ4XqJDI+5h20iHgBH7ftJnmxP3JaTB/8cD6E5zPZduxRX/WoG9+kcXlulnA6J
3QKkKr86YfjGW20qlP5dAgEb/9LgpyNAL0g3dB8LgOEP1WrettXyrUx7lAHIpBRJ/F3rBJdVi7F5
FwLcDYH/Y5FknX3HI9RSal68YPfz6/zMNeHlDnqozAIAcjK7hVTeLTypaGHUc3twElRUKsp+KVpE
VKtzUBOpg/kIpffCuC1q8VA5VF/6nhtsQlN6l3Oh36epWe3tpm93VTV8YH2uYBoD6XQ+OFHWZnvX
7YLrnhRyyY0v4Uyh+ySWJb8N537+QCDgymkhvAQsmh26uQv9jdGfl13UeWcleGshFMswJZRX5w3v
V5QDhbvS9aFMC+Gl/UV+CQrLvHO52FDztSLAk40AUlHDUUB94ovRVvbFuT6xo8/9WbrS+XnOX3tp
VsW3hA5MHxct9A3+dO5h92hW9eNtQmNsobA4+xiEuzMPu7mzffdNUK4N1zdEF97CoIpWLnfSryAv
RSSveKibPL2hR5RX+9SbzJ+SfLr732NlLnmI4OhVBj2o/GTb9XRMvG5sP/4djmI/Z9gBgglR2aKo
QOUTCi2qZM9BMDDqor4xs/TKGaPsoXTL8XG2Oh5PJs+J5bCEtRnsLPhf9IukpAbdAQPA0WaMkk+1
bICFO7Vr7BOjLAP0nDxvfgSu2MJRmalj7OCPmuVFj9UUSh4gLC3e83UugSMs3Y3j1wyyutSVpDMB
EcGL0bpo+fr/4hH+DzrtP2wPHvTL6LT3+Y+x/lL9rsj46//4JzTNMqN/uH5kUdvxaHCBh/1PaJpl
2v+gDeC7bAtKxr985f7Ftradf0DGPEs4WhBxn0HTwn+4/Lsocu0AjDCvLvu/A017TsQ0zqA5F063
c+ao/oYOA/W2NmisLXFSwyoNvhirc/XbGvwBhPXSyIrs4pL7Vl+25RxTSvwGrPib0aWvWNO9NLQC
JmvFYnDI1ks8CtJ83lmPhVNNe615q4ZqBC4w3lLMceBl1WFpqjclfKuj3uBnpupvyx21RhHOdjbH
YOZvaLbyYiphQ+kNrqSX0B/KppfMHL/G5OgUBtZm58NXb/Rzcvtt6gsXYiDtwxQ3SHXDhYnKnbnS
pNQbXWHFp3kmxpCPGJMOpwsfvPh1VKyz5tzPG+m3ua/JmvvJ5kuukm0chgiK4Sj694mfv9x/AQ3/
fwDZCqZzps+zJGCZ4tLGWvpqQpFhuNxscv2XEStTDK7X5OxckEzGtVu7CJz9/XdfiIFfnPff/iQb
bA2472SMl54MPtnOWTlt1VsvS80K6O2Va+KOsT/l+X1VVd1t77mvaHO+NHMlMbSFDCmW1jKuaC0m
vdnERZEur8hjvzS4khpCrzSlLynqG9USPYoyk0+GUemlNFWscqGoDNZukXGdzz9gNKHXOHzX+py2
sii2XbXlUDnyzKuKkgdvq8tTbm/p/IrnwUvrcv73v22XUE49nJtMxg5suctobEA6yuw1PYkXRv+l
G/vb6BEbMRBjy8KMxu1gQWRapiethVF98SwJ4gFYiIy7IFhpKFPBukcoeNJcFyUhD4ZnBhIadizT
VjxSbHevVotupN7klYycQu/NTKNh8h136QGS6KFMtge9wZWE3LZbCs+LqfeRE3WHNbHar/R0ii9/
H/48zB8SmypZkAXAX1uTBGOnBnrsRkkBFEuG6rHbIjpyiZebp7//0gu7R7VAW8zNCQZvINuITFxb
3ILPCkqv6Y+8NLryhfNw3PwUXG5cQ9XJLzuR52+WPACYrTd75RvPa5jQwfjVRuxtTMOCaTd28hUk
+0uTV74xOgABPdlqjFvHjz4ZhrV+pDhpv3J2vTS6cuiO0SRyOvGMnkloyhGP17zu7v++Lue//w/7
xzz/6G85wS67Fb3GYIhF780/u9Kzr+t2C+6NtbPFvpLJWhyj2vG0Vgrx8Oc/Z2Y2daMejcvOiG4d
FAN2KO69otjy53WyVd6Gm6bUpoO1j0sQAH6yQNxfDn9fpZeGVk7aUQxI+BpLH2/18MEJInocwyvm
VS8NrRwpwDKb2cmZNTTH22osL0Xvah2EMC2fLzY6y8WaADGKqaB9n4v1xjZmrVk7pnqf8ttuCF2O
EnNKT9mS/Vw28ZqO+Z9XxFG1uHtatPU4c60pQ9DIEdLPdvtW5zs6prLYM8qUfduGY4zA7Y0wp9Na
pZd6QyuLjWQVpaI25fKKhDDoJ+MTcu+viYH/eUnsSFGAyoKomVo8ReJR4uyzWQUCD7PdftCZuh0p
uVdaSbkA2RpigFE0WQDgFHu9kZWsS792KcyR4pABsaAYaG/lwUFvaCXn1haK5Vlt9HFdBm+o/b5r
QkvrUyJ7/jxuFooDhmg3Zj0aza4y/SdKM3ovAiQkng++BWNhSDSMY6tAupXmWkpDV2tJVI+9PIIL
aYHEidOg+RJZ42NHMVfrjoS7wPNptz1AqgYX2njJcPuZm6K7lPDlL/RmrnzMlr4WlVQWxfG6vWvB
XhC2XhJUtasmNNz6qi762GvrgFaX8T0Ktp960z6H62+Hp0dTDj4G29sC55utzQNNA61D3w6VBEtl
uvGLMO1j1maXwAkLXrPIfiGXhMpZ1jqhN4TntUYYkh7PN4oFml9Rya7hEEBrbzncgzr9nskMAdf5
NTOil2atpFfkzXshnaaP7WUpaRjLH4nl6mUp1TgvdHGP7KCSx8FqX46BdQEUUi+VqHJ6/gC613fL
Pqa5cU9N+2NSUer9++47B8e/X92oLz7ffW1oWADXON6RrIWbAksLNeGI3scPVKe86uCKsNd6r9uu
stHDopKBSL0eclw6FqCdkFeni7XoOaDZgRL/a43hK8TQPp7W5dYb7M+B7T3+fZVe2DiBksyjtFjb
ZTj3FVqc1ehcpZABXEsvLapue+kAp3MZgbkYUO/8cHizToNW+ZQezPPPO6MlLqKKA25bacaGFdgs
JODaVzbPS8uiZIEGCla1JAYNcIQvUjTRnKTUSwOqZ14Voaa/ISIUtwFOqUi99IDS7Pd6n1PJA1yE
5IBPak99MAS9+pZL1kFrZNWDZkBgo4h6Ru5bh04jUOdAyx7eVkVLU3MywsVKWGsf4d7RD54AK75m
23Xex3/IAr6SBczJMVMfPlmcWF0xYhridNFj7dce6tvSC95pLY6rbsamn1FYAi8RVltEk5f87kOV
1BrcV6I/wiEj8AUrj/LKVeHDhwkTzY+qRL+dldzwIZXFYuoO01JfTVxC9WZ9jqzfDv9iIOmOdtjF
5vB9QLdHCL0tfpZA+H1gc4Oc1mzM2R0qJKiKq/yMT9SbtBL2rhSTVzcBS11nAVhvYAKF0Lx/+sr5
X7vIoA0wI+IAvPFVhzTVYW2ErXeU+krkyyiPEjdivcM6QJzfAedW6H1K1VcPMdtlzhpWfAnFUXbG
IV8SraqZrbrqsbgj0rLE/lh7l2Pp3Fi8s7S+peoMVcCImxcgonG4+AcxvEXRQnM9lIC05lQGWcdS
g0g+tGF4rIWhd+54akCis+mYOevhVCvCOMgLIUultx5KQJqAJcl+XhfLsjgsNrkQtQW9oZWQ7Ny6
LEZkXqmkgA20yxsQGpobRInIHLfUWoBpj41N2I+uI9ddD0Zfc3QlJC2acwFsK3KJI8TO6oOnIXqt
BnQ+Yf5w8nhKQAbLkG2ppOoZTAhMHV08CW7XxXIgNS9B9H1CGhSlNxMKoV7yUnWw+y3JEAOGlAkK
GVjW8DVBtlNzbKUGUiQoUzbrDIyl3wQua2G023pkC7T2z1kJ5/eU3knL8Psw7+J5WeMq7E5lr3l4
ukqs4mEA6M1l6EYuD2Ztv8WD+b8luv6fTVOQDc9nXfV5ZOEIwnpvXeyXaNJCP9BbEHXX967pGQg0
xBbMFKDwxXAIML7Ry1+usut7IKQJog4dvLok2C+BB7ha6BX6bFfZ9q7cliU4U4ObITzLaLU450DK
0VoXR6kO8dgv7GnjCIWLBBR9M/veuozKBvac3g8o+1xWq+0KtLNjni4QfxzETV5z8T3n2T/kA0fZ
5EYyBP4m2InBVOzpWNyP3aSXxhxlkyeyRcYjEh3L0l2LpUcd2rzQWxBlkw84nM5iZCcOhnmApnBM
6+pBb2jlQFqw6LXB9vXxDJgfynLZYrFT2vU3veGVQ0kAxkD0bgUqUeXW45J5y9UACeyH3uhKhIb4
W1aZgJwBU+6H6LOPRhhq1kAdJT7XbfRtaQFoLobkiw9bYsil7thKeOZZCQPKYxeWffTDKhAhtmWr
Fzwq6MicsAd0cRaKwQ4n9gVWMO16QNwhnPR2jK1EZzeGc21HJC5EIm1w4tXlNAi97WIr4ZkbTrla
yP3E/jDfbVVycjtfCytCsfb5QdE4EIAyK+WWYdgfei+M5fTa1fyc+P6QVGwlPDMHSHrS9rzKS8Qi
H6xu7MQxdAz2SyWtaUSFdvPeCxD7Aj5EC4Egc4Zh0vzDlAgGbeDgHtV0cT53PxHJ3vZO0OmBqRBa
fr5qhhBw/YZzc2TESqRurVO2uZpvMRUEE0bGHNk95KyqW9/XTvie69lHrcyggmCEg1DP1FI6iprN
/DnlyJ9sPRaMmkGmBPC0DSh2dpJrfAD10+T2WI2THszgl5fO7xexBCZuV9QsCwKj91PSfspMR/Ps
tpTgNYExZXXLZglD/0om9btttPUqSKo1hg+sD0h3RjJG13vJ0usxHB61vuYZ7/r7iozGlsNhrllu
3FXpNCCVPknNGomKTqnBSEOGO98eUXlqucRUQ6+3TSwlNAeE3kQR8NrLTe+jPQXHopR6Ua+C9iIJ
O9ewZm7rKUIyHjIga52NmvO2n693SaUbEBbOmY2d3vdVgpFrqFelt5RjtXQxNp1yImerJgjnEs5j
bplf9faJEpbcY9wa/RWiPmo+Y+yL5ZgFaGrdaw2voovcZUWItabkMC7JQw4tI5ktvcujqcRl3sFj
tc73UheDJawjkKQKXD2wgm0qp6prJb47OZzYA/psO8/3fiDfqVnRMJXY7Ix0RCPb7GKkFB4Rwbyt
20Jvr6iKm3IbrToNGBpz1LhNuKwP6aPep1Qiswz7yaeC28YRBtiorj3ak6M5tHpkzqszj5A+YpQa
bxI5vK/DWbMCoMJOlgEhR0cS9d7UfycH3HRVrXeXVmEngw2/OuqJ+XHJL31ESqqwPeotthKWTT6E
wTJSBPS3Aon96k7OzVudoXFGep6plm0YhbAKzNrF+H3pgzukTPXOSkuFnCA17eXRxrTdaIq31LgD
Vb7Tm7YSkcaI1FkYEpEQ2B6CNnuMIuNKb2glHsMWzXls3ikDSvMd4gQ3m68Xj6g6PF/sJppMZ5uq
Ng468x3iHSMOsvAd9eatROS44FldnA80ajzHtWfwcUb7SW9wJSY9bNEqgd5oXDShcSE3K/poBPOg
ddm0Ivv5uliJByWm51zw3ORymaM3qAZp1c+x13s+NMaxAJTTro0XI/00hebb2ii18Mrwgp4PPcHu
dKKNI8f2BpQJapRI0gkRTa0VVyFEbouLwZTZ3E8goO9lLaHrDb7eHldBRNwfMPuAaxv7sn4bjtET
ag6f9OatRGZGasLnmmf/PPkDqq5YKyFppbcNQyU2A2mLMJ3Zhu2GbA7cTTya8TnTm7kSnYFRTk19
rt8aS3YxoMFUhZbmx1RiU8BjWo2egpw3zOuO/hxsbbR4tK5VlgojQmxiHpFH6+KkKAdIx9F9h8ag
5pIrsVkPCHUnKelQSgfmSSF2eW7qgXKQd38eQvDi282UfM9lwBXcFe/6dNA72EI1OosCA6acWwR0
alSbAv+tlU5aqA1Ygs+njdeX7yOTQ8N5jtAZnlF4c000YrX2oQonwnUnS6ZmQMGLuJnN7Js3W5rn
pgonmk0snbcMXBgnnIW0J2qRFdKOSftaKee8o/+9lGOpIJ9osfGAaN02TpLuMlinJ2EJrU4FzI/n
qz5XGfL056q2gXD9bsxkejAWZDz0Vl0JUbQigi3huIizzrvxTHS/fN2hlcMT5IMDTRi629Kg0Ni1
2fd8qjK9rHU2TPj9aZ8sLqpmwcKdoi8xLZru1zTSy1oqxqd2BbJiLhifqbcRjMCzCkF8T6vaYaku
BFswjUbYsChmKW7Crb8rM6H1FsSJ4PmSUNA2vLqLzjUasWJEMlw3tiY7EpuK54On/ipBl5Ns5SgF
cnrd/YZEvN4mVHE+vYnz4WoK2A2BQ1GvebRN44vW/lbxN4iQGU7nk8fREl52AUZm+4G2sebEldgs
o3qbCpTAkNJ1j30xvpsC753exJXA5MkNVdo32rjLMWBqkd6Zu/d6Q6uBaaMvAIwV/SokmmrMqYop
1AtLXwlLEdKe3Fw6TiUq7og4mNaxnjO9upilgnAio41ms5zbGNOuS8D3P0Yj+KC3Jsq5ufSVjwkc
+URgvjrU+d4Qi96aqAic8mzBUY4pddkxaNCsQGwoHTu9baJicCyzKZbRZn9PZvnJqeSNm7p6x72K
wUGLJExWzHHjyKmQRakezypyWqvtKRdauxMdJts82ug2o2+CnfCF3eCbqje69zxXWckwR9B7ecri
pYfQWXe3IjKhdzp4SlxCQbfdauKin9oPkZ1dukOpObISloErIws/KB6bHQ4v+OVisNrgq6C3KEpk
Rqm1nsXz+Zq+vKyn7Xqxuku9oZXrLFZonehRsIw3Txw923yIikjviazicPD38IE4A9OIRPNzWYpj
HemV8pDgfb5LqsYLPWciwQaibY/jNmyXRV9Nek9NVz0v8b9ropquRr94CFwZcVumT1rLrQJu8igD
IdgB0vB8/O7wLMDlRXPWSlwm5iQC3D+ZNX4HZUTVLSv1jkoVcMMZXNvbwiZJff+K6vp1YuqlQBXA
Dx8grVuDD7nmiANGVovOk5tqTlsJSmSdsFisCfcNedPGKW9c8zX45Lk08Ic3g6tEJFXCEo4X7V8k
C333cwWy9DM+KkN/RKbf266icDDvV9PFj+TvG+e89/7wg2pTdpi3OqBEUeDAYCYZZrhperOkfYTj
td0Ba5nK5hGOBSKMmd+UeslYbdbaXWVbiNZxj0H/+qOL6Ve924pOaO5YNfc4S4IlJx8fbbv7LrVv
G6vRm7kKhsoiH3RhErVx3YTVHgTj59JrB710rIKhEpSX7A0Nxjjwce6ryzsnWLXaH5ajpB6OP4nz
IPNGW/dgDkgOIsWpBxOxVCBUgDEOXtCsN2LOP+vJeTd2eMz/fX+ez+c/7E8VCZVmGWbTmYt/s4nn
bO33j5Mj/A/JOusdVI5yMYDMUtkYR7Vc15HUxIbki5jEaxWjF8LZUS4G1EbydbUo+1eBzRZHD/JH
mzd2vU8TbF73adEZ90nTaGY9R0lMedL3oplASDli+IBK6W0gR70Kr6rINMoaVzYMOuMNy7GdUfUl
bmWTHq3IUgFSTd7nycCujOvZd35mqJkDZ8Ik+JVNdF7uP20i5SJvOT3tHGr2qF/K9Z2ZLOKT01eZ
XtiqKCmn7HxsBWqWBjXyk42W966pxHz/9wB4Ye4qRArF9aVEbv3cpsNkwUdmdT/Zw6xXH1BBUlsB
E21EnjDOpgVOl3ePfKdeylFBUhHFjBnnRUqxs4Wc7+giJ7zzs+2VE/4XIuoPH1VFSuFpmoo6j5p4
lqNVMHKx3o3gLXLU9Kdp2IWBbJ6oL3ePiE6b72oxLgZXoyr4HmLle52NZ9VNHHKi695NjXchvvDo
FnNveMjHovlUoFrfY19lLt9Hw8OGnoN+SG4sruPXk9Ex1tROyRlejgWZ3qdWskXdDS1ahPg+bE53
3XftrWgivRKTimHKl3ly53KKTtwLf2RY4zWN8U1v1kpwlVFT91HB0K59C0693/SOWlViB8mqccp7
xk0XfJIydlCZv3LpeSGmVOTSlFi5P/AgPGFnHj6cT6u3PK+qz1oLooKX6kauUeozOo4Gh2XFmDn/
rjeychW30qIvp7Rlqc1qtyTXYaVHd7dU4FIi5jbykyY61cOFYZb7ANtivTkrmxq3N9NeBkb2nPZi
HcKbGTSa3tDKcTc7NR4ODUNbCFQ7w3agsKx33KlSY1mbu9Br2Hy1J1MUS+keh1s1X+hNXLmgeuuQ
p7bdRaci3ayDOdX3Ux1qltgtJR5FIrfaDxjcxW8m8I4+avha01YxS2lWOsMCb+wU1M7BQ655Fk96
IyvXU2/rba+0ar5kIfZIXSCN/Ulv5PPN7DfWoji70k5D458wIi7324hYtFWjDa03uhKQmPAYJX6K
AdhicziEElHwLcOIW2905WoKRjxJjaj3T8LzsETzvOyi3rr8lQP0hSSoKiEt+IX4ZdD6p2h0ilsk
ZpOnrls0t7gqmINRou0Oi++dwhmLPM86oqWuFz0qcEn05YzC8+SdLHM62M3nvN/0Ho4qbilHKnce
rNE/jYgTN8n3DsshvU+pBKWbSNNBdoaRx6g9pK71KCysfnQGN1XgEipf2MkmrncS8/Qm2ZbbYdZr
HZsqbml1NqwCU887mR2y6mOXVLu58fWu/f+mPJzWfu562+ydKs95i4vafT94j3prokSmFcIMMQuG
5m5ywtQh7l2te62pIpfmSbRI39ceyXvNr6xByqsEaxqtjWKqgmE9lhEWABfvRF7JjoFhjgfsTDMt
pC/Wp8+z4bAKZ5gqQmeKYEcGXoyDjuay2M+Hnmewil4tPewoo0OC30vuaiUqpIifj5y6nbC2fPWw
+w6ri1DgBhZZrh4+GZvm56O3gRElhWT0cPbai7LJnb3JLUvvc6rQJYPi6WDPbEPoSjeNFB+azdU6
HUwVuDS6OO4OFVE/yFB84XkVzFgzCGPQyyoqxmDFtgSe+IatSmNeZZiZjmWldXEzVRWRLTEKt0+W
5YR/7IY7UPQEpVArh8MFff496623wtSSywl79eyiLVLc8RJ8IrTSiioLVWBzgIioxfds2+zS4aV4
1Y+W3kZXIV1bFvq5mRneKUfLSiT1uHdrnCD0Zu49X5ewnMBe2AyOH6m7w0kMIw8XBzq90ZVbftRh
92JZoXeaU9zLd26XGOBSzm7kmj+gfFZIqAF9wd49VVt7mLZ+b9vRXm/u9vOVKRsr7MymNE9Dkuwt
Kzk5s6230VVQ1wrgfIZvYmJxBPt0ERiDRlq3INzen8+6RROvrIfUPHVG9xajrqeuMrTQRbimPB+6
qrOyaLNpO9mV/R7VDyTnMPPVWmwV0eU7UzsGW7ieUOnGfzOPPsxYVOqNrdz1i6qftq7KtlMCT9Sm
AJRPTzhE6WkLmCqeqy7EYjsiIGtJ/9avq4shMrVeKdinP19xaJAR6mRiOUmsFuRYXtRZopnGldPT
j2Zr4OCcT3VLUYzOY3E2Bvuot+LKJmx82kVmHs0neNCggLzbBj8fraFV5BI+J2O2DYY8UdQ+BEN2
KgJXL4mruCXZlnLIp2w65cO6c117Z3j3epNWdmCD1twSWIk8CX+5EGFynJIfeiMr91n8S9qswYeE
HTLPj74XeFchJoZ6Uekrh0PZOBUOSjhXTlYXHDJECi6cWU9AwPSVswFiv2PnAn+bcvYOlWfdpppU
J1OVDvKFi0dKk06n1pF3g2wOINH0kqCKWpqcLnU97PJOXTVg8VsUWLyFP/U+phKT3bx0WLf58pR5
wWnujQM+sno5UFUNCqMpRFCaHbicLYvLeq2PmTkaendOFbbkLcIae9OSAM+c6cKIIg+XvNE6aC2L
iluqOoEysLnIU14bj5uYj3nhf9UbWgnMALGDxTOFPFlGcUrs+iHcyvd6QyuRubrQnXJvlCcUpu4T
O3qPqaLeGa+KB6HgOUmeEPLUFuVlOa9YtulpnZgqZGkQ2brMBrMubUxssfy+Tsvgm96KKHc1qxQJ
BLAWQyv/Y2rOF5g1aS6Ick7WYzl6oR8xMkz4rcJ92ntN3ef8uf69nWR6SkzadelixTHLU9C0a3QR
VH2QX0xJb3/CZLfxd8HgCr06k6kimJYRv+YmkiRzJ7+2UcscW0Mvk6sIJiHdKEPsAHPnot0nUAnM
/l9OSt+W/5P+aO7/uRb/q5bVfZPX4/B//+PPBUNThS8lm9OuNsbjpxX/9HeD2eY3SYUXn9amURFM
vt8FHELGeHKqzMSrrQyuHcy69Y58VTUoyCYhhZeTceuzbkJ0KNJcL+OqICaHhZod5LtxZfUvnWi4
QbDxqLcmysnZ0KdEhN0YThjO74I+uWqLQO/RowocbgVNMGfOxpP/OZwunEZzWCVAA38RUVvm4wkf
y70XiNMik3d6i6EEaBQIsh/ljZM0AkRaxBXSPq+hTF7a2so91nGXycxKViMPxuR6JoquDF8Meqem
iuupFr+dcScaTr3w3jlrWO3qCI94rWVRkT14WXUmSPnxlBrgs2Sfv2vxotN7v6rIHnAGToTi1nAK
o+ooguBKLJ5eKVIF9mRZIPIprcbTZpVv8dM7eOWiWSxQMT3G4uDwgHUTnrj2T0tYnxtpadYLVUiP
P4b92VF7ONnND28pDkWU611/VPSOV8rOTkYWG4/nPXCGI5Imeuemit6ZVxyL+/OGTqthvvJl0V94
4Ti8klzPl6g/HJ0qeicyaksGiDFwdAonnkEsf+naCmPvrcg792I0htTaOR2qx3p7XgUtzsMyixbx
2lNlGP2hb3rz4Jd6qt6mo+QCjEZncOjtcMpSc9u1oez2GE9p4TDQ2nr+0K/GzjXCqRxOtbG1x9YX
7SGoq1rvzaJihQpjXCq/Z29iomTelFbAFaDXFAw2VaxQBsk8A4nan3Df9A9ZVX30xlJPlsxU0UIe
TtPhYnf9qYmCO4xD89R/q5UgVZxQunSjC9mnPznFtJsj53uRNXrlD1s5n8csX/paMHTfwH8iE+/8
WerxE00VJDuXVpNvrdufLAv9m9K8GYdG70BS0UBO6ITzJJv+FK7hwQySXV3pdcRN1XNrjkykktwK
U/cmOW7tD9tM9HKYigcylxAZbBMtSct2DggG7MNR852l4oH8LbczAwmmU1/UOxktu7Ct9S5EKhho
rZoCetLWnaomTT+G85LfbziPf9Xa26qYUdRkYYIfVndK0WDxymRXLZpXIhURFI5rVsuCoTEiHg/F
KsU+aNtFbweqakaNbAx0YBm9s8QljttXwKj1GkCqmhHSfWkapWXFWWePB0yS6qtMArnVW3Hlgtue
+WbOhrO9BRqIq9xD2Go29FQ5o3yuvDwxFwFUxQJZm9Tl/L4aNhyT9aauHGykkyQZMsafxtk6dFvx
WRqlZgVRxQa5WegggW94V9Pw/zj7tiY5dWTrv3JivzNHgLhFnJkHoKqo6qu7227bL4r2DYEAIUBC
8OvPKs8+X8xmPOEviNg7wu12CZVQplKZK9dKLtPipxEIA3fNe8tnxCsoLxtaRYV0dD57UHdOGnAa
7Rt8kxhawEGinZ6GBR39dAXyKHT32eaWzIhMFVWqqkyhKkOPMS/X07RAEHzfvIO/BhIARw5RGZSm
EE5463B+SEy/L4m9BQbJeHSDCUnsAkqPc0qG5M5j1c5C4RYX1Mzz6AHaaYpqWF4GqJCkkNHeGfdv
kUGJ0yIrMV4XRZdQjoviM0i99858c//0oXYFTe9EF0kJQtbYm8MM89+XRCAb22wZN05jIwzO2DOo
a17ZvCcmhMD3JuIc2r4bl843hdP0mVvzPDLRHsPE0PFf96DL1eLw2dO4FfLceDHwQW87djdG3lil
HtzW0HAxBQnqT43THmcx7FyPTboWh+QycDmbIlD2pjfVMVl3sf9h1hub7FHG8zhXpjB1y45J6bip
odLbc2HG6JtgE7Iibo0ShykGG+WK1O/Zqt7vW27/ry/StAJ5FaVNMU3unVeWIO8FleSeYwfz3pyY
CI9N02mDDRioe7xqiWzzsMdVYeyNTUYdqaTiwhTzuGZ40MmPzM59srHIcSAiqARe5toSJ408eXCC
dVcqNUz+DRZkatYr0phCjihzLGINDyCS/7brbW6BQVB3MIFGP3IhrTqtbZhikfacOpj3xi5JPEnk
yTF0FIisGausL3cpl2DojV2ywV1UJDC0tesxMVeSjWTfq9xKog1aERCLw3Ig5Dqlsqvfx2So9wQQ
mPfGLBXaooLBdqboapIFvj504a6YCkNvzLIOSGlc/F8kM/uB4lXGVfh93x7ZGGVFk3rtJhiOv9Kj
JNKkMbLtO5dkY5Vdu4xDXXNTtLJ+9sQX6UR7YPlYkY1Rqk4m3iix2D6xOBOCU6mmfW5qC3ohoIOV
9YzFrkYQ3jT8hL6ePZedMNliXiQFCZiLUjJk2Ls0hKJGCH6NXe9xS2I0uLAU0damKKs1F9F56uW+
w32Ldmk8Iz3jOLqwHIrimqcQKt5T1sB6bM5JooZFkQ7er7wq1lYxup3XfdIlGHxjj0lZh8ItMe8k
Gb40a/BsmqXeudobg4wa4gAnj7G5f6vdOCPrunPkjT02Ll9DgotCofslXdj3Pn7dt0E2tjiVPAwm
iw0CPE0OJHc6N2rfYbClLSJ9yIexi3WhbBCCDASAvEmMzr7Rt/gfHouw1Ndwe3RdnQOc8kpNY/ct
9xYBdL1gR/OAqY/+curtcprlLga6MNnyFrmR59kIumcFKrwqlVfqmKTcaZRb5qKxihiSG74uBiqS
TLeremeTefxNNPUz+/JviXzMfWOYybTiuiTJWBAkTUlBFj4497xPNMsC1zTsuandOkYVcpj5CZwN
A/RugtkMpyGxsj41pK1oSpbEinu+WjVXEMRs6K7UYphsuWeCBueVmZux6F0GqjnX/QE5si+7zGRL
PmOEE7AW4oPF2refaFDWyBTvUpfCvDeraqRPeeSJsYjHqqiauEpdtQsWhrE33m5dWyVi4MALa3ov
VcosKcgs431mEmz8nSRlZVe3uq64EGkU+dcG2XUX+wfmvvF52ig5TgprrmGLaekymU1x8GPfC934
PV0zA4JqTJ0F/COZ5rM/OKd9Q2+CEONVKzeUYd5emVPrF0m0q+MrTLbojamd2jkcsVU8V9IMmj5u
tkLkcNe8tzg8ZoIQAYgdC7fxb4La5mCG2xcsbHF4sSHxUCcjhk5mL50D5yxA1bDzJNjsk6otA1M5
81gIog+2xgNA1LyLZg4ub7NPwtLXvGXDWJRd1+aBWdrDnAz+vnh1i8ZjLCItMHPXS2SkcPVo6Vyi
p3xi+242WzxeXbdcuKTD7PFmz1Wt+G0yzeHOu80WkKeTuYTWLoxImffgQbsTut6XzNhiicjcN0GF
LVKwSX6StnzEO/iNK7+61V8cYlsgkZlDr4zjBlmphHY3YBfqLjrxF4K+0jH6vMuUtnAiF41wZCIB
XHoXxencjV+Z6XelpOEENueFX0Hvtek97PegPnnjJ9vF+yxpy4qE091BAylGJslSZrVPMgJlk32H
xRZRVE6923crBueRumOqQelF7amaY0U2HiC0QsoAXdNFSHsnb0Px4JRsZ+JhK57WhtQbyOyPRXPF
EKDv+3NbiZ1R7JYvaPLndah6OhZLXd3Roc2GqdlnQltUEVPglol8F3uwrCokSjnLQOW2S3swTLaw
Ij74cpUuViXup6Ljfo47/Z4CHYbeJJFC6dStA1BRkVTNiYVdFrfhHrwSht4kkYi0VbiAtg3CYA76
KEzKq121BQy9scrAjnEDcg5sE+umQGzE4dsuX7IFFHnhoMTgYGAD5ac7p0yqdKzDXfRGmPYmhKsT
HRPf02MRsXYu86lXXZn2vEff3b7pb2zTA7tnDF7C69vssz7Q731/Vw8v5r45m5OgV0ulELA0tvVy
j9ti1gnf5662MB81RD2klxGytA09zVOS8oTs2+BbkI/jNmhxajC030QXpFBy3u+CbYfJFuHDQC6y
Gt9ggzsJvxOsxZo3KI3uepdbhM8Vtg16T9IV1C/dC3c0P7bxFO8zzi3EZ21pMrhKYfSKVySVzSjb
zLal2sVPgcXZmqizdHXQ9F3BurZJFe4T/VLuO/G3UJ928gbFhBoLPawpsFs3ouLv9636xkR5PSaj
cltVQPxSH2cerJlDIBiwb/SNfS7ID05Dk9iiSpAAD+RjWE/7juUtjGj1nWAQ/WoLY50qBzPVcLCS
7Az7t0giYH1HHg6LLWQTfyiR9k27wO47O7dYIiagZ+B6aikg5DeCBMp4pzERuxhYQtBB/rWcNnh0
QMWV2aKNlqlNgenw2yxRy/x91yvdYop4J0HLaPFKHUxZz/UhVL/DiFzP4F8Ez1tAkRSurqzBK0Xh
1fxI8Hrpoezm4atUtAGzFgjF6w/OGrXjYd932djsakm/RAmxRTg9OaMDoqe9b2GbGunakgLKaYsA
0hiTbtIp2CVLgBe8sVhnoWAnj7FKfB4f6sg9uft0cTD0xlyjZXXaqXJtgSsGCA/l2qTVsDMpskUY
lZSB/X0cbMFoJd4jd+TodBk8/3cZBvef7AO/2kCb5EjdKjT2i6QvOvT50hdIE/OLCY0T3PIJfflP
oDZz+5exFBW0eJdVjPLNhrO/gHqU9Y1p0wpVr06lyCTK9QK1GlDq2LXkw7PbhoG6cYdGV5fBqGW6
H5eySg6CoN33PIHKa8i7xgv0eZnCOb6jUClzDx3zIetgghIsDykLkvIjdQIvzpoVLiBvmJJDPgah
NqmfOM1cTBWSUY/U005wFBOh5Sm0wE09zn1MszVYrD2gUnkxrUc/IIjSXyiR013woX/XHfgT0k18
LOPjCLTzV42nLVkAsZCwAAce2I38mMQ/HNQjQYlDaViiv7+KyqO/SCqf3dozP1YLOjVQrbbKhywK
5CPO0vpB+83tVlS9AqdpZcHrqF4/1D1v7HGKQ2c5Rmg7Hc5oYWriG2dMjLoL2qDzP4MWfdGFD6mF
KovDqX4/lktQZiwAJDHTruybc1vO5XDfgmFzeQmhOFrlQqLBLxNl0oUZlAkCdpzclY2Xqxo5z0kn
FvqACnM1pwnznOTLgkUfzuCo1ZDEbBK/fq1qy8jZmYM4ym3Ip/YYh61XZomP+sAhjKzzMAcrpwdQ
ESxxRqlm4cNSVd3T7NW1PJRcd/SdBLsCZjN13ZWOTMYkU+XYxKmd6k4cCRhv/AfBvaHJFHjlUZ9a
DRhNedei/SYSMwD/M9WlkyVdJKd8tUChZ2SeXDCtKxaCssmlUp7iBAC7VNFk/TCPgGultR/3TjYT
UdJ0XXQkjiCcJsmhHXVZZ7Ed9KtuGhccmJzM+uQHoRN9X8Fg5Rc+693y5LuQPk9170PvxwF9k86Y
cuZLRFgE8m5AZspsVb33hseMINiNGnPBRb8PU3Al9uNHXcejSJHWjZKiCkZiQETkIZNuKawonTo/
1I86oQvj6eiVZk3rVvpLHljmdEct4qXKxhI8whC/WVeWyU6ib3r2o3g8DL0H2CxtCKsyL+aiPDZs
pDZ3AaZ/m+vSmtQhUkKXo6s1y2MiEvOiNI1ekThgPO/nIBnSls1sPo3466bQsT+tadUoGj+gdBCO
KWiRZ3libYw/K26jgKdOqBro1gsQ/Nh80JovH90l4cDxgfu+lt+jKhmSnFSt9m8b0EZ+99bKkpMT
O/brAAmVz0spvBc37kSInEXlDE+sFCsBwUw4rzcBn8FRnNV06N3DxLyQPs7tEpCjLtumOy+aefLE
50iodAy0eVBGN90RtuXrTAZD/22uKDJ/DBTauoB+kFOfnMWUr0mIFu5eE6pA9zi00fs5kM5FGPxN
WoHVJXqd+rht+gN4JRspDvNoaPOuClnT/UA1zw0PoJXxYg0sMfPDi518sCqnnSkD3mUCZaHeT0Pi
V0uGL7sM931IqDkph3rxbT/31z3gRCXcUtmXeF24F7JntLFV7rPQTtVBtHRkrkp7VSKLFtZt/75z
Cam+xcpvy28jVChUTgaGELuqmrC9qUDfbc9d6K7NwzrU4YfGCsfPBDFzcBwk1+M9vKljM1ppGR5R
OY28FPSLon2P9hE/eV9Kl13iHnV9tESzsbz0oQ1/NNprgd6lUTffdV2HcMFrzfgaBomG6hrX9Y+p
MdOj5JZFadvDopxsXD3RPtd6dVjurogxUjC0zX5eIV5SJ9JjTxAn5PG9TVhJTsLRqjzUCNWcTMVR
6R8idJmV+RhXjkx5NAbOoXac+S3s4k6dpVhzf4XvSGfUO6/L++QlBmdNjACSM5pytoCKd3hYy/HQ
V+M74QzJeoBLiDDDUjB45y5mlBynhhH37NA4km7uo8Plg1oC5MvccEzeBvAg38S+nO/CwanlJYmq
1j8F0LjwjhRGMN3hALy0S58pUEFqW90lc1ihq6Sm610cduoWaS2c7j5wI162RB2rj1JEM08Xioxx
CgNNPoOxc7lPOG2iDDTIn7xaJd+CRJVfvJ703bs+qlbshMrlbhaSKs6tcgUORJBlgnptYeAs9KCC
JZrqCzXx0VChL11H1AEJdJ6Dx6Y7yImdKmsLSmqZBxylozHyT4PvkjRxlwfW2iH12dqmCcjhUg6K
J+zL+h3CCJ026MTNtHXmdAUngUiiNWdRqFMmI3lbe96ddUUeRMNHNjvm6JG6yjUEkXKolN+u0bAg
lSdiJ5+g6paz1iQZl45JUhc8eidbgv8K3rmJ7pK4edHLoOHP7ZeIsekIvnKah0bML5EpZa5q0FuD
WWBQWQLtP41tG5dwP4G1FzDaeSlEmF4ExQ3CgYfH0da9X2IH/rBUSUrxcjNgKNyUusudu7CTW9u7
xAzkANp7C/3UlmdTJKpsGcl9E+pPWMbwoMDcWCCR9YVTth58f84Ba2V5u9Q/oEdSHRyNinIMoTME
ALY5cstPS8tUViZkykivcaxo95G08YNeoovfAytYBYD4BFHcpVGpTy1VyW1Pm7uS2zkPw+Vd0w29
OFbW+UQtDgRRipvJrHduyWTK3PG9nEV8GcN4OJRz+ENU5p4JlIuzDmsYNHKCJUibKRLf4sq5Xk8A
UJhbI+GCOmeCBJbHBkRbfuCPR+6HIo0tN5nXcCejvXoqIxYV3sTAHy7JO4omErArNZnPvT4Vekjr
nuAzUYcuBBP47qEJqDgjWRGWqTujx0Qg6ZwOXRM8Qq8+wklT5vhCrMtXaHrytI/W8dFjbvhjDsup
zBNTeS+V9PWSK9Og6Oh6tahv3cANkDsw2l3uoTYU5TPpGD+xuOEiw/dzvSxw2tI9RshM2QuRvnsX
EofLlDL0oqZ2kPFXuQRd3te+E5/jpgxf+7YNbOovk/0InciQHJNBla9z08wjYj70hV4Sj8YWO3MA
hzHrq/U90vbBeohBDJq1S+e9Qh5GDulQV8Nr1Cv2Y2Co/Ny0rcbqaAGbgjmpCILTVb3iAEGi7D50
bLM8DV3CukvESOwdB48RIK5bZ6KH3h1amsdNx4B26ubyfgzKUZ8an4rP7TqJK2Kd0w5AZI5t5fXj
MqO+tCQ6Z1ODuVK0yzTv/KRyv44RxOXec0kanXo9kq3Ikc7qI2lapRFUxVVTVGXffZDTQvtPcorm
H1MI1FI6hD6Q/AMiYtSu5s6lOQi0vfjR8FbKg6cb8NSJbmlEEUGh6Zm4tBSHXnJsSKVjtHOyaoKE
KtfR8DDNM1sRmgyTgA6V1d1jr3pWZ63ufBeOpSZTigxrMB6TsVvddBBsURmant0HBVp88axANzE+
DCMh6tgTPfJj7ZaIDZFgDsFlZT10A+NbdNPR9H6dU0lIgaDZS5YcV8Fb0LyNwD+77gW0HmN0AzZz
D/FYsK7DoYGfeSWev9pvwVIC7imNcqbT0IPDOkdfcM3eCaiT+mflx7TEUtShnxrjcp6By6eFXwmZ
TWe8z6YIwEkNrmIr0HwXsLru3zmd7eoH1w27Kg8Q8rrpJMGA9Ih7C1TC6bjS+IDY+hFcixW6mkiM
o3Q1y7LmOuLhTW1pwC+xyybga8JIc8AAx7hMTb2qZ6vj4Y0qkOKdGuDonSysIZueUcHnH9KJuZdy
9Aa/7xYHNJydChtWgO8eUUlo0USRmwmxe+rIeLiZaukcBA7yN6r94GVUjriEUYILRd3ZC1yhy+8D
f6ImFcJYekk4qymuAAb02XRdfwgTjB9wq4ujtOmH0s8GjxReyfjBEXM75caJFT351LE2k4a69t3k
1tOS+bIxOXxd/HHVogSrNlSJO9hY3310SBTbQ9sgFrhV8Lzrg0C4mmqILh7LsJPkC5lGf81w2am7
0+QsQh7WxGVPNKZJdVgdx7iXyFKa3LBeLy9QnuQ/gPMwLBuV7KqTQrhVo540KzdfaXM7mXb2Hhpx
DYw6XUJxB1yJ8lvi1TR8jBhdD/3SjVGG6l9hQelp0xGamzItHXoXDGuCGyKEYzpImZTLiEQb9Wmu
Q8pIxishEI9FfvBOVb3zJAbDcRJNInoXzxHXD2sw9sPj7C7tl27urIe+YsmddOEejqdx9Acw7var
dx903DxWo+ih/z5XH3m9WPWxdENpMr9Em5mfxI6TwwDAFMCa8erhFzUk8PbxNGR2nYfqNIvVu5h4
qmoQta3UZqPEXZiAu6n5iKCuCdOOejXE1DGR5zVJ6u8B5/M7pMv991UUzPLA14mfRwjgIkiawqWB
QYYOuVRA/uS1dc2hjCZecFTqUm5Xrz6STtvyRpjRsvtqIOy9MsEDtLJpKj0073p84ocIGvR+NleA
8B1C31biZuz9GSRhjT+BUo4t6HJhfcIPk6Wsvte1vzonyKKQWy8e5tdy9p27zonolPthI5FCQEtS
VKwD7hUHV/n+cFeOHv9i646LlCCSnQ9D4Or4JnTbqFgS0QBN5RkFzIUb8v7QB8r5sAiXpkgiRFkX
B81J+626wmy+9obcU91D88KJwxUxRRM5eRe5PjuxUo11atiavEvmZn2TgWQXd2bmXnDcBNPEtm59
F+MMX75AfXYxh3XBGXiaOtMX1l3Lz32nF3lQc9ThtOG2N8eudEn/gJwcLuXGQ3gI9VH2DXfo5lmM
E5C21RoWKjbmeYCzPHuLX4Y3xE6VeEQav/3O4jZRWc+XKfeUbS9+UCK+EcNwPyUMvI4gA4Yb6xPq
f1TAbdHUA0HgelB2lfdTX0/sUAZz9OBCVXUqSjbhWtouJPgKy74ma0i0OE+Dso3GhTbpb7vG9kXg
afpxBB6zRXyVmPnQunLArsKhWKdirJJzCBpVmi51JJ3MJsp4N0wELMlV1F2PhKZ6dit5Lwz1cyHW
S70uKq2DnjxBjnG97Yk1+s7zY/uy4qxQh4bNaDEfQIRwUK6MwnOvrfUuHdPRCx8hW4ZF563IoKzj
fsaqUf9S+aJbCaD9yutGeJ1xsXk5K/MY0gh+tHKd8R3ncQnFYd4mN7KZvwP0Ga5vI/rbv3eeAZsv
pUSkgi9LZh0QwZ5mtiwkXQi6D7touiGrPQS0catD23J7V3p1Ycv2cWlHOiM54UVnHP6AnIEMj3RB
5qAf6tvCYrcwyzo+V66nRYaOIwhuuI07qjNtY/DKxyNdn5y1026qG+q9ATsvPhlP+7QgLc6kzPiB
Vcd6QSOUaKCPwBZvvhu1GRB+CemcdIB8RzYP88ovBNzS+mYZUZTN6OB5/a0jSIzFnzl5ESUx4z2g
Z0l09GgSq2fApOWYtfPS6pepktUPFBkmmeMINkjDyLLHKCu6d8B2qIP61rFYf8+34WMgW9kcpVqh
90v1sARFAASpl7IErOXpXLn0oY49GWQGjv2OSDa/8appo1MkegDQ4IVqsGyDm9DN67KS/RG8ReMn
yi2qvBC9g7eZwLMhMkldnHzQd4Mt95p7YdFHnRHnaoGNn9GL0j9HInGDm36oGmxqKqvcdLSr0xYH
Gk8RyvfJZfG1J1PUeTQCXNJq/hpf1WhznBmQQAkWyI8dqWjpmA9DmzTHyO/G6l6WkuHW45mwP+iJ
my8T6LhI5hoPdUbDYx1nrqriZ5Ch1SxTThhUt8RHRuMFl4BkOfvaX9wXr4Ru8beIA6V/P8di0pcA
YBzvpEzZDI9x2/b+97XsBD+B4I/9MBMkbG9c3NZXWK4Ygge3QoIg50NVOY+lt4IiJHU5ChGw9DEe
cIi6aO/N9dLiOm055BU+QMwoAhPM5AX3PrKbXps68Dr00Qs6ciFdHZl8jlTrp5pgMW5qNMf4p9pL
lDjSFiv4YW7F6B1saReamwjaHJmYp7b7qKcF3g0lLmUfXOQD31AJUUvKYkHKDOTpE8tBeGqeWx9K
V7lkXQjEzozrdIpDhL+Guob8lWYOMgd60j2C3XB0+3sB2TcvZ3MUVc+2I06fTUtM5qwfVjs9RrpW
h7bTuDbiCtKKI4srN/mBLFIwH7qoCRSqVgi00xH5qP4J6FbTgzESHzg3MQk9kZZSc3NkEfKYH5Vb
cuqmSF+guQNG5jsPSjpwtO3IY3DoOF1SLWlE29HcCgRZ3Kah8Tz2VvpJwtOEUDGkE3Sj3rjAnxEh
1cGctu2K7wFa/eENSe8QUvWohU5ZWQ94QW0XrUMx4wFNLi1B016NWDp8IxI6MEXTB2PwlMztzA5h
iT2eekskH0lDJvE1HhyQPvVNXdZ5vRAeAVHgoeVjzFvaWfp5DFYn+eob2SPxYJSuD0D+Org+tWKi
WSRHkqQWofiyDwW37Q2efC7qism+GKGnWXTJED8gV0Z3VmO2/cGD27uStENfxBOxedMJma4d/1MZ
47//Qns1/uN/8PNXMHwNVcmnzY//eJEt/vuf62f+37/56yf+cfou79/a7+P2H/3lMxj3z+fmb9Pb
X344dFM1Le/092F5+j7qZvo5Poi5rv/y//eX//X95ygvS//97398lbqbrqPBI3Z//Pmr87e//4FE
9LUC9N//+oQ/f339Cn//47kf3qZm+a/z2Lx138ZffPb72zj9/Q9cXf5GIxQvCNJ6kAC/YvXn7//8
jfs3+FEPiUyIKSKjjud1cpj49UN/o6EH3lpCINPukissepTwiH//I/ybDxFyjONTArAXMgl//N8c
/6Qn++eL+TVd2U/Bi1+UosgGZzRwcBQuVEeA/l7GoPuK3HDeegx5UvfkDBJJDWTt5gddJr+B111R
Rr964AZ91KIxqfFGz55X4iNpkZw8TRRycNWHaum//Mub+PNb/isJ288a468esimYktKdeYP7xVno
p3mlOe2mfEb/BYgODsZ+YUilIHNyM/grAoohmyZcMdnvoOw/y5C/evqmqNqELYT7qHCgnDOfZCtQ
QXMyCUiEO7ZgQHkkFFo9UE2YBM8c2952v6P1/lmj/NWTNzVXVOdwr1ag/3JieorlaRqqcwCahLJc
bjQxj7OKbiIR5oOjMgh8pb9Z7mvd8leP3dRjBVWlgtSJPC/2kDzo++ZhesW1H8kS5LR/85ArLuBX
z9jgnBwEK9O4SnaGdl7e0yQHivq0DA9lYnMtk5wj2/mbr3NdrV89alOerZaZJKAftec5jE/rkqRV
jBID89KgrB6bwE9jtp5uW3OjuxfkAfMWmI7fPPr6bf790fG2ET1cHYuyyDydEQufDHmc5ugUDCX6
7QhuMzivRqwovVExuIXC3ylMXLvcf/XQDRQjTqwjSbROZ+GR9KpMgMbBk2PoKYHJUIvLGnp6q/l3
zML/YZfG28Z1E5AlVlMcn/uP/XP1HRXR2Wa4ULPX4Q7aGetv9+V/Ws2NrxFsqGNf+OqcOFEq/ZfW
7ZDATH5unxUeDQkYVPePbu2/J791cO5PIOWv1nPjfYKZOcvMBnmejmGUVR/cj92d5Hf8uVLxkT92
Zw9ybFEq1szk5isLLzxt7rs7ANbsTcXSr6y+cXGLR/rhVtwHOhs/1I+B82ZunRRV2DQu/Tv1Ju/l
U6MPuPQd1CkI7pxDko2oUd3Ld3V9nu7i3n1tVJPZV+dg0q9xqjxkHXAlKib/MtIsgdZi9Wl6Mk9j
fOce3EzexlMWncZzfViK4Ayd2eVsjzanmc+Oy2m4yMNEjshunrti6I5s/MrvhvuxqNrLVAz3yVOI
EQEsS+1L++Qc9YN6VBH0D99R9qV+9W/LU4zSXVHeyAJNwO5hRbXqG4qBHOwZuflCKRzGvXOZAaA5
DafuFNU3aD37DWjvP+65jU925xZ0N87inWlCEDIn+UyrAlE12KhM/RjJOHeZn4MKL43x54osv3Fb
P6mAfrUZNi7Z8WelhCXeWV/Nl3hp5Cb5EOA+533mUIyV10Tb8LlCyZ3BrZipf2wr77SwIJ1+a+HR
f7KErYcOLZynZ9g5pjfEl0ifozMOvFZzUl/Gla3IKqcADrw2M7lhwFUcZFBCuRc37XHMA2SS0rF3
yeF6D7VmRp0dOdMx9ypCUrvMuCiXkAFTlXpC+WooE5Hq0jOXOXarY0urg6qGHGeizpXXPDgOUgGz
A3U2b3Jv21mj+obEazCaOh3irG7K12ipsNn+l7rv2o4b2bL8lf4B1CAcEHiFSYd0TCbtC5YokvDe
Br5+dlLqe6W8YnGqn6YfyrHENAAi4px9tlF3SUjWMK+OFoIR5gy9eoqL6IB8LSfpMhApQn6ciNip
QrjwG6wXLDdtWc8uonJhxJjvowH0giR38zi6LSMoQEgr0NXlKx2j7oVKeA/dv9gXJT1Yxeh01Uso
n8lXcaCflCHy2nkB0KaFCr4K1kG8SupHywpfpKa7U9wfTSjRotnrjOqk5E7OmPrgjmMf/uIQ+2xP
vzrDevjyDSItgjUJ6peIERfZaW7MUAIEphuHpl/iUewa9oXc67Ovem3WwBsJVrmeB+u6WOKricCw
EY3ycWraZXmKBmW38QlmKNjew5Vpml98z08KWHlt5DCzieZTqAVrg5fHAiy2opJ2Btg+qqRrJZXP
Z38QN0V5+uKI/nN1IK/tHTjD6J6JJtkU68qyNlnb3GnAcS83NSlDL9V2Q5MdBcFJbVB/DjfWFwr5
P1dA8tr8QWmwGmsrIwEqbfk1p2CDDH5raagElF/hvy9l0Bdf8s8Vnbx2gyj1MZOIkqTrUunHKNA3
Upw50O4+bO8wl0dlFNsVWC00yr4qfS5b0R82ymuPiGlum4Ixi6yHoPO1eLaD8SQxl4J6ywMhyY+x
GwbKPAQobQU+SqrMrzZpKj9786tdmrfKAJKKkm8a/HS0EFZVLSQOh6QEN5WAYmGzUr/nGbaoNO22
AMf9PLMOeQOZarMv5smfs3Gd1cFTxcoto04bpfA5ju2aJY7WraixkO0iZZu6XZSlr2ZsRcu0WWAM
EZGF1gVOBHadoiuEidkUlYEEBj5hdoJNK8KdRehKPfVOYUSXg9uJZuQKntjsj9ULz44VisRoOQyQ
GK8LuQoxeLlg+isTztaTV4Jia2vx0kBBp4E5EfgqfWR0P+Z+wB8FP/X0bE0PFX/v+H1e3JJhmbLl
YAIwW8GPd2jXuljoZJmnQE2XZLp8aAwWm2kJzZ42rKJwHYq1iFbIf02AiCW5XQUks7WKbgep0IgM
yeSYhbZKGNhoTX+Gk+2WwQ2yD+Y98jp9Cx53kJ+tDFV7IZ0cFg+LtLfWQ+hGQ72fFGbkCbuFa+ey
RyiKPu+5fGDGHRLGlsiOXmUhzlAs967ifpKJRWTFy0hOrwQSZVOqWyuLQGxioBUW5KRaece7PWD2
NcuMMyK+dwXLv3dW5JugwRCO4TKSNFRreACd3DAHGQZjc2JpHlHt91GTCwtVDkJ0MR0vvs26hZls
HN3EUi3VrLDn8Ls8S5ZzXTgxxIe21haZnUh9q0fpOalNWIPbInuL4hpzzdJu6+c2eI/DFXjtmeVm
UFfaDRt3US+9RDRLvcQMPSswuB4xvQjR1E0WZlSFK8BkGBldh1rl5XQ+wi/Cke2AyN2xt0O1FMam
jjNfVvKGRM2q6Cav7plr1bFXRc4MmwMtoiuwim6zqTgkw+AmGOOYRF8HVjna5jKY6sulOaCnPHfp
A0sV8HeCnsDsJUql5JTm4/eqKJ2wABtgruDJB6v8qt0ZcDxVSRKDNzLtVSzfOJ1u+2pXA8y/oFB2
CXG8Y+bGblArqsebMeSndOK7Xhm3Y2i+gDYMX1w4Kup0FWXZQgmx7ezUUMc6BY+pFjeDPmKilYLQ
aKxHvV8K4BVQAq+0oFwLTp3AlCsjOmL+4gkhfNnVftKnXkSftCrA+p1uohBTapTbQTJkNk/jb8D+
FmEERACsHaY/Yme1UxMjrfhIjPirc/Kzjeby81+iNsHpa+B2BVf7WsGwfFrJenAzrfHiSLri0m6+
50C8EZm57A1Qe7/qnj/E0X/aXa/aZzPIZm62bFhL0OyDMNiFHRZ4PizKRN+zXuB5zhzeduBkgkRR
giVxCwqjG6Lg043bGspQaUrHDGu3ygxwc6CK7HrY8nbekNdOGawSkMdDAkiWXSJmEyc1U5sX57Z4
0nVUO6/xSD0rEIuRcJyR4MBIbXkh3g0o0aa+9XqqYCdwEw7HqjilZm9jiOKY53z8yj3kQ0Lzp0tw
VRJBjw5D9yFM1wzUL1r4QbbJ6LnQn3DC2AJdp5x62N5juh7CskEdW0s4FmpWTG3h13CDtDS9cGCq
bBdGhcMvdi3Ktqjc9nlteDdgin5x+Fp/hsjktcsOEMJo5iKFc7Ni6wiHsKl1rh6Oy6J57PhJt/bN
nDompGQpvWko2coiB8Wk28IZe5GPptOA+thXx5juhsgf8ZBRP0M4OpizXh81TpY6fY8ZYPbIOjxu
L30N/l0WLFuEXKSItpkgHG8xCQ3TwjUCZKNgibdD5M4XUlENrpTmgQMNWkhiX3aMujznoRdbs5Oz
1tbZ9yx/v7QAwgD9FCPrdkox+jVtojB6AtNFNjpCFwZcwm/a+ExCJPLRbSUE+JvqpgNNl6a6TZub
tFtn0ZomB04z25hTwGd4CkG+RFTGtnyYqm5RUrmQYDlC1H1hEDoqgVAFL4+kXEQ/Z16YG2C7PRWd
bufmmeP0vrDjsOn2CEf7+1Lpw1njD4/VtXGRZhYhS1s4kidbmZBliVHpMqPGUXXlMkxbu03Xorvt
k/twBONneqqjG5EPTjiilTZ6b8asC07pZ9CwFzLzE1A2QaNrko8mazOa6lbA/2eqIydsmh0LUq9P
YbUGYq6ygmWSNgcrLbYJ3Muw9dm5QZETGoAYObiRVC5TgA+Ado5d6hRp6NXDvOJ16iSGAGUg34CP
uEpp7SY5zlVReHNdekkcIo0kdDHdtUH3sf/+On1kC/7pOl0hzfCCQJhrG4AFnz0FSEpMa2OHw9vX
Qc/mYbcCH2tfx9YNBuKvlRafe30ZmfqO4saBOLBnTb0ejPqGNGuOxzxR2mE2ygwUqDtQvB5o3q5B
icM0kWL2WDqGlTqiuDTRQ4ie5Mlomy2E+r7UyhWjMGDJvvVW4Vg4S+cwRQK5tpSJ7kV4GlWhHbSs
PlSjsQa9xY3qxqkRYErUMy+B9s2NPUylZ3TTrjIhpIirFcwKlnBG8XT8s9YNb2iMpR71bnJfX5RH
l465vA0ScHgbzG3BqEJsyqyny1SAjgoifBB8tXl8iJD+dJmvMK8ypBgasCTaxLXhSqtBnd7e9AAw
JVhIqjtMGn6cyWUVCrdurbs8YDZqLljFdMdaWcuvYcUP1e+fPsoVDjarIeCAALS1hO0FNi/m6+rQ
qpIAzlTgukMYwrJsm5njGeX3ms23CGhIpS/A5sENAZu2u0E6N5i/M+W6o9SDyu7mLoH0A7DCmL/k
/bwGrL+hlg0eD2pQ2Z1mcPM3rE5saq1Gsf4yuvWzDvfaM8usuDC7EenEdcCBjUWPDIhWZbgdgTjD
HRLDL7rwnurMLyffYJo7d/1X07tP3/yqP0nnmsACbMCYBoCwItStC+mXlfUt570f1dQu1OAzFXqX
22glmQ/hh63xn/O938Z7vw1UPukHr7P3soIYGm1Cc53k5gGEVJ/Vwg369BgkwPhLoJUX7GoUx7lM
7v9+w/gEwfiAsn6plJpUs3QyIXOWoK0tMCyS8njp6y/ISYbSBLQLOxNfBPN+eoGvigM91qESQhYw
QunqOwN7M9IRF5V4pZHlC3nO48othenyqDlqQvlmBFEF+qC//6qfdPbXNl5DXRCLQZW1hiTLHXNj
Ofd7ZQgXEUI4DYIlBSnw79/pE/cqeW3qRYdZgZeGPrFWBzDJ3ETmdzq+4+XKgjywbN7bWjoTSXBU
tswtYgPnAErThH1xDnyGxF57f4F72nSMzXKd4rQEhwLTd+aQFFg5rmeNa9x1ZEkz6YwoPVJ8rC++
+ScQ6LUtWJYNpBm5kuvWAlXFfLys3Tq4b6mJAmf2CS69UWjuVKXHuvzyen92a6/2QDCLOReY4CLj
py8d4IBtcS8VgAEIGmwNFG+DrODvPGD8kPThppD8ZgofIbF5htfiMQQezRruhsFXw61PVtW1v1FW
s7iH2s5aVxn9Fgyh13Lhx7pYgkmMol/3G035JBBfPW+fbBzXpkc1g19YOVTWGqq1F9jVgUjabOrx
Y7+SLPJoLNyyfIjRDP8P7/NVhwUGeCg0iSdcYOXEXHepqFw2PgahdBHNcRwVwOLqsTaXuhb+z/aq
a4OkPOoFguIsDRX74Iez8BNMy3qs4Mu2CPsbX8ewkuDU/eI7fnZVr3arXtAsa1KurUNAf5cNo8Q6
nWaG01v5cGqxA86wfokrRPDjPX9SLY4/zu0rTsfVf/6/UDx28fembMv37n8BxwOeyLBlwwr5nOVx
aDs8pv91Cwpy2X0r/uv//PtffxA/fuV9/Ov1fjI/uPGXRUHgINTkaN4uJvc/mR/4P0IKrH/TJOBb
XwxkfjI/OPtLSovrkNgTiMjoZbv6yfzA/0LNo1tScoMz/Lb5T5gf15gnikHBkd+qQ50hIMTU/8Nq
hgZZGRaQa2g1eeCKbpqouEkagj4uy91EMB9h4Qu8jk/TwPTarHzjSt0GsrwHCX5Hci12khZYn7aD
6dspmIdF2FXOWIxQesX3aTkbTl1NycIIkpUAFugNZY9hZRkC9FO3qklBAS7uMdNem7V6lqXwIS07
qzgBygblrm3NzOWWaG2rLN8GKJNsKAYyW3TWmSXkNtdqLza01RDKFv1pc5EOGO/Yzw8IVd1O4I7C
fuVcmtpZlxbEWhgRyHhV9xdlpgaj8PwpRxMM11x096wM7AhO/k6elm8NhXSuQgSp3Y2YFPECfsgi
Nmtbx2wWgsrOGUr1DI48fmdKnzQUsxC35JUbqvgFWMgtN/GHGyIGR+AsHQf0nyEr7+WoQ8rTy8Pl
hG0FieyUfgj7V+CWLsbcvG/JFDqRhVwoQHQLzoOVVeGl2gb5CyMfb6EMvxhs0I2lgnc6YhIMlYet
wX3Stixc2+li0ZZTpDLJUkeHDFG/3qBwTlPQWetOG5ZwX7+hZifA0/5gv9/jd4F0S3C8DRMvW7JF
JsHQFh1+LLm5j8oh94IY/ZJM6toBv/YtgSOrbWkYMkPrktkmj4g9hVCYZA3uxNzW90k4P4ws8JSu
HQAK+gi9hEPFXJ+0Uf8uyuqCufDaJpQIu2ibE+mNs271ew3ThlG9AdM9xmH8VJD0wu8v3kD4zAAM
LRJLXLiR+ducN6GrS15eWqoOc5/kIsaqMqdqE2s1JerBSthWJdOz6ENkOZp7UNAtWzDtvY/aJawD
bpFgCxBWtZWbtVrsgbK64loRQDSaoe4JNE8k9akm2ooM+sOQ1fcpku2FWd6DRngTzP1O0eJEShk7
Y5nfB7O6pVYWQtU830JTCt1DyaDe6jIHFrvBRVNpIbcMYOtAxeMgwVimQbDSAWuKiG8tCgAyaIsK
er3mLSW4ww31tSi9GazAA5jumCxagY+xQVjT2yDTVSqJJ5N8R+LLLQjkzcSHwpZD45lt4CFHS9gJ
cPPBrJdGTWAwMA5Af4IDQ0/mYI09aUm3xMezJ6HeKWmXA9VWepKtdBAf4zZ5Cir9eewrTwKl6cfs
hqgpc8YxQ3/RW+d65N+tigA+F+uqyz8+GjTtgNW09zTiGzMz15WGi8NHskXs5ovSxZkw4qshD915
5JtMT1cWq05tOt3qtbYSSb5SEk+FxqOXSKtOOp2ey1G+D+jLx5ptkALlJ2p+TkpjnQr1PBb521RR
fxTo+n7Z5H+edb/1O5di4d+t68+9UQgqOcUJYRLzd7gW3LtYhOM03xUg4rpBXT0mBBERsoAipgq/
jxOgF9NYzEGxDbv2MckHFzD94otP8fuo8cenEIhKsAQxAWRfd19QJYBE0DQ6PkVeeSwMNLtKBQwH
NYxLsq2VlbdJlT/nyMCqVLApG3ZDw/i9Q/z6xyf5R4f/pyf7b4TPT//U5b3+xQv9/4PjaVLLYpeQ
lc/P/3Ocl422BV/z7deT/l+/+fOkp+ZfjOPEhpcEJtHG5Ub9POkp/0vnmI18EDxBjUYf8POk1ySY
nMQy4e1KTV1AroWO5edRr1kX/qdgOshFRJfQJfF/ctaDH/rb82xInPGc4RUpYQwf8rpQ5ZT3+cCq
yu9xRDzIgoMUHRvF9J5lvZHZBWo6V9d5oRBuoSxwrZEaOGkVBnsVjpW4gmFBlcjUC0xkrs1lEz3o
iLw17blvrUUBqdPjNAbRK5Je27OVUpDuITjDUMmIEg/Oh1kBiUg2zE6XR9GxS5pgE0NYdjmd6CXV
rph3RQ9KOSQGbXQsTRNoZWEa340kyPe91lMn5zz1sFizBe0bZ4R43s44b24Eg++1PqEqHfseDrx9
pJ0Li5XfxIhPEZRRhT+NYKrSqVmZg84GQngDYncQNB5g9vkwqtl4Bbdevn18ljYw0wBzOBFJD8Pw
yskifb5RcM5ypmmIb0qz1s51O+nrwcpSvKqEqsQLQij97SaH3lrgiN6ZMG+AitucBnzDIXrV+4tJ
fAnXeCcHw+aRVUaK+QIYR20KVwlIr9t6vhyQuwTuCZAUJ6laJFPtwE2IIoEaE/nTnDbGNmy7/Nzl
tHqKIZx6IhOZSkf2mpocCG8KAZFwBQU9H4ONlUDuO/OQQ7ghit4DB1Z3qxA3UarYgtV+OW2SuMdU
Dvao9QOhZQDWDw3O3WRCkgidtr5SgH5wTA99sgj0Oj2JYUyZDRMDfh8MeXQcU5qBuNcwqEBMPrUQ
C0vxDLGzuWphTnOMpqE9ExJoD0OQgv4xt9Y6HcLCCxDosNatPNiY7UQdivO/6oz5WQCCeY1VIkC+
j1l7gFJ/oUNY84Qoymk/jdG8UD0fD2YhJW72rGHSLvMj18voVaYX0Egf6RPXSXqcoGh+GvuUQc+p
OuqEZta6nOjKD4OPueGwANEp2k9xInfQwpaPU9jpj3UUqbsYA4SjPkDw3Uj8EZ7y9H6YUbb0ga55
0rycpSisvHIkGkq1nGI2IuWSZ6pZ18k8OEozUs+amuFuKopDnFStqzDx8mI41nyLBsjYsyiAcA+U
knnVtlgPhWVAh12nUMATONc9GRaqTh3UtZ2AccoxR2rT8wx2wHJsIB6iHdYmQHpQJOARsetZmO5Y
1sQ3GexoNgrScJvMXbzkEaYknWCpWxu98MO4K5ZtDuZfZkFAqSeF7o4ZXm+AnO7WgAxhoWgP5keP
FJqIwjsijzPdLXjzaAG8cOLZUjtGVf6eWcW0N5CDtwvQ5LwG8NtcGuk0OG2S6Ks4jdNdplLYKSrG
7zMVQ2Yxa0a2GLMOTjHQ6UBREoVNX7s50kfAJWgxBSBYpiQYQPNKRwyqqBlOEvShzjziLEYaKMjV
/NWqKR5hWuHRAejtFhPRMUEtIdbO1c6YO90LRpg5NiiL2gJUghPEDF7SFovcRL2Vt04CMlIYuV2W
L60JA7Msc4cKLwt5vi+NV5Mc0hC8ClgCDIj5MsA4if1k/qahZkZSqwGJY3JKGAje5xZT/jK4E7Fj
MBD70i0s8IrJtJM5dqzAGbRj0XwrpruaFd6UIxT3kEwvKotWUFcmsT9UMwIViTuMNwP1rXgP9feE
bakCnXJbJLGHoRcMoBZNmKIZahYYNcKC6dBXII4sQjUgYaYf9mVVggTtxYGTiHid5gtoYgrqm2Z7
Cl8qc0X6VVee4MFQlKOTWjB9sbl+TAsBVwG4iiwC67ukqwSbcw8DIYwJOYhrMb5Z2Nsl+RbU8aIx
FboSExJ8X0YPMCNm2TNh0zKATUs1rOFObs8BeHkGrEBg7LLsef86Je25AxiN42+RD5OdjGIz1MxP
MwNeJARkl1Ms3ifkqsQwgaQwUnfqk0w3PCr758a0OIhdWkcxoadwwRhHfVUhaxHsj6DyEJHhZGJw
kTa4YZJstSGHC0zZOAVHgAhLtXMEDeYQMm5PaMtqaM4L0MSh/vWgH0Z4YHOGnMpra+NGUNjDka79
Tk0Iime+n2P1MHbdLmuMe4jBAakU06Mlhm2fzW6LI48mY+3KmO/MrIKSianGjil7h8vHo17Q7+wS
CClOhSGfUmGVjsbOFWabLJb3dfwNZjYgfuywgziDwWu36PuDClrbKHaXq2iOHTovjJ0wvKVj7dcz
pHpdixYvh2EMhZKggCFSdhg0eANgei2DHG6uxIEnkSs07ME4taLRRHO2JqB2TKusfqvg7T4UL7D0
WUyI5gg1salGCBGs2YZbK070jSDIxF3N/TId8n1MXqo4drMu+B5o6bYqMEnqytdIKE9lhjePLzGa
PDi2mLRYTfntHMIDyuf8BZYdniFOKl6WCm678kmJeEnA8O7BsAXn0YJcd2rUVsxjAbYvxTczqWq8
OY8FVhGc/0UN6pLMY1zzhEHuw+t9beU3DcxyAqn2HXrTmCa7ZLZeKJxx6/4p1+MafFZtNRKoa0H9
pDDkM2+zHkQqsI/zDZwU0tKN28JR8oWZZ1COaV4tJduW42JIvjdNtY3zw8DOBVTHEURxjznElUHo
wQvMbvPwUPcbGWzxFMLJfp2/wMPCaSQGQFAkv0cmsUutcptxYzSn/jJftxYZS9aGxKkbylfRiQXY
e/AsWZPkPhePoW5jOFVITGyt3DeD25htO9ibVGxBTLcNvZI2APAcTZT6s5Xo6ik3gkMP5q4otlWA
TrfzxPwQNzYtMYGqnUgdG2s5S880II2YwiWCDz0+HUIdh9Vl8N67UxrbBXnUAm9604L3vlzPwXvd
PRjVmuovde/39Tnm92PrYkgcDY0TRZj7A5xo3bJDQ/fI7hQ5pnBV6FvkBMfYMc+yciGURhgGGnhw
LXP9pLJzp4/PMIeucNv4muNwM7rlOL9Zqa9xNy/duYXvyVuQbJq+ALmOrGhygteFjfMJrBKfavU2
YSBmY6wVR080Ffal48nxuRNvEC5ONw6yiNB7h41gF1xGfU9sBKnUQ7G5Ntp9N20GbFUzXQzzxgBR
eYz8UgReBzOLKtuX+W7GltvIrd6/j/39gBWktcu83DTDEyxGSbZCAiPKmRDNHMQJ4CpBfuVo2UpO
OfxYMhDqzKWm7VOYVcUJ3KvqjW68RVPh6oCVJT5sqVoca2fRHNNQOlA7AA5TDhxj7Twp9pB8elmz
jcfJ7YbejWuw5arRM4fzDGM7vfJIFt3M6HhN8Nd6L+5XeVXjrPIRQVUl654ki8LaR/UCj1kBjlCb
wo8ByBBkGuNYPOj1rQWUq4sBzKAsjEJ4eIGtMnhgkDoVLgzMSBwYQE39IUOmcaDdGOlzMd9ApOa1
8eIi4uTje1bd1XxFZwM065Vu7Cg0qckz0sq93vjRVn4+Vvzwb/53n/3Rl6AHs4huSBPy6Et79Cst
ChhYFTJSZrCiD/DEJs2YuVxKmrmxVePZgmpPVXZBu+LQcJVDpmLqwzNo5ZYj9MnYwuiiWgwGE6uy
IMMjYnbkEr6i/aNI4nEZa92AQyqjD5Aq7atRr5xGM+gtXjmMsdtrEugUKQ9dHzerrmj5Jhr10WU9
rj9SuiB+GBLcUysbfMS6KBdzwmfZ3TYl3VQ51uB8KdZgVdGM3aKzjL1J8te4nW4l7BptFNG2Kmo3
QvYLfBEZPIhw7UuzMGFdAm8EAIUXPqnuhEOwgiEONtUWbja5WliQ/mp1DTbJu9nO3TI3Cnid0X4e
kTejlQt9XpuwCwovq3yn5f3OACtBPSv9jlavNEUQCZG7Lj+FKvdVw1s7o7iTaYJNpOo97IfCwtqJ
zlmA2r86ZFmxw4zXY8WAHW8ZtiOkxI2trCJZWzhDDCuIFkNx1+FOmF0I8rrClngzd+3rHO9hWnJU
/FsedWsstZssRk276ou1FqkHMo6LNk+Xl4epH4zlkBarCv5Pfd35szRvCWDNbIZbTIQTMDmXdWoP
c/AclZXPwMis3435noAgZ5Z3gVzoJgpQxJ79M6xHIikN6ArcRSDOBEgPH7jfn0HIv5usEfXgJ+b4
YA0wzxNVtoXd8DPqzXmXwpFrORdTDBe7sELtZHIXtYa+CCue/hhS/iOc5fy1jvZTkOVXjOV/k9oW
qMTfoTDw34tfvnXxrxDMx6/8gF80IvS/gKSYmJpggUuYV/0LfzGsvwB6GMBY8Pcf6tv/nrT8dcnE
FLouMQexKLkoCP4bfrnobzFkwY9NJNLBNcv4J/DLlSAUb2EAyDF1HbUoJu/6dUQDojK5zsJuwEIB
GzIs4cWQDup1yOLxFSohc03qDuNQo9DhpQDLBIwDcmeEOY5Pa1RVv1y6P2CbH87T/95zL5/GgBMT
9kSdG7iK14R7MsE1Igrm9Ah4A6ehxjZEz7P7SaAi07SiWUEuV7h9TPJFZc0dSMMkhgmBtYKjxjNL
RgMVqczdOpfteULTuRwaXoPCwPRdNwXY1AbrcYIT5VcD/N8xrB+fG0MrQ8Lmjej/ERU1JUHXm6h8
j3rVrrNCX4JSkDiw/dCxMfP0pmxA+ZKz7DYdrEeOhSThIqApPEcqMfo93LW+AwRr76ss2ItpkxPy
9sWVvZxWV1dW6EJIwqgg8J+/Qo2HEpAUjCOTY04y/cTzaniPg4I7UWMIzwII6OtyrnBsgIlHeqTB
1TMsVA1MUwRMttyobesD7CLGmwIeInuzmMtlasEKeNRQjjR6XiwmmFuvShnq8P3qw60Fd0wP5BED
FqdW8IX/t/gdBBeQpQP4ZpahU0IBGV6LUuM+McHGqZpDygwItQa9QUOleoHAbpmDIxzDfM8R0XyC
yWRA/KFDNal1xiGGA8Wle1YVWocwW6JRStxQa7u96FL0uEEJCK+eK+17nmgycHLDwuOeaUttEsVx
huPTW6FaCr5XX5jnStwyGB+qspXbGvFAy3nmKATqriGdAxAyhStMVvqTYhc9ecWyB5UwDK+0OFyQ
uGcPM0zCzlndomUomZZYkLRFxXNQBrNLaPeG+4W+Put0BolYJK29ictRuFYXV4+8m0aAe0PQb7KY
NF88L/z3xwVBd6ZkhgH0F8ufWexy/X9hOiFDt27DNi5vZ6II0D9iwLK44l9Rm65u43+8zRWHDMKl
TsgyKm+7Oa6WWjJHy2xu4LyBSWwAY0e5q0j0jCcwcsokzO+LQC8gj+jPudIe/36FfMyUf1khAKY5
BfNFYi+GvwGiBH//ytwEjsMUxG8z7D08mD9P+3IG98eA+hKpkSR3sIk3y3GCryLARvKurFLb5tiy
/LSZAZGakm94bRnwgrxcs2QcXCS9dIcsQf2Gqom9TtQylpTDniwcsVYao/VJnhLE48C/I2QYMwPu
nlcZbAIfABPAdGhS1aGRsAWEpUy5ElWrH61sJCf8Ba1indT3cI+Qq7+/FFc8KGHiIBCS6TCFkNSE
MyMG/b/e/QnURyCAU3CqgB2Vat4luA5tkjlQljjxCCPCCmzhLlnEY3lbg9D8xfv/x9MncR8YZQxj
Uowsrh0gKhp3RgdADYN7Xm8w8IRo10QjCxsDxEMo9EKwQr6NtWLwxtiQAGImjgFql7j4OUB12F1t
01SN/8gH5XJZ8LFMnVADnARpXkePxJ2AhUw7sVNJ1IPRUbIXcfRV2OzVRv3jTXAQM7wXLDSuk0JU
lAZBzGZ2CmPJlgbaw8mALqhvui8W3+Um/va8Y9aCpY2ikKIqIddpB7B1lS1naXmakxxFPRiTsF5t
YBXeFmq6z0s6fXFKomi5ekNs1JiEoklCYYuC9venqokuFs6EdaeQt54+qMPUEkxdjNchTtFB5wDB
jPyL9/zDo2xg7vVRKlFdIJHg9zcF3p+CazBUJ/gmohttbiM4l88NfFqn9sVM4B9omSj6mQsf+ndK
8+XfP8r/+Z0lMylsuLiBApDzqw0uNmAzFfFxOo1aFMKrCnawadwXjjl0Iwg+9AUfiW7g+Tl8tYav
1pAEHQd1HcVlRgchzY8T9JcdnBd9C7da2CXzsZj3egX+iEZKsPcpNBLkouhCDjiMEYOyXMxpHjzw
KBwWQqU1eCiy/4bjqDwmQU2/uCIfGR2/PHfYWsD3ucz5LoWtTq/TgdLhApWjIj4Y3QwJC9gAm7we
MX3K2+B2BsgBJ8MApkv/l7vzWo4cy9bzq+gF0II3t/BpSSbJcjcIloNNeP/0+sDq1hRZ08XTUsSJ
kYLRM1lkZgLYe+3l1//ntHvU1oEiTGPn80QNZYSDzyjTkIER3U+A50MfGRNZeuSo0XTMQ12vbxW6
X/azaSbHA/Ylk7tVQHNTXg/zCjLcqUK+CjclUI0dEJfCOIBme4KazpXLir4i2Z8EwWaa6Y0tfCU7
AIYCokM/jqbjoxvaa0K8CGZDkg79crOUjPP1ix7KHVq/AK+UlJGkbYBsWWg1b5HrvtJAz9eltiup
ikEOiaP68shIRUbvQZKsN8pEtrXrqs4TDCDvARXt31jdV36zSYsXDgbKQFYVsITkV8djWCapN1I9
v12gaD4bk3AsQf/0EGyLAa7BThZ1/vj7E/kK9QAMMNg58IRpbsO8mDRsv3y8KyFXukTtehEN8szK
lUonwzIrXpnSSqEBwYQXj/F1pzRAEDFy+SUS29gnOSLtxZVOLroqgRe7ZmYAXgBQnL+/vWf9/q/j
8Xx7eOgy6Ep0GNGc90pLanOS0VsEwPC17B8rKV+9eAD706RD9zgADujItHLZ4iAmHzJgYY5RnHbn
dBhaN0+L6WAUKWCqM/Co6VTrngnIpwPsmtnCsNAlH9WR2R95hbstSwEaTfX6fJWz9UTnZgP4rfph
MFeJoeBh3iuAH7yljV8qpR8PpxPYbvaN/3medf5JKaWdQbEU8oNLkTGyZ9H4e1CmCezhdV4Hu0lU
wYesrdtn5ueBIpma1LND99j1DiF6lKlGKE5yXYcvv1/zlweNu9riX4s8nyXLCmLxKjZSSLDkQ7RI
l6zPla+aOZRhUjbAxV47yEFSYf5o0orhS5H4lqfzy3pwZd3UcbMsQwGK65UsioDcVlpZSZc0on2g
TeCYmBdLesPSvzzQ2/MZKC6y7KKk4cq/fr6oj/VJasz2gopjIFvR3lPTN1xwxoQ3pPflef5xpW0x
dcXA2zVes20pekuzqVK1F63P4g8MzQyeVloHSmgboE5H7twiqf773Xs1N7Bd1ESiVLIlCoNETES8
PNAmjZwj1mC4ZMQStOwn8q3egAoqV0J/n6F8PDA+p3eDbIme2I1ANScrEYauXl1FnQEyKqfMzTOj
e0vTbBd+cZSfb2w7w4ooGtLrbMZKK5bS1dFwkUUVBySVpU8p3S6HKFJWUAwYWYnygsI62Ou2LNbl
HtOSkTrIKR2TrEiIwvwChNGASVAZVIf+cxUzuFwC+dczXPOGLlZfWrof6yizhpZqki1GIl+uo1zS
6yUodXtpZagl1maaKSHrInWbZvTNtm72HNJroBqt6lvmMF9Gmv0g3JbX5JOeCKbDd3Y7SVqTY6R0
8Zkoq/+sNf010Kw0Olzjuvoml2DzxO0IgUUTp0zZkyQYVVog8lqzjolslp46pPW5pcYkAr38DsXQ
qrZAf9NZAdA7tEBCPidTZF2ApQG6KFs70FO0bl831CwTBZxdGkeS3Rsy9quKIDtGEUDcdDMi9uqg
mvo8XPUxaS5KpMc2vajkxZdG3WvCuOz1tNKOnZiY4TgNgKWu63uIVKyP0TJ+yM326qN5ey/XKdvJ
Wkutw8qX80Iv4V5XpPLz72/1pVv/vItQ6FncpUwHNz7vy13MhpIRtK1HsVjUPrQWuoOUFDD7ai40
t4fwxvv99X498njzCq2A5ubZK6+pOwG90fRYi+oLYYb4YQBBt7JIfLSpRRoGRqedpQFq+ftr/qrQ
CMPQ06om0idvWq/chqthkqyBBeICb4But3Iqu0mvgkmuzm+B1fyb5QReYOtEtzYB2NAOX4TCwkgx
vONS5pXKqJBl8bnK8slJk7zcFwOQsb9/tF+vB4ox4KL05hNwkuV9eT3jqicJPkh1MRn2f5iAPnPA
Yl+AJa5HTxKy+g0OwF8EG3/csCx6ALf2QCLbl9fruh5AvjEl6zG1erhKLWiqKfipUJ4Al6NHETXU
a7VrxXFwfv+kzzmkF+pxyzIwfaA/h4S/NPnP+qDXmc6jQl8zfZybdP5cS/X6ri+1s9xoCuxHoujn
qSif4f+A1kurNcav2wmOBWEA5ZY6szmWw4dcLjfiFCo2qjDNNkgbOl/rzvMnQcLoRCYUuKWqwEID
eDEsULAEDQC1FKWVORzl1FeavkxhB1qmsJj64QCF7htE379I7PasBsn+zdPQaHR8ucx1Gy3XaUSM
QI3tKM5GTIuiPnFwiyX8/br+ciBfXWrb8Z98rGhYyjWSUAAmQNtUiLsP0DunhA3W+z5pPshLL70h
s8+Jj1c7SZRCbE8aQTXQQS8vqY4Sjc+LWVwQVXE/q6YwOEVhVR/0CoT+aUjpfDGS0msn+bZpVxqS
aYM8i9cqcYBgTrzhamIHBXMVARlcPOFaF9Sy+9a3aFfy60nRL1WXtodGoSlq0WAkWoX+2xZWMMgM
QBWtSWsNemy1ZuAQrm4zm9UeCOO3HvQVohMPZlJvQfuj7cih/5rCEJa6qswhB8F79Hq04ZHW88Wh
MNf65VWYXWtW75NRgVsAko1ttP/d7zf3F/Ww3YBKdYjbwBK9zicUE+jQQt7mlxliL7LQgq5+uzJ+
4eOs948LUM7B7y/4KoHy45FpNacqI1Eo+oWIWCwpAGVJUlwUprf35hj5CpGuVmGVy0lqQ1Db1XM5
0phQAx5up426Avg9v5UW+9XL48mt5yqaToZWtl4pqqGFpqiV4+JC8TsNBuCZgxwOIMY1GGij/eMb
MwsJxBUzpBxjBzQ1ydSuHtkmsOnvxqg1n5Lsre349VhL7MVzsYoMi2m+MkRDB/q8KWgMW6Sa+d4w
qJSs4FB5Wi5Id7/fiFe1seeNIBtPYEi8TP7kdSKC6jK5LOKFS92Bcl1tPHAUwmfRjrUOMPAxvcZ7
Gn5LXzI5YRvMtS9axrBfpsTcl1KdOZoqKGQSyiwPJAmiJaVgtIhnIAvXtxTuN2fPGXJNCyPgdt7E
eUEJvFQS4AVja7DXuqyQlXulJCQhqtWEfKNqXmGqmMvUJ89pvqGLXk1LPy+TSZYGZWTIqCT9VcIP
baCZ8jRWl1GIv6WjEU6p+b5qFBgdmZsIBw3s8CpJoztFYMBTiAYp0DVpeQQAZnUKkR6n3+/bvztA
dMlrhqFSYdCIf14+d7RSEgOuqLoIkEYyxFVAfbnI2Z7O9Qf8P9rLQSCgs/pgNOuDDPZgOL4ViLzy
7EniIKY6qZwt90oA+MqpiAVpgEGwmu4k8gbgUayDq+bi96tmZN7V6NogZgTAp8li8K6ksq7X8Y3M
+atIiBswFZr8EV9YxCkovVoDJYtzqnlie6n7UXfqdSq8qsveQaH2FHfQNnZZwtC1zpj3qkjjG47G
9uU/Cd6Pi1vMNCubVJBLe7kBYtGDzabX9JzO6VcAXdQjyfDrw++3WftljTffd1tjHtLQOI0vr6Jr
LV3Ykz5cSK2agaJONB9SlbbZDgimFuYt8KT06iDJceX3Kf3bajpNdGgn0YNer/kFVpb1Sc+q/Fya
2RwoUh59WKw6/hh3It3SkpL4cjIPfgmAim/2tO8lg7z66bW72lvCJuwnkwJ5Gd9E0UTedBi7w5wY
eWBIyYdRp6VYmQ3LE5ekPev50hFjTgKYWIt1WNe5OiUzg2xGbGQP4wztldjJ0J/JnWVHzbjhjVWf
msavlsO4sQKMhtocY//3ayi/cl04t0yiKgTKGgJDDmETo59cl+so5Z0yK+ulsdIvymJOjmxBT1Nc
ra0P80ovGTE9DepZKk/QtSz1pzjpPuYD+eK2yNPPdXXtT2Pd1nf040J9kiSdL9T0ro+ZqR/qEoww
7VpNN1qyWI41QiamyRu751At8kkZI9nt2rgI12YV33i0X2TQ3CZt8OwJIEkyvZYORs6N62Qm4oXY
Ae6CbBbuyjSJbv/5AlJi2dDcqd0StLxaQD0VJ2sG1YaGzxn2gdSLFzoQSZTrSeubUn+fmHoozGoA
f02Q02/MfMWtdA3K+F3c3ZTlNQWM+GROkJNYpbch4LT9Qw5lrDnBowcCFofNhtznnYbFf0NR/pvd
JysrSTjIANNbtOa/3P1pmeJVt3rzMhgVoORVHtPOWuHaA9VW7FYFZsi2WDpo6cZKgziBMqHdxll1
UptOtXWVzM64mIkDQdDqNOMEWKz5ZbSMOtCg9AXmMK02jDbcb0EsvuZWm/hYoZEWaUD9tFijzCnL
U1hlVvGG7X6upb1QQdQ7qHswEUxyRSaZ//LRpEydiiSRhMucK4sfKRDbpkt8W6zjfLuuY31qhcR6
1zEMAiwAOMyTsWjnCWQkp2K+Mk7V1G9EcaG/f5VjplxAKqR6NOtuDgmc+3sheuXTcAh1Os4Y8MbL
IHH4XL/56RAaeWV0EyRrl0qg+1cEwXPX1kwN5AJTmP8HlyJfaFIHot9HfG2XlmmFxk+ULzIIc8Rf
TRFYNEN4OeJ1+f2lXvuPPx6L55IJrnGft9m6n3XLrPXStPa1clGydQhzNZbc6xIDSaWIB+Jfpguq
dFeYzFcskvWutwC+tMSocfs0Xl2GUG9KmDb/mTf/fE+mjjNnKfSIoRde3pNaWRTvGFG6pNC+4UvX
pRyMOp2KQOq8sauvAocfl8IIs6EkhihpvbxUrkEnotGDcJml6yMwNoudPwOpQOdoM6wy7t9Y7s2b
eynxaCBaFukjMKjtvK6VbxTuRbKW1sWiQ/yzDgegIzHgBXqLCrahSdcDY3my0blpUoZrZApfTW00
4SQuZ2DV4LxObmuwg1Raud7DJxft1jStdxLJT8puVba8cUJ/tTzkPqgqmXBeoEFf5z4nOGXIJ67Z
/QoSn8sY+/RFgek3pEeIOZJCHnZtmWpveEWvXUM2BStHtxj5Vrx66sQvN2WsR2jvACu87wZZ32UV
pacrSH7+chWWm7anCwT6NeUJtVxD721BfcuMogfndf9ju/5Rc+d/rXPzpv5W3vftt2/96an+fwBI
wzLQZBvg298P0t5/K/OnfPiLLuV/uulTtQz9U/o/7oby61P1c2vn//66v6Zr1T80XcZm0SfzJ1rG
X9O1yh+gb+ETqvLWFPjTdK2sgb2BfbOoQhoUf7YG0z+7O/kTWOs4j2gpEs4SWDj/gEGFptAXp1Cg
n8kgJ6u+VqzMsagGZNfKKdulh2bfnYGPCxFk4GFt8yTvt3+qZ/OsewYAcH7ngLGwl+5bRvNuorv0
TIHTK0+Am4VMOPhXL7uhY30vO61Lbe6YPxW7srIVKJUWu94BK3PIvNidfd2R/MjJXdnVPX0/7nJv
DFVn4PXsygEyfIn2MtwA8yFxFodGg0PnqQ5kAAewsXdCyHyECxJb2O4Wr/fFQN03QR5kLikhvwr1
fX0f7xVXcvNzB/mxPZwkt97Vfu1r/vUcn8fKlnzF7UPVFU4bsmFqm8f8ZITNWd4bN3rQnJdT4uo7
1V33xTndjWHtM6UUFD6oFiHTNPvqLroVzpDz7a1zdbqGzUYk4KUOYzA74A494aQF1E13JmC0sE6f
khsG0yLQ8wCyeIxumf+058+wD+xAFPUyvlbxO/vbzuvcyH9IbZRgoLupJ3vRd91hXf061J9vQ/Wk
kG9wmwBohhB6xV3ne+JtdJz3TC0FuUeQxJMNQekm/uQ3O8iLg/YwuFIAjfjH9gAKoK84uqvs86Ph
Tb4R5DspmG7LcORT0+V6l/hrYN0NkErtKJzcTa7h5AFzSKqdB8CBOGWwuKOTOqR898k+2xMRfpf2
+W3+Vf5iferDivuAM80eHpzYmdzeNpzR0/bdcfL1m2qn+hAIe3lQh6J/dZNwOBp30c1yhAfYFX3R
hZrTblz9JruIx+vX9V1Da9loxwyMynYzOu1ZdFsPDrOzdep2+X39WHrNbv4OU6Wj7Qz3ypekt8lh
DJgIDDQoIXpP8nI/O8Hh6RZBBC7pQA7KTu+NW2PHwB2rnQYUmmhvuS33cLi6WZC64ns1rPdAM7wH
GsnFmHCzptd/SXnNGEWoXq4HZTeEZO8WyTHP6kW6RRKDyEv9wms4JxBIXr4Oh+JRuk0/c354Z3ZH
q0CQ0ruyVwPBT2/ye4bBjhTtjvqpOpiX7GRwAtpjtkv25V49dG80xFJf/Zuj/iq6nSrI7rY062lx
Jg9E1Nnv3doFfDocbMOuuYfW/f4dPA2fVkav2NW71VU9wJCd3hUegDi0O+/6xLy0UziizTyjP3my
Izq5/Y7Wah96P4chaM8y7TSU3HbHCfPzkEaJ3s6+pJ7hIUVO4jYOVOu+4TP/yn7TuOb2BzXeXwPo
yfjp7dQBoDmYw+pOO4CJ7MF8FMRBGqTfYOYsmPTrnO7b+vn6OIb9ARjKRzOz5zANlps6tJB+BtrH
w0VwDEd4p7otv+vD6GPi67vioO5yJ3KrR/NjfJJ30jlOj7Bpayf9BoHcxTv5Yb1oF3CC/HFvnCAN
jXfjPj4Wh/Uc+Z2v3miBUt3CbuZFduzQHnWaA82REO95Ow/+6Ji2xO+/M9nvPH0s7C/wjXgTZ4GZ
L5dmtj1+u/31e8bnJ5czyXsjB94IZ7GvLt/kdTttPx2zcAwyFKt5bsIeHhPNHwGntkmRe4wIOqkP
DeYSWsijcIjfI3Fu7TzptrhLndWBjIab+4oOP6oBm3ISDuVx9Ud38ICw9oaDdVs4Gv/Kz6vf+6Zn
XkBLxaNGHORADjSXmVoX5iev8EqHTtOdcLPst+sWp+VzfENdE8Ae0rhO5lU+SfkQRL6w8tSACR1v
dnO7dmQX4lGHEUxH91p3clRHOuSe6Ch26uf+ZE92Cy/LgKmhZ8i+2oP9nUZ3OGXQ+vbsljvNheIG
hJ5dxruaULw0YQaksvGRqWjEL/3Q8u2aq+wELJCAGGc8GiDPbnQxdmBg23IghDVfkuzrx9h9qybF
UM3LSP1fJvNV/gbewpzklSmeGk8/rZgyBg0Dwe7dhpwK58LkgVe/dU2HJ2ApB8c4JuxEia2aWQrL
Fdx7AIF9Wh54mbIa7xobbkDvan8tndJhZNlOnCgYWUnDrYNiv4QMOHIMYb72tyPLfJw7u5/MgHEk
H9MMtU7mxx5c5shY6xeTvYnNZiT5g8tAptNhXEc+rQeS3+7MfYSiItBHlUdewREWP9Edvtu+sAt1
ZEx0rufZb3iVoDQbr+Nn8FowaAN4e2zT2X6FBD1t8tyFDH7wb7CLd/kFVJxdA3C/hUjIXCbbTc7M
w25f3njSLkNYevfHg2Q4CiPSDbi5a7rkxJHKbMenTkAoOobdvBt4Ohnx0XkYROvMomHEFR/txZNz
NvzqKXvg+1lXGEGdyNM9Meh9MBY8Ajcv5Ud38Cr2fB/LjUwJt8UjeERewy0t39kWp3Y5gJ9FMuT3
UWwnj92hQXbUYHUBk3YKF9bt3ZV9BhQe3Tn7JdsJg6Jr+bDMSK6K4jMD4CbwVRB0V/RGlyyyvTgb
6dH2t23NQAVnM2MfzKcQdGcMo4YgTzZ8MpxGDt2uxARtolx5Fp+T3IqLlDzDFYKZI+39buQy1c7j
bK5S70PoGqIJ2L0FaWGBeIdgb6JXhdvilbv1g3ma9gvL0XHXJnuPPxFEQX1Mdt2+2QTV1QPhZttp
w13CEh1gIMCx3waF1zr3tI7zDAsCVzrfGTS1LW43QSvknNltLZic5abBVHpe5J6bz/lPxA6IeDS1
zO0APhpOoXzoAz3Uwx6rnLqRxyTOAR10EG4niJIW5Hi7loqXt52R2M285FkwJUwFNM5sUB20uiPs
mPrmarJncPI2kSiP6Kaw2CQZ7SIiYgnKI/LagLlVF7/DAf/E6bz1w/oh2W1Dhm4SoK5C8kMtpi4L
DORbDUgaFUieiFVuPgPAuGt9mTMrB0kwhQKneJPU9GwGUFv5QK/5YeRMB2sHx0WwHYeet0BuYSto
4NGD+sNNcHVR0Y4QJrv+i4oato6broJkmiWVEentUQc7dUtWlAkZLmEgVdQqncVjRQOO1J35ON2p
Z3Qae311pdPV3da75mZUJw9xf12+zc5d2EbRepGDj+Qz/myXQbGth5PynoXnr9AIZjCxL9MZuAZ0
iYlQQnexGzgJEbpI4a5GDAXnAjdaDMyT9kXn+Ip3S2BiYoCccesnIahQaxAwc/yrd0gAXr/Mk3QY
l4y9ETmE25UtGzZhdqrY4b86uG1h5JZu7Vs8J2jhKALTs9zKxZlzCha591lYV9wrz7pNfJbw2ZfQ
WJvl2U7r4kibGhLZak6qo+B/1jw6mDXHDmx+7EjCmjbOaEcu2Aye5APgPvGxZ6vHrYzHBN9itJkt
tfNL8rU6b0vN3AA3WrAMaE/+XnvUXVAN2UOEi13fXIMGRyVxFfQTQ5SHVT+VN9e75dscbo5Cj2eT
4q5Q4OT6JqdL4m3W2WLY6EBU4sHuGuSneA9+UOYDmOpWe3A89vk+3ldBsRyhkEtu5kNz6k7dNyA9
bIZnAwA7HJwgoN8fwRsJ0pB78RnjdUD/9hEwO3GnoHFmO4U8bbQLe8BLqoLaT0NSI7wLb8TNCClS
++q0eEWb2yUQnzBtv/34vS1+FZyYmMFyam/zW2qPDfKX03Cej7qT+VCSwHNmBT2O2gxwhd3x9bIH
E5MX7ZTIsc51qARQiOOy5464qw/aOXqgdannhXhvPDb6I9AI+hFHzEv8K/QKAWOwjhboikMUYKcs
CzRHnv4wokx2/SHaVY+sL4LCdOrNQBRSHuTbSWAiyk4f1Z2MB6d8Ur+aD+ptGrA8vDe7j7kd/WP6
DWaBg37L7K9X+EyGpxD8ghfkxHeg23jUOwJMJG7m5odKVJ69OBC8hue84inSusbTc5NOYQOL40Jk
14c5npQW8Au7cTr7Ft/0qXwCf79fvPyYHuOKuGbw6T7xaw83L4RkVW1CGN3TnfVJ02zoxbsP8n0E
tAtywovqgTfj823bCxOID5WmBgkPksxgsFvttjjMet43iy/s/OxJnQ/CJ9xTBFDojlEIObYdPzCJ
L+9SMKyCxK+c0s0+QqbufpnZxOjL5E7+7D3BlYNSaG3TNjmJ3KPhGB7Jb1tHujq3RnZ7/rW4mxs6
4narz15jzBmn2QQ6BDO3ibkIL0UXnlMfihJ+u1AT7b8DsuD1jbNUMHpzO/KX6y7dtV5yXjV//r74
rRdxuc27hSNuJvxquELB98scW4ZwtruwrSA2Q+FO9nUfNjNuo8dPzjo7/lpcivMSB6pfYdw2tw4n
CLVG3tepQwLRE3MYboxaj32qki4IdlxL9CXeU6MbsDlsHLLrPPWOgqHl5p3t0NRcvcbt3pzu1N+c
7U241/3qPH7Pgs2f3ZZrC0EovHA7A2HeZj3E9wI6SrfHPVQOdovJ3m5qcPh/FJDMQmcoJLxzAgGZ
30nYHb4Zu2ig/0EmxpPevDrhkDkYNYLREmXnwsWBGTW352DRCUOD0uu52cFduZHaAX/E3dxBaHVw
dTPP9JuHCuVv7YoAlsFnFkIwr3kn5teZbzQeQA2tPXL00OxYL4wSEBPvVh9GO5Syie0FgyIww5po
A0MabPmXPkg2Nextq0wIgFLGLTiOcPt97/AYBb/mQpk3YVtwXGw+wA3jSPnJTtyn52y3+dimwYLK
NhGI6s48DPRwXv2NUBsLs4WLAl7FT4m32x/54Z/BDakH/9swlhz9y1QocELpdalq6YSTiqd5XZ2S
xBJ23fuKn+JBMrVgQ0rFIQBgAww8K3BqyAWROUKn5WhACCQxdUxK4qisbhwWt5u/Ne+kzS4ECQqO
/BS5JDxTe72JHqNTdGqP1k27k71xBxgyGQ56hbEW5Jhwqqe9Rs6oe1c8LB7oRrsIf29ydDS2iPYn
URNe992p8McD7WX8BwnRZjRO/UHfbRqRKu39uIVt3OH4fn4/27cGRugadI9MC950p+y++7aZAelh
s2/MF0KcqYWSXWECujvjMNtfRg43YKjPqgqMUH7ETc9j7VTEOXG1kFbmlT9TxkIFF7w5cxNYA/Ez
N7tiuu1BQBtKrrkHgBbHl/yRW/cobQA7WDwSSyTpNpOyElhOuKhc3yFz4ix+wSUyt9ucVn8zSqDZ
+ZOLmuA9m48W3c3+5t1oJBrwmm35HZUSDPKWvpO92u9QZNtCYEsDIdB9YFaeHweKYZzCBjXFjjAZ
6alYZ6Bf9qVy1+kcd7silTWi0Xt7wpNGk89OVgYDCaLO1+95dNQAwE7e+E64Wzloijd7yj4l1New
2mOIYQ4W9KXicTiIs1I/w1cygxn/p/U3PxL8fjzEzccmWuAZQHtwtP7Guq1P4vvs7gqBhoirl50m
jvemRBhAjx3nihNWO3DZpIhg624yOfG6JdQ6LIfYf8zwFCkW2GDUoCOKu1l3kn27KZBwC20Jrjmz
E/uIY25zAG82F3HA/9lcPMVroDMFiHdfeDAJOJtjOLNwww7Tii6p0RqbS1fjlpHJwamrleMWlFAx
RKVumgs9doy+FOf4dnJndNKWcgAxGU1V4M/+/rRK2t+d1le9PFe6tfMiMY1T9E26UfcWFXb8ZPy9
R/Gy3oMhAM2Pv7qbI2uiGjfXUvLLW8BSyTL3H7Vdeq/dVgeyanfrl+LI77/nZ8NXQmy8Z+6hAvGT
m4j88eY9RLeA0N+Dc3KQAmW/fq/Ib0Lu46yeTJZz8dOdjmPYHwmgcWMIjXe0qwcEcX4bLjcFvoZ+
2x6Mx3VPfs/tdhhNL99XiEh6vB47QszTR4wjqt8VzzkKb/U8IG928q38sd9fj1ghHFoZWxb5A0nO
htSEHnY7686M3ekLNJLNrvFhQD5YN8UO/Y4WJ31O5k25kc/dwdgRentbgJ8F1o8K6j8q3PzfoHL8
B0KfWrQ9axr6/+8rNm6Vf60APH94yr91SXp9elmi+fPzf5ZoFOkPZnWpqgBbSgPQBvf/Z4lm+4uu
0iO/9a2DY0oq6E8ADsX4g95K2ngkgHaZzNlQ0P8s0Wx/UrhFEzgWYFD5wn9SonmFv8GQPS1hGwTq
NmdIa9TrxhCaONZK0IrqLr5+h6VvFlvogzoXNlJnLkqvakFKSjDNBSqFJEcJLs5PK/dvTO6rhrlf
7+BVAhmsx1yxWu4AVlggb2agCQkEzcydTstOa3PXbO7S4dNV752N/dcSvj7fwD8S4f9a7fH/M0GX
kCAgA5C6v5f0wxP4Tmn+s3z/62M/BNww/zC2Rg2wRp+R/GUaOn4IOH9R6TtRQe8AlYQRZA7VXwIu
I+BbhxUFbwZ+GHz7l4Bv50W3aDDlgwgm85//oAb5N5TjGh3ELz26yACzqOqWKIiL6dSBfmmLQjc6
yVh8zscigBQqGNWt9DM4aWrsUojQB/26r/L7RiAUiqW7KYZxKRt1Ag8xeoplWJqMQiavYubMHWlS
Gaw008vTVT7MBfi1vPCUrvyQ67JvWXf92NltYh4NqQ1yoHFXdXhknhJ2uOJ27ZsNiipLHCO/mYRy
AZuQMH+bITEvspZ8nWGZszVj4HfdY56VX5qrsostKXMZ0ISXXJPPutQdwQsGw9ZsN7qyjMwTAGix
YsDryIzuasmim8U6qAScKsli8BziSM/qwQQHXOOb0NYXwByCqCeaq3MoC+v0ME39+zHGPWXct0m+
GiCbCqVI3k007jdS7D77ECXfB8Cw1tL8MCWa7Bhz+j6VbhpFqxmeGp+0qCcyqh5bVf6qZaAcaopM
5+fqLT01MfouH/KrKZ9aLadXX2O8OG5hz4sL3L6S+pm59J+kdKTo0FeSt8jTu2utnVdDAYBB1+oP
xgKi73zNxqC/tu2nMUudUZ4Xl4mcFgc4rbraBkChhNJRB2pwNmUvi9okkI1GxRVfO/N2ZRzxPOgN
b5S6h2s+dXs1U/0UTPHDAFvWtyVK68erIKePOj39oVSJx2IqDLcalxEms+hHd95/mwr6D7Sif2oJ
2oD+XrncPglFKnxJ0ico04d/o2P49J86xvpDl5l/Am6eOXgawzASf+oY6w/UGM0zNO49g4H/ZESV
P+j2Ven4Zh6Uj2yK6S8jKgN9BYIP34cdpUXjn+mYZ4qgf3Ub/VW0wSi/1DGWvNRZXQpZWFVqGkS6
NYJ2nJKwl9f2kwU4jg3kChBGwgS/epVC4gQNnRctKd66XMj1jurpauemmT4ZYwvYojjH7zRmcvfx
WnzIpu7TPDQd8HwGae3y+qC3I8eJkT57xv9lzuG6wJVQ1w7wx0TUSVYERW7tGZcwLokyCyT7rVkL
wAe6odN8OhZWn7/T8lz90F5LtXLppR3skZs/NWXxCahu0zFXGCu7qI58VQabEn6Ue0l7Asu6dUZp
IQWcMtwQNapTylPnSl0HOKgiVqeSKbGwqiO4KMGgpVu25C4X3h1qnTB90dIyuk+gUIFLVIrj47To
+qcYVPh9nK+GVzdG41YiAxxLt1yPfVHhBJTwTzMbH1XflEytwkxX4rASjPZQL2X5ZWXgwm9XPX6I
mM58Z/SSbk+NmAKfm7d7gSbPsIxT5a6pFsUjrFv9osiHfSKBMigZCyreEnmZR3Fnb11ZwOuUFoTK
5jrZUQ/mOLMVW1unFZ+nuIQrUlLHXaRFRK1TPXzpFAEE5gzZKuzEFBsmaME6bVjMPZxRuqdZnRKo
Kjhcbj8XGW3BZX0C+xrU1agtwyjVxMIu8l70Ex1cYKWtypPa63JYZ2J21s12fD+kY+1UQmRc9Cyx
biCZAJ8grsbHpSqKfcvIMXikTeter9fihgGk/GzNDflraN+PagRQk15Lo25fe6bo+ph69lQlyWmo
0el9NpKl1yFR1WWipxn2JFtl9B4936yClycZg5RiK3b2mDKwPCtoQ2DhO8tc3k2jkn2Ok7Y+ael4
B/0ClVZwHwEgTM0bo42Ybc4gfYx6tkuRaR2Llu6bdo2osqkJ0CMJTa7/vS7cf67+RKH8vf48PtV9
8lT8G8XJx34oTlP8Y2v4piMbwoRNz/2sOC3ABrbh9Wdehq3P9i/nTIRoibFxSyaSkZkpoNfjL8Up
/sEkCS2KxCW6xLy+9o+cM31z7l8rTl1jdv6l4uxAPs3HphECRvoaR+lq4L1BuC7zdFfW5FzqOflY
dkOgLtLHmfDFHq7TsZnrnTZi3qMcgmX6Oj8yRnTorvNHvYo/LOQah3xvyp/+F3tnsly3sW3bX7lx
+nAASJSN29nArlhJpEhZUieDqlAmgEQNfP0boGwfkr5XCjde48U7HYdDlIhdAJkr15pzzHTpmA8P
t3YLoX+01Hep1nvDXj6k63TfW3kVjeEar2aHtLtvvAjQGOIPkd7UMjnPRrmr2zw9hH14M8C13IV4
GMoGoXbqV0XcLOQRGcujs9nfqpoFhOyBtWnhCA+sw+X3MAfOW2dXclw+lb11wnREgLZ1b3deGAlL
0v8PzJPXu9tDeFe1411itR9SQB9z73xczOzbQO46rHmNMtz+Hfr4aSByYuiDz6WmrBNbZo6cyWob
/Dd5UMYd6qW6Sd/NmlfRBd6uG6G9weKO8Rk91qV1nyQTjUe3/daJ6Q7TFWKdel+lPa218NaeqyEO
Vmirtaqvl5CpSZb2xKVXdHXs1DsserwxodGimmXCkWXJ1yYwTWifawwX96gbMHxE+xBeujJm1vTW
yn4n+B07jADu3MjILacn5PFtsNaMer2b0Ciss1cIECZ++lCQkxxm4cdWuiDlbEbSfntTZWawJ3kw
jFcQxvtlWVCAef0pWQrKP7O/99d+OojQHmkdEyh01EQo4CvIABe4fXbSXXE0R0W3PRzGN2vSul/n
QCe7XHzBaRKcunQhKmYWximEhxBnIx3lBrpZ1xpRY/cZoJuE7vaiq33ul/RrpK1PThGw7faF9x0j
2X7Eu/IDlfH/dSXI6vG/r2G7x7R9zKoXaxj/4MfqBbsUV78FywOP/9Y9+Wv14idYdMCaYvzHywc2
5a/Vy/Yo+ziRAo9D1gwygYbLH6sX8laWQHomsG0c/iXL0T85Wr50KvjgiTjxougnK8fHsvVUFT5z
KriGK7g1FkSFaTAc8lx9r1WePebgsK6U4TH5z0v/KMZxhU0t1VcHdsyhALl4lGm4frJTuD7mIsed
ENOv/KrOS8H9jxdnP7WXKJeRwr8qTd2mmgyGGkz4mnXgiJsPIcFZQz/vy3pA9zhn8tFw9Mhu3Y8q
WpsSd0dDgHplSrSDpMV8cgmoeAve5LOXhUtMcLF4J5d1HYBlTM57Sy1mZCSO8VG0WYcVpiWqKQLk
U+KHJpvtvZ04JG2DJT1CIcwIKwZ8Gu6wwoHT6xMZxhktsHfL6iLykfkUdV6REcEOKsAB6V1f45RM
naj1/fFbGTS9s7NMh9Ou7U3Ld6zCCRKyQs0gksPF+7S0fbhThpn/ioH8Coj044NEXg3y1uUCmFNe
blVBv5a5kTZtrOGOWxzxbWBhyxPOjfNsb8jrUX21Gus4liPH/08V9js/vYPps6vMDdz0TiII8Q9Z
Q1JFPp91OeyGgYgJ/jjrukgWWRxYsO+c4OTUxi/4CjwHzzbYP149fRbMP9uGvjUSn9tOVl30dZJ3
vHrAZzGBXCiJiqw6Pntm/4cm3vZb/r2N/7gKlDDc2QjU8c9tN+OzJ8Hy1yxVoKJjf6mQMrt8pZW8
HRRB1urT6k9oiHRW/6L9b78sHrgqtwKKuA0gAVsWmODLqyai7bA09gxPKq32DejTq0ktW3RMZs6P
rp2LbzzCxPaGVlLfOoqFhDBCM/2CT09dudlSX5XCsVFNm1BTsTYYV2Zu578DPS0eICOIWLdTcZy9
xWWuGiTOL1qfT3a4Fx8bb4C1LcSHATgVq8rLN8CysrpLUrQxAVBz3IoJqXExptGKUYgwDa8+tHBA
o3WUyJLMoTxkkFwjw2z8qLaC+ex2KSIvIy33MBrhZ9lNd1qFUcSKvLnjUrYXrtfdqrIfI6Vr8tmw
ClxbtTG9mXDaH73GvOvXpXpT5AlUY3JdfvEGWbhf3hbgJjbnLxw3juEsky/fnzsaeHIHMkHy0WlP
dksCUBZA7rSd7/BjmO+CLf35jfi3VY8r2nBZba4WQIJ4dbuXhVGTvsQVm7a9XzRRLcsw2XFhcCjr
xP7nF3vln+EG5Gq4bQVdBMgs7Ckv319dFGbbOTTfXMhc2Hz7Awh3n6iVzKAfJxitL6re1W8p9wJC
VrL5+89fwNMi/uIGck02MsjeNh42yvVXa9MgjZbMp0THiRcmRDcqVJKDkufSX2UkO5fR72Ijqapa
fzdoDdROaFYa12+ibmjHiFQi/2yOIaN6vz+Eor9fx2LZOxw3I4OzaWynDsfIokKApojDqoIUqXDl
iTjsdEdWEcmFar51gnzc9QQ+vVVVocmid939NIbJXQfE+H6EVXwsZVPs/ZyewBqyhoKZgwDZ90H9
YGWlyayBh2BymeYauXeeOf+/z1LyRay6YbLs89XNxTr/EK3/Xyi2/l9zHTEaenYnxY/94399q/qs
X24e1bf//tfxcX38L1xUWfOi7tr+0Y/CS2y2Io9zyI8C6ql19qPfxk/AZobE+TkwmmES8YT9eWy0
fsNeCpmEA+IG69h20j+PjdZv0Je4T4G9mwD4kF38g8LrFbln4ypQE/KYA65jz3maKzzfbqqu93zZ
JFQXbol4eTD86mbcGjqscVL484UhRVVGCRnbEDJ2ycQf+TjkTy2lzxxbqRZJ1KG3vu5Gu7h0dWgs
B2tSI41jsQL0mmf8rWJh/U2rBKX9LI06bopVxfUwG8abzgRjKEtjLqIFXx7QNAgCO9l4FkINe0jw
pkDV25XL2tWHp2/qPzftv+jS/eymPXft47eXzY7tH/xxw7q/QUdmh4Fzy38s56+TwnbDAr7A02bB
9YexzU3+5w0rfuOOBGnCAGLrkWyj2T9PCqRMbu2RQPCqvH/cIH6iwzxbqLc7Fu81dEA4qsy8Xi/U
VP5d5vt9G9XcWnm8uuX6oZWqvQ1me/0A9V2Kg4Ab823xRfO+ghJRHpLJnvxbP01bOiQ1KPz9stW7
8ao87NipARLVk8q9sfoQW1ERqntmISZytM5dmz09x+q9WbRHf/LY3XvQnUHsOpKuI3ygDsV2bej6
oIwAIYzjs03Gvahn8yrJxYR8SQ8wPMlHMqxDFgR4XKyaaAE/twkEJKTo5CozN+LJUcywRlh0SKON
Wn9zOtER1KXmprrsHccgt9KmpD8afV/bsbaUU7+zhbSTM83IptwvXdhfm0Mq67Pswso6wZ0f2oMQ
Q0/gZhYOK40IK2D2W/lIWr3ENOSuLjxSuYRRD8V5HvIAZ8+U688QvUqkq3OFO9+l7zHTGAiI8Rvd
0rsovLFHQbl0DLoyx5QmM6+sqyNIeYOirndJCxJNOd7qVkusdjMhOblX1ku8VjIconkYOkK9c7NE
KztV1rUmk/h911S+OjZLuHwyKxjhtJHmIRqz1aR/HCj3SoDJrw6hOYn6mpyxxzz1++nEEStlNqDc
NiDTN/AxBeZZyKZsbkywvBUb19Cn/X3bV3b5NTT89U7BPUJh2OTylCTaRiJPcNpVbTVlvndqyp5o
mHsoVGKRweXY9hVqRZXYiAllFlL/p3lHQHbmLfjeiKMZGCGMCsEUYdR44PyW92WZ7bJwed7qDlpF
bUCqzsJvax3UiPvaxEbAmSf11xEAAp61pTA+gQDUeVz69XL0256eWOkHxbUKBWWsqCzjS9inHSLO
bjDxTIVklR671Q0+NKPTXExEetJWA7wg6KTnsCCGpMlvutycuDOHrEd7b+SVJl3cMr4vC31tDrDW
cnR0uswEePXtaMI2Ccf25PhJOZ50BeGVfnZl9V8smk3TJafU0Js24cLCZNbUMDiCUWh5ocOCpd6D
D2oem9WX3rEqpmEGA5MmCIistRkilazkZrmZucUazvXAUWKpDB6aPsUeYFbkFdp27S/oSxunYlBo
FALzyRQkM88Ox5YteDC8U6QcqtNU2ctaR8NqN9WVIDSs+9qZK+PkPnNPmbYrgll1jRyyXwIcrI22
1qjILeSZ3AT0w+bsSrPHp/QhJybK9PGBZAobkEiofuEMf9XZYLmyGdfDBHC2XgmI5JeFrYKPZhmj
mKM67PB4TCmmzXBZmaATZvGf/axfzl//+180mX66n7WP+kX5tf31H7uZEzDuFKAvqKWc7VhNJfVH
+YXYgoYXYAO68kTP88X9uZmRswx9Cm7NHz/ksPXvzQwFBukwIWxpYLzY0f9B9eWhMHpxrOOgSscN
IRNZFRyywLy8vDv8fnBLOZoVa4qRoSpuO++UVG6NR6Xqz6nMyhMRIh0+NUbu8FrmdkpP7prk6YMf
gjrYmXPqpre+pVVxv013e/Q+VdscLT4V0mi7ukFnChoSOHRvhvnBr5YkOYJOmZNDqLPUu0grV/kX
3krXHk9D1wr9adDKWe7IaeW5dckyKS/yqjCc985Sdh05zkFCC6n3lBUc0zK1PpozI6moLgYTu2Jr
mAhlvamU10OCi3rfhoRMxklb0mBqhpJ+91B0+dug7YjxajNSJXdhXxo4rpp2WB5SxV+iK78ywSS7
t+bvLMS57kMxye+0vASuPuEN9XE0YZI60TgWjb52B59wHt03s/NgS3Ko94vWfY+Ovc5qw4ypgSdU
wE8ATtVQ5US5XbmkFw7L6MA1hJZ0DJfFus9EybY4MqDIYsafww3kpwr7zVCQrSzmJQ14zSmcr3J5
KAu3Rm9eVPljALn4jZXn40LaZiGqHRoKMUWBb9RfHehMl2Xn5NhIV8BRkSVGF+UqOqAs1sDosS17
PgPK1s2s9NDp7dCXNOT5ov1dawdPWuowSpx4ow8OcX5siGMdXo+lsvFX50VBfBKgxuR7qfzBvu8b
M+gOgpSXIFogKs17HSjmNxRFGTsqkGJAITIcr9ksnOLg9k677Oak4HZKkgEPLwUQl3aqRKCG71oT
xTBsr/zs9lXy0CazgVQ/tAR0dWHTd2jkGGAhMTp5x5ZMcKKGlTDuCRsKvsqCZIO9YLSP/LgWfXql
F7u6S3N6gZGvhfw2B8vyXoFxx4UwGD2GkTAkebVV4E1gmxkw6x1X2Sk/xRRsmtAPSlKKjrIKvPaC
/Zz5jQcWW8f2MIZMvce5QBBdBFxAiXY6ZN6crnHlzwmOptnQ+NeJr57jwVpLbjE9Eno7VWVwt0ye
fy3mptFxWNsKARFbUboblrzGXjd1pFXaKi3flOmSe2TRav1xaKl5YqtaanvnOgVn8txVuj/Ofh+g
ZnYSc9h1k7T964VD3RKTQNqqc6PG5tE2fTdnipX03wNCkOAWucXcRGrt5O9ev/hyx6y4eSA9eqCz
STyzEZVjP93keRviq7LKgn7z4shrBxqLe5u1skCNnfYuqusgX+Ru0UnAZNpecrAApEE/0rsbUk51
M9mtpIRn2+Pude9Mo2yRL0tqSwJZuckOo00vK8oFq8f1xOBu3BW1JNmD+bSLIcernYcw9+1uLwKJ
qrFrQw1LoBNKHNrOAA0zTMv8RdomQRlp6070SWanf1tlQ/+5sFT4tXE0QZGmOU7XFFN9z6db0ORv
jMQiPnBciVLMPYkZpbCXlMZ3s3z0Mu0zDaTq4qZOPe9taaZjHU+e9JlEraFkLSRUp9sVZT5hSGvE
YJ0r3lkTeW1uFRTSKSHDpTGZDgMGXsEudBqFSTTtV6j7E9UicR4eA7iOeGyQGAmJm64NyH23OF6r
TqpOyKapWcu/OCUs7EgzpqyiTI4l8FmdEAddN53ig0/CCi0Iq8dN6dQ+35uwETplBjnISerZnzXo
MpT+kyM++DWjlV2wDvblMrmt2K2V7u4c6QPvIxCKSGY3p/MVC5Jc66ghk8WmHxwQG2Rn4CfKoL/j
BI2UJREZpUw+b9FXCHYko1fHYt4pcx8vhVky2aRDEViRuw5lGpeOkh9cAHZyV/Gp4cYuhJVGEN+7
hP6bwz0npsI424hYIp3BSLXzFHBSFWe2QuslqWMYTD40BKifid7CkWTnNyLzxyu+LoJte/O2cJPp
Terjby4aIkjLBNYpaXNlrjVBr9Vd6XTZm0X5qACNy7pN38mem6DNcKIuzVs5IRzJOgNncTC+FYu7
r0x94RVum+ympDFVxPpfn1QqEO3QKYmnRutb6dYXTmue04RyMOwUtHrRvWePw/Ne4jwHyPdAnND7
hlPJ3uRFeCY54JTpXxNzPjKTeA/q5Syz1N91BLdOifTeWFKSkOYS8DLd+73hRe248I1IuzmN3soj
axXXq87loeiMY7bmn4nee+h8NUTG0F9ou3O+NdZ8WFhMrns/MC5mDnYYqU2Vf3AS6CdeOsJwGLvk
7E3pPVEgnyEG4tNbYaAlkcxNURLyyf2+k8OgT2krCHlluNvS0VYmcvUeW6HHoXDklPLGXkZ4HxmR
vjtrKQAvjW4SS3sObsMKUcy6Fh77CtFXs2s++v5K4wVCG0LGGsUjEVhygrg7KhUJTEZOh+4+U7dl
XxCAvfQGgbVu8XVo3evCUPnlmtC09Ct2FE/PxYZ6ww443+RDNtyrsUbOT77XyVnyh6nNqmu+9nEX
gCe9kkVnRwirpmNQJcnO0AHNc9O5TSugz6PLoOAYcuS2K8M/GU7xoBUJ6tJn583KFPhBPlzajrxv
bRWetFNcy1A677px1Oj/lXULJhMXsitu51YzzQqm6pNrt1xb6eCtNNhOVs9coqpnq+ZYfdMHCKcJ
Ls9EF7tE/r0bp6b67voMNpyghrA3psthGUiq7Y25fkOz+qudJ+KsjSqul4p1ZzEKci5cMIsRU/Fv
XW29IV3Oxq/hOEjWlqR+5xGJTQAOfQPiKMAfh0P2Nk9mmHWZXZKxrlOMdKkq2F37JoHePb0tmrCI
RZret3P6u9n0xq1FqRox4oVlkzW/y2HEXDolX8qy/2QKTUmDtNN5ZyRmfe8xVj1ITRKGb8mH3FTr
Q6kMDC6mQ/0Cg7FcpnE3ORk8cjUxXg11pNOyOCWN+FRSSuzmwfk6EFIAcGunKWT3WZgY7/y8ZNcb
SwIBl2DYWbm8amyTBkKP/xjmOZKs+qrQk3tTrpWKbDFfd1bL05y6IW7uQohz74Rno/C6HS2eW8iA
63kxiJgvO0JxJ3CVpKmWbwcvQfcqyjs5rR8WO/2eDcZ4axjTcm+7Rf4p6bUlh3Pq5haaKVfDxva8
qrGPuna6CgqX6Q6MzzRcXM3jXMnP0lxQJjBBGotr2xrGALtjX8zud53UKyEJNnNTEU9S93xHg9N1
d23PrODCVu00ishJx7D8jjDDLv0d4jOSln1KhZWc6trk0H2j2yANFXwHf/TZXgujq7+MQds32b7u
F4uAZ2oCURU37moMQu4KnSmE0s0yzMmutJXlojcJYD/f5qno9TuRzWSWuEol/rSfFHWUuPCWdczy
Y6rS2nLuW7Kg7OYteVvmXGB5zWievGWOXQbd27EI7SJ/lBrAvoo7OcrvZpj6CDJqH4Xyvmu86ZOT
5JjS6CyskT17Fqnzo+PNx0E03l0eTti3zbYoD14TbLHV3oj/4YbRgiEe8ipoPghhN+a+slPL/L0h
Q82ofoyG/tOl5VTLcfB/13Nc1O3Xx5dyju0f/NGlDWm48mxsXXvkY4h5/zrXOr8RpumBB0QsCux3
c4n8ebBFxrtZYAA3s9ODcH5xsOUPMGvaPPxEyeEP+wcH2x+aiOddWqp6QMFcn0MMDRB7m2c+G2OP
cxbSGR36KExH6+TaarjK15rV0NHgv0+cEkvoD+THn52uSNcDUNW4dA1UsV3r9JcJk+5zZ4n3GAH0
Ge7zfGvr/uNQo2JtjAlKebY8GMoX9zZKCCI3BzaSRuRAR+gXXs0EMtFnafq3wvTx7bvK6y7EZIVY
z2dW5b1teAomfUPJegEuhuCvoBAKyTwyWoLNPdb3axb7occ14FWZ3EF4k8W30i3d+pEUAqcjaqpz
QjhgSRoYu8xMQRwus7TR1PW5Qvsa104yz7vFdzrswWbV7JCm+JegQD192fhpsF+bBY2Foi+1E9Jl
umK2isTTOklYONtpOoNMtXHhh0W2s/q1umZPbxW7C2FLe/R9Vk9btp9W74buawrpib0OIsZAkXXH
OLPB6I6ABj8SKukzjFEgTtOaWQhs15RCH7qTnyXnVjThvegGaU5RwefkYGPMU33pFgxxDMtQH7Wa
Z/+q1A3rGzz+uEi6dSTybyqifOmnh8BUFuwuFBnDTRk2/N6pn/2doB/oPoohaXkPGUjie9NbKkWr
4WnpW608UcmBhUeSlspgU2EznUc5pntVBHkYt/YsH6w2Sd1zkweyy2mtoni5CIuwWxs6H2EJz4mB
w5fEK0w7quvc9S/NMaB0oVHe97RfPULRicCrgD4F1gjAiotysg1gzR7cLh8OTdW3JgkH3qoe14H0
g6i1JFuqq8tFfKMruVKdNaQqrtNiYffMXGVEU6GgGDeZS9I9h+EvvZ2T2z7PqwV6TTrmx3lyswQe
N4kX72xIt8mRjoN83wdj8lg6K+2/ZQxdGAdZEXKkyNPi3ZBMLt3+YKF5XM5+bUaoUIc6Sgl35L01
9XBJdA3btTEgVnSdpty6BkK86RIifInLcElFtEbioGIjVdlZToHzHZ4ngHbStoJLSZFHR/upu+3U
TUFdYjj+lWE09L85W4Wn8qkrnhYTDfLVN0A4sVfB75id8LowgxzlyVpW56IlPuBgr7nT7sp6Xe5b
F68MWaLF8DnIGkTafOH+19TvhpAW9mx+aNd+eRBNbWOoZBIIg2XImeFLooFl5OhaFVd2NSJ8H5ZU
hEe3rpl19KmsqssEB12/09s4hFgvJiPj05SkR5xucCZKeqYnTPWvnTHpzkwvykvLQM4GKnqbudS2
M+JuLpaRWUxg9tg+24oZjb14DVGJadvae+dpjtM9zXQqLzTYJwPaZ4Wt3hvtNv1ZfWjgu3UbCpnb
eMgbAufGMytmRlT/kO+rahJxnnGQwNu+TZjIuhn827Xx5/IAf7t577d4hMAwh+LAvj9/yFpV3AU1
5YrbzsI6oc3x1S6txzmJA36Rf9C+Dy+gzUH+gXu1YqJ7aePYgyfz9uhK+JWHVc5dcRD2Fbs2R76h
3rWq94LD0pVqZ46+k/xnI2aM/9Re3vSG//tG/Ea92oa3v/5jG3bD3+Bk27bPBJ298yne/Ud7eUvp
/GPb3WSU6AbJgd/ouduW/Fc/2fJ+80hIB+tpbXv2P9x2vU2T82zXRUVDxiPOWGQFhNs6YhtGPNt1
s97PMK8FbmwZwTbEZwYPsCrJTFQm82K9ZZpm9GfSakZ9bVRzSJtymKngF6JQYOU27AU7g67T98aQ
E+cEo5E3uV1jvtFqoCO1lYk5wyIrpGXTSPdL0PVUiCIZGzOWYVCAmCkUuhVMvO47Qn3H96CuQXBl
DaDfnd/alRM7YTMNO8/U5m3fG+mHal1dcOTplkDWYaudd+OaoPBjlbLBE1qtW15SO5AbP3ft/FGp
0Gpje24Fba3Q1wurl26tg+saXrnve6seDmCF3Qs3DXJ5VJrqJJqGZl0vWtFyUHCWzir2YbMqZ8f0
OCsOXZFl4j6si/Fy7guO/tToOf8/5/Q1s4SRJCpL7dKn6Yb1tCrq7p3DcmRc+GiZi7iYUvFutHiT
QL6LlXO33/6KwrxNAl58tduggJn85j7AU43N6sVXW0rC3ofco1ctw4ZlYaAVB65UqenkydK7zcsa
ooDL+tXbqX9jdmbvRV6Zed7OmvzgxC+u3j57Ct7+uPhzxMer4QVJqsxBAnIwCJYGkIuB4cVLssom
UekUMjKm431jGR6gej0Fpzyd+wtby+Dwj6+HIAEM7paaggDzVU05SXMs7VVzvblbD0wss48ygL+u
+rr7YrEHH39+ve31P//IOWNuIxP0DgicIQa+Gs4MTVcEW8ReXCa8tcJIpgtY2DnMHFn+4q291pY+
XYplBGkptTc71suPsmM46IEmDmJjyQN25rn+kk0NBtefv6O/XYblh8kV/7WfxNvbN/p8fZj6Ol+T
zI8TwwYil676QKPM/8VVftDOn31ycJKRP6IeQfLJ5bhDXl6nmGZnyiAXR/ilujHce7NLopKVTGK5
QDKR6YfBRvD2sXQoMI+Vb2ffkyq3AVzlug5kVNE1duYdiYlIf820mOc3MxByK0Ma58iPOV0zxBl2
XRAilXuNTc+VuBVot5OZVCemMsa3kAwSdR0mwgCaO6/e785kwIVa+4EbqGCRpI1Y4dnpdlXbKSta
e3cQ0RRMq/qYWo42pghl+aI4GMwJyx3TojY/CEOU7yZhsEb0I4OfOMd6GIKL7aRzWxlowCM1EWxJ
p47GpEKdMiZAr+TA8IpR2mCUNp4SFmAXtYTrW3VkqtRdLgppzG6UFB7NE6NCyXqoLFUzKaq8Ud1Y
6xaA1XtDXgHi7ApfXg41vl1+hyrMfWJaBLiPftZAMPPGaZFXajS37CJiB8obOZmN9+ApytoowETn
fqaoqgDgclbRxzTouurSrCv5gT6Y0cVQDLLhw0xo1pcVicYtHsdsXnedtrL+7cocMH+vQuyHt2LR
w3gPDL3JT0FW1Nn1WlRoDLuyUuUQSSJU0MznKNisg9PJZTj1azPqq7WY8+J9ki1OfqftXjdAX9o0
u1mHyrAvV04Ry2emohUvpQ90+Gak6oE8jDU7PXBFsvuYk2RBvGaO+3kpyvJ6MpJl2qVj4447WhNd
81UmZYEeIserN5w4VoY01j2rQ7UcqNYwHgwyvfyHgicOZmQ2BOWhztYQuGErVP/QpUPtvBtXK53f
l3mWVHiqg3k+Tqokx8EKjGV8U+q1SrYevS7lB2fEOHth+U4LsoshRvWJ7yJNylPaT76VcNByR/vR
Tgbf6I/0gpX+kgSlPwHaS7ZjVBWEWF0Zx42kT4vMsmOf88E7hCeMAQJjKhIigZ2xuiyFDBhctEO3
nArfYDLL7MU/Il4W3rFxauYOzbz193u+3ODYjUNgIqw3BDAxXjenm2pNqwPJbQP2yLCoPy4292S8
DsWU7IY+rOYYxQjdr7JLJNjaYnB5xKal6SOkErK/CHpq7X3ZuGu4d0wcujtPBstDsMjkyqycEqeR
cDPOCrxVwL5Bh5fUnRxYaLnfOIyDZqbZhqycNhroXKUoqcWMMrxaDHL7wgYxSpWS8rrzGvKFr4Sj
mVQTJjYup9Ru3Mu8z2xAXIUOP2W1n0CXwauexIZt581B68z3zp7S6K/9ddgad5BwUO8wTtn6zkF1
bReoad+MKKPc+zSdCcKoxWCOSPnN6qYb0fOyHmEAjVslk3tn5P1GiTbYXAL2GXqz1pALtV4vTtuU
RtytoQCcV60eXy6vvPS5zjZDhXWyVjezkat1p2aGGuEJnwiReKuDgwoS7zB6dqIvkJ1ouiPxUJVl
ciiDTHcxGqVGkewyVdJKop9vAU9K6udrs4AkT3gGUQVsNWQWvCokWEL6aizkFKczRpZqF3iFdG5a
5v7Ffmj8sHk/K2Nazzad1OxoGon9qecxCa+qWo/9lS4QUh91NZtBZPUetq001+H48PNX+WrrdexN
ekGogkUwnkOe5CvVTFXJJM2wDqJkrpw3RKNBkRuAs4vVMn6x9b6Wnj9dS5As8LTRU4S/2qyoJhsW
BoRjZjtWWyQerj16nbFj1+77hcDbu0bAU8kCO7kh3cLc13Moceekzfnnb3rbfZ9/M7xp1MbbIQJr
jI289+WuGWqzE/2T7sBZfMJ9RJl8dlgPEeJJMggAYUvnn8VWc/63Ng/X5vkgy+2Hw+t5RZBLvNiG
48Dc09MS9xWraznXxf7n7+xV3cFVKBJBByBz8V3OKK8qqZGOVdrgeY/raXSQNiT5cQzR9f3jq5Bz
wydHzUFN+jq/VtfUPaXKUGCkvXmLncA+T0bnf/n5VbYq8/m3JFBLbxYmUl25Obney29JdPZEL6vM
40GXPt50/PtuU1qHED7A8UmulhpO9uOp/U8T/F8o4559/n/T198iuG9faLu2v//H4dv+jWM3J14g
U8FGxeEnfxy+zd82Qwl5ISjuNu4NN+S/D+O0+jiMc5pCY89z/9dh3HZ+g5OznS/+0IT9I5TFq3t+
s1RtV97a8OipeSUv7xPfYRW1GtkRRNY415avyAk07dtnH8b/cAT720V4creIMIcHmBXjiUn1rKAn
7awwAle08VQanHhbyz1pvch/tjBt5hzXQxzAh8klSL99+VbyoDNqVq427rU0L2cvu0+Zwh+y0aBu
Mg3r9PM39fcuxrYcUThu4CJsp68u1zmZRH+7tDFGFw3yoAijmaMf4hZcLbm1ZBduMUBSHcSvzHfM
P54/2z/eKPQwLKgumc2vgznrfpsPCpMrl2N5leskPPdFCwKxF2O8otXdMVGl4+gs59ztll9sza82
vaerb+5X3LSOxxlKvPyYx4Wpvyq5eqgFhvEJXRh9lS5Kgz75RTvh75eySI9i69u0j9s99PJSWSLJ
Tu4Y4iZ6oWlhUkdp/NpwE5cl/vm3SVPgb58q8lwQB9yIiJpI3n15McXZousyGkwl6rwp0vWgLjLb
T96hdvOqPcVg+ykwE6aLmRYWuMpgGs6lO6hPpZYCMUA6kctR5u61Xkb5nsFTCkJxKbLvTDkFCuXq
/7B3Zr1xK9mW/iuNfucFp+DQuGigkzkqNY+2XghZtjgG5+D06/ujT1VfK3WuVa7nLpwquOAjMYdg
cMfea33L/TLWWbm2q1Hfhgz+U9PjodlYOpLtkpMYnty2/TIRUfZkM2EgTDpO7kPMdhYuwVmBwQ27
xaKFSI+4jTA2xSa2R5TTXsRYVJI9cB57IgkDZw67c06aDrwDVdMBN1JtfsTXbLyGc6PsTe8ngKyM
1OSp3cem/zaWZGIHTt1O6bquW/wsceGERzfF4Vv1vnfhp1b0EhKK+8jALHxbErzyQEFJ+E7TqjYO
Q9oKDn9dLh+SmA48Dtdikcmo+SFB/n0/icl+IPIMjUgROiNnbtdEOhnxXP+aesb0ih7ESNZSDClY
VEuml4kDdYG5k4sqCo8nbLqIQ4taC6+PcQKHYkT+NDJcKmaUo2vRIU5c2ShEFX1lPXlpKa1p9zkx
kyQxONpR+Zyq1kXVTa+VU0Q/dFerL/osrdVOb+r4iy7S5F4fkpahUCOc+7mzBipeHN/f0ThY5GcS
IngxpBrpPuk0bzpXj+QKy0KBfzOOyc/y9TNZmbZizqFBlWgaj5M/RS4jnYF5ErRmC4RBP6kwh3ps
CADcTGSUgEmAcMS5NKy2BW/tp/53X+btTaLrSbXTTTA/qzJv6IbGM4qmCL0CJBjSwx5DVTnMSKou
9DdDWjQLiqVIXqoqQ4cr61EcM6tD1WVMPQOkqajGK7PtXZC8hi03eoLCfx+Dj1lHYQ2Nl5iqjFjP
cf4+yRQNzDjNHZEPRj7BgR6c8Q2VQPmYD+n00sqmf9L0Zi5X6CKQ87Ezt0gwjcr54onanFbwjUCt
pW5vPnH4huWOGlBuk7IjgKhqPOSiSf9NeZ112+gVuWzl3L91XctkZjBaG61xod+YymiLT6LR8Z6d
7p+gAti26VDiXaZ19v5OryB+WR391fVUz0FK4Gg9QbT3H4rIXPlq3KSI01rBx6GclSruqvp1sI7M
K4LavxT++SivMJ+sJ+vCC+9p1uSmth3bfPdzQ/r/tdT/xH71y978oZa6e1Hfk//xf5qXb8nLryXV
zx/7R0mF+Yv/IIz30IfblNL/LKkwf1HQ0BGFf/NPwcE/ZQXmfyw+RJcvnBYmIE1OUP/QyzPf+OmY
J6ZxaTqSVfgHqgJyNt+vLw7rlG42UwvMZC6szZOjGhGoUd6yseGBx3tNbmwkfyS2zygbW644GwUb
ndnMM/EWmqkPK8PqpseZLp5x6NldfHSCMn9rpDHdRZGPXNW0u3SvILzszHhuyc/QMRMl7kDICEon
MkZQxxBpPNUlJvIm+i6KqD5QDj0UMy28xtOLIwK3jtgcK2yekpRb3SwS7XtIYXPrVoWxHcSYBnzQ
X+kApsEsO9TunhpoDdWF1R6qJoteRjN3vi7udboGbn7Lpo0mHphndsgiOIZ8Jee8bh+xFMCAJmgY
2b4x+mTgmzf9sK5VYV+L0EGxpwElqEJruAE2hpssU5GbBFZY9rvW7tUCeIjt3dR24BZo0mcc+7pZ
ggiv5Wwfw5Zp5VmW5ZC/vLhJ75IoNvudNYxTtXbbMOsuaMWSYcYZ6CLVMHGS8eiKLzpjp/HBFKoh
0CRM86NLP/RHGDv5zo5zJKOxF48Mi806fxjjMmF7MHwmJhigUM3ukdeH2WtWlxmPGdmTASwfi7YG
n7MOh1A69c7zZqR+/exNETks6LMx8Nl9r+r+bYhHDoSgLHSvIvE3EFJhcPph+KWmrs1aoPwAmd5G
JsB+ysqy0dagDr1Kv8Ay5mUyiGYafJcJDcEyJr8MvT7TXIiWCrRbYBqFb1wwV8Y4NfeqwRyo7BBg
faGr7wNPUV4wK+iC2qRtDkOtfCfoRVp65968RLu7Tt8TKGKMzlMoPNqFrePVJLrP6Okp8Dz/BXzF
bKxKkflHt+lFd14hvp2B3DdYA7dh3El9248qgoBCvzZQyjLzi87O7f7WsWXP0oLFYH8V5CBvxBwC
sStxo/tPvp959x5F0aVTpbHa6nGX3bjO6PW3lCyFOAxh1bSPg+Y5j+Hsp99jvbDsq7rsq+dxIlB0
hwSAvtaY5FFQj74PwL6U4trjqZgFqtIkk3BMJ0TxDG427Wg0ooge3GJ4dRCIRkFGb5DzPh6217aO
I4Z/ldnFR3So8xAYFaP1oBNa65/lQzZ/6XiWIwU32uhIYCdqYY3eJBnWY2Imm6bQiDnXCtTEXmz0
476vGA/OHAv9reVOzU0llfkgBK3MdZjU09dCIQ9a91jsyVXKVLbtB+lvROZ1xpnhQXkuZqaeiOp7
675OprANevw5D+miYd4AuYsPTTkN+nrQqoi2fTTU42aO6mF+0b2hwdFi4cBZxe4UVWdxmtXtHqFx
TC5BvlScRdRVV8iF9Ho9zkTR3xdxxfCynFiLK3CZhn2Fq0UBUZ0s93szFjmpOXk/RRgIm+pe5WnU
HSp0APiBlIxJw0GnQ8ZQ5vRbWsO0SUOJ/W/TNWUM3stw4pcqk/a+NIb4ynWN3t7KQsu+cj5KsdMV
vq21wWCYfCmhMbTHqLK5/VM3sX/MNFmvK3M0z3wxMDAuozp9c71RV9shL/GZdHAZiceaYz1ZxyAo
y7OJOmQ9RXrjrEc0znupK3SbUxkVj/TFzS/Ydqjdutkrnxh3ia+joTqdjrWTRItPYqhXlQghdQ+u
m/VoaBL0Hfx0FG+s0bHigFTZDE6WrSIKrCpczzg0r2jl+k8aGyvpEEzKyDzsbHkoXfh7W682MDfK
pRG/koNPhF+d1nOOc5GGudzWssPoYCZFXgRTqEXWlgZ2uU7DsibmpbGKL3YtnCcjF3jcd1geIvdg
1rBViaFKbERqLaOyoiNeO2Q57Sw1hCHCe02KcMsIiMgNLZQ6fftkEQgZKHicuRkgi+i9c16VpMDD
iqGPZBDtTq//WXKo3CRmbTlJoEwdu0S/lmlZpchwaii5YXXtDqaV2YSaYCXpEa4PNZ9xy00zzLZz
ib4oLwzcDoXOaqkbE5cGzlct1piLGIocIIvKWq7Hn8Kz4qcIrbZE3WScWbUaFRWPSeMcKf9o6hvS
w/m9mzgiTrvcTshmV2xD2ERMXGETHtQMgffOs+mKhujTVOj26yiKsPBuVAxI9ihFjL50lViZM2bX
mk0AMNIo25f1Jm0xrQrGYIRbDNFYn9spX7BWFMazGOhc3E2uxpRHeGrC4OY1xV1S++6ScK504gKk
mJxAD2XX3KReGanzkEzkYZ8KxnJ7MbbtWy6K9l4bfUhMHaDviBdYyR8IY+mkh4bTduTI5PUEqmM0
nxnIxPO9NgyyCJpczphJCuiXa8mZz73C/pBUx8g2G0Rto45gKqqY/6HB5vjIV5AjPQs8rTW7Xd3y
4tMV92TrrFvp9eJLL0WFZmlqYCNfdRwoifuRETrvKpVDu3UpzxOGi3UxE9KRsj1bZkyxbs2TI89j
XUWHCffGAHNH6WLDSboX804vkty+ZIw5mtezXkhrQXvE2bYeC4d5P3Yma20mvfkctZZbrXJstlDx
Gi9tLwfHz/beMHlXHe/If2QKVhJzxVMDZSGGQ9gmes8TK2syDWyVRV+6uOoyAy2HN+jiCpon3u5Z
dZLYiKWD8toaYUQGhVTDV9B54NwkiuVL0WvTnaigh7qxzTbaTCiAOc6ZqewABJvKhD/cwLtjE7LL
59JVyZfcIIc7qBaD1mpKmcwepBbVyY1fxcWdMemmeNTS0V2IWH2Wm2fsJAzm8toZOjgUht+82SVv
6rH0ZOFvylSSlNl6XS2QXSivDY9N7tr6LkVrP2+9NkOn1YUtzZQg4Y5IxiCv7do6i2w9fcWk7lQb
VHm42GLW4nTdyzGOnhXutOeUqTU+zNThhaZoPvhO8wIwc0kJnBwmq2/FfVRoopIrKUQnt9SKeMHl
qMYttEkjPFd+6My3hjdH+AonlHybuS59F9GoX5vPaKZVey0nUVxjW3Sf09zW6w2iLtPaqS5hqRQo
uwm/HGymqgODSYwBxTyMyPgMmfTPKgXHwO7Q5mQTerD5cIZoOXEbTAbrFaPwyYObZuVfGClS8Ei4
UmJn+eFM2plXTcxCnYpHgzO7qSResu94i1a9nM1E6zcQuCJhxKtEm+wtdVh8YYyD+VTkAD1MZKH3
XolzLxChYYlNVzPaD1qnpyrvYNve6CX1MWBA2lfYd5i117ltcbTL/OZJx91AEk6sFEjBQbjaJseT
kl1louqyK8MQOL9UVvj7OZm09mzy8VdJGirJdkQDcxYiEnoJq7boAzQw3nNNM2tYSxaNc6f1rczW
eogZdDVlk0IOTMHv4KbYh0qj+ZIi6n/DFzA+VKg9dz2DlXiP8L66nblVp601tSxRMDmIgHkLh8js
800fJvpNyMz0qtGM9rsbJ4OOwz9RxChTSwbarOmCVW/ZXVAWwF9X2hAvlMcI0Re2x8T3MX0PGCEd
rZgjF4ETRO0tLVD7ONNo0iWiACv+LoFxii2q0hAWuo3xL3ClbMnu7C3nS6ll6bEEPoFDHq0u6UXA
BHq0qAugq6kne2W5NT2MjvoxXhlt7pCJa4SNe+45ZXyhGSFqg7IFLccRXOrk8ZXKvaZq919QEZTb
lJarWHVWmOBlwUrJaSKlB7am6u3vwX26aj/j1b92esXGM0V2ukelo1j8MbTmDUSO8Vump355kGgW
81XL1LlmKmK4Jc68QWEqGpUhNwPaZwKdRzb2T+Y/J91b6FFUibROgZbozAwXmd2vs6yy4alfF1jy
xjHPCJuZRXSXFlCG8zyGLCydQgQ9leu1BQ99P/NgHz55BSft+OUVuMhLOVAbtgMpcPn7X9rxPCzr
OUvYKCuph5etJklSbqf27ZdT+980/U8nlj/fqLUwBWjh2vqHhuqcL4eTQZOBGGlsrt26lVWgQAui
BR1KMiDBeaBAmUc+BWorbmujdqw5iJlr3cPlI4Xi96/o4/u23eVAjjMelKRjnszEuhRWWG6DpZsn
y94aDofqIpyimz+/isVYx7NhnTEhPblKZqCQheFSBsLT5wPHFeCGdlh8kr982mNgNm4bIK1pZiy8
tVPumRg9DnOpV9Ar4DTNNmqaRBIW9fSQYp0v/2pGvY7/K/pR/s13+fGTcxnCMroy6JwgJD3pjVse
5/YuHArKIp+bZkL2tNHDiryD3392J7NllowHnsdmpiEYjELJe78ymSMoHjrcG2FY9OmWoBKqxnBq
aOlaVbGhl5l8NjU6afsvl6TZb+kIY3Hlcwp9f0nAUz4POMT4OCjatyZxrGsRx/1Rj5Vzr8+DfGXT
J4hKY51+sh6XCdEvM1rkuOy1Bro0wA7oHE4nwZltjKZANRVkNpj2IOOQ8TaKgQ+YdgG7FygEl0DM
ppv7T77PD6uHD5nZIihoxioctpbv4ZcdoHT0yncmm75CljPQiBC+0TpqIbCsmig1n3//rRrLkj95
o0zmbL5PGEvLtPP95UwoozIxPGqb3uKx0/kjD4Y0n6YH0eN9hb0jiG4XsXj0ai8sdqJxw8ukypIv
v38hH5YX4yq2XVBl0AJdc5m3/vq2pxbao6UJIss6pkCroZg5Qhh4FqNArzNM1XCDPl3Tf/MtO+zz
lmksWyHDwvcXTUJ0OBlmOaZWQjzKEqWVAZ3VF1iJCr2Pdn7kzcDEssaP5F904f/2vv3wPQvd0hkS
on+lvvmw4xlps5yJY+Ioe9R4upgZSSWa176BauAI80efrmXSTV8GZxjGHC7nnyyqqXWUPtrYs3PO
p0elejdb1Z7zNW+zdN14dAo/ueDJrrRckIcXWy0NYN7h6QUrP+1iE7NVUHYu/dFU9Ov88/38ZNHQ
RjZhzzH2ZBqP1+PDTuvh5K18jYy7TFZgQlJjPdttDJFzMNO9o4+fPThPFsxfF1wux2IFQXG62Toy
6tGyV0nQAK54zjmwPgHX2tBBEWsV0RfCh82N+vsv72SlcFFkL5w4oEuCjGFW/36VMu5omOosIkdt
+B7Skgn8Un3PTWf85Ev7mwth7Ec+zD88U05JQ/GUGJXZpGRVclusUJNN+JoYuKRm9qeT6mVu7OBY
YKDrIsk+1fMM+gBcnUPAagyrhRPIm8opT9f+8qfff3ynsVrL54eMgrKCKSrmxVOJQx46Im0tUiMr
i3dkVLhOaYAOXX+R1mJOz8LZjW7AFoSXM0CaecXwr8PVO8o5JJUod/ILBJf5sPn9y/r4YduLcEyw
bG1QQacUuqLrvSptE1rGM8e6EIssJnOVbvzlT39+qYXMyBGZIuHDh53MeTwWJIYFRt0/uGp46KV6
AFvy8OeXoXjl2WUY0CBP31GapHaF7joKwPozBTbIN4JYY8PmafJ/48ODKo5lYMEIsoje3xKJwiPT
Q+0KhhbKSpzM4SU2gxElLn/6/bv6eMvbzpLtxkaNPYdnxftL0WDJs8ZERUmVle7pPnN/j72aDzJj
j2HeEQHHLvrX31/15CTCmqX85+GAgoQFgtv2/VV7VNIh+JQoYIfz0Xhz1rwchFJXftuxTuN4eJqT
BpGDx3gHkbP8pFL+m9VJ6IQJxMrD7Eut/P76HJYHryZ6i+d/X5nXrp6bz2W+1AbSkbyg37/bj1fj
rSLZwaAAZ9k+PfUQmVIpjDjaqm4WU65GI9zpHv6FveDjhRj9uVRW2Ap4Ci4Wq1+rDCNFXgeHgUbn
PP68Exik/Vt3grNIY36W4x4+5pNPD/LfmDhCMfdwZhLl+Y4e61H1jLH4059+dAid8HwwwuPJ/qGE
GcD2RpZB7EvdpmfLvS315OzfubdZCIvWDbkcO7Z78sHlQlAB18xNPTsuj/Rbv0vLLo5p3H3//fv5
UDhA5fSoA6n6OadxDnv/DQkoZk3a0e5IbSPd22IgMP7TnepvLkLanecY1NrQok8v0rlySkocwavc
Koo7W8TtG3eUvf3jt+Itp3ikJ2xR5Dm+fytyKBHStSOMBni4NzxfCjgr6rMz7ccl7S6fl4kKFys6
I6v3V6G+TRI77kjeLiG2rW3eW7/Du0r57GctFfzv39TfXm7J5FxyARnan1yO+KAidCdapWY5wC9D
j3KoJ1oVueOOmz+/FKJiKkkO0+LDzWrV82QwGtCwpWbhuM79pDzqGQf3EnL5Z5ajD0uC9gN4WXyv
lo5T6/SsiZ/HR0XjkzEYgnfSOP9t9JjF9/u39OEqVI32gmoGacDqPg2C0Oas6W0uA8iE5dbScV1X
k/fHHxxX4UNbBJA8jnlmvV8Sqkp7zWmyEBCmroa9WswPnNKle0stadeftDs+FOFcDVEHmxAFP6Xj
yR07Kqv1nKgOmWdkyaNlYTy34MjcTkbP/D11oj9MUeB4yJMYaT+lDPze081VT1OvZsTur362lDXH
7Nej76X7P/6muA4cC1aDbn2omUDr6SVWsnAVQ/ObjrocOQ564VhP0epPr0RsAp0v6jP6RkI/kTxN
3Yy8N8F7ZspaZQzXzK5cpZ70P0t3FR9KmZ/g5cXaS1AKj/WTddFGw1AggV22Pfbu3s/GiyQMzW8S
dcJ51VqkhQ1DVV5VPsNPNP1WjuMO+NtuamAIwHyAqYaDlVqV8HVdO+oTUA70Di297E4mG5Lc1KXq
evEM1dDSgizO20vXkPNj7E/0Dmh8Tg+O3ZXVsQ4Vgyi3Rs/FINdObhhx03HsIsHhP86cOjpkLZOG
PfPLpzocrPRMArT62opujLfmcsp6GLETXdJThz3G8KbsA4Gn/mGYKy+6bDsZ2jAhdOu6jkCQrVsE
Duf+aGBK9uwoXDC9lkNfGX/mj7kfHbliLyedIGqccT9HU+lddklrPKd4pBhbuYqmzx9/77QdOJLT
u+PBenrftPB18M/AVlMRNWybaeTG55+u4493J/wWnqVMF2n0Itl9vxfAPaogkvB4AEJFO8nKx/Cy
8BU15KCFl8ZUzYc/e1u4izloIbIiWWcxvZ5csGyGnBaRIHAeSOfbCGV4lxf9Z/Lj042Uq7CR0l+l
Q0a3/FQRnHrATgXyjxX4A0px8HI4JTV59/v3cvqw4yo+mjN6j2wEtOROnuBhnpiqjXVongCYj9gC
oVm0ecgJQKLj/eSg8TdviROaToEF7XfpDb3/prK0UklZKm2lBg2kh+SxEDG4/Gu3+SPt4n0p+ec/
l595hQzVoMLqfqrq/uv//WshzLsf5RJi0J7+qne/uf3fP/+abvaiJ3z3fzY/cxBu1I9muv3Rqvyv
V/GPf/Nf/ct/pCncTxVpCq+lgrfCb4uS8h35CKzhL9/9R2Ujn8LLO0nj8u//JWm0TSSIS+cFEgz0
AIqs/ydpFP/BwAZJOp6hn0J49u5/ShpBANPNJBaLQzcH/KVQ+oek0eL3UWpgCaetY+n84j/RNLI0
eGXvergUzJCEl+4epygud/IEaRUQkLTTIJhZ2gKasdDVQT/RF/zMwmcrLGmmAYR1U74Ysmj1wF7I
NdZPiE0uDFY1g1NcpKGTld4K7qscN7IcgS9lEt1AUEa8gOOQaUBy3LjyXr0xK8Lt2IB6qVZKdSAJ
faUlXRrEok/EwdLD8IFhQuavR9TNQOvQ8xADs0qc2I3ZGnQHkhnpx0adbCajq4tXRxY8I1eojxf+
GRz9DhqaIV1b3SUu6KF0CSMeO5wUjgM7LSJKSb5Zf1HVfPjh0F2tbtxLqHPt7fgXfy2NxZIbBAdI
0oXIoLRZfyHbzE6N2YXyx0a/9hhsfkupcAzE6BNjgXGlxiLtHutcquLgFCNMpKkjVglVfgj+IQdx
7tWgGT2kKuRcTXDkonG6z1OnvQLVj7A/NAJMXtHeLYz4tdWcxzK0LruoX/X008/J5NtNUIzT0fqh
kvimhvaWBDiqMZQrhKJFbUBS73wGH2l5oWFMB+LaNnRs2+Z8gYRsRImkRPraOS/rKcxsPtMEhnGb
2Wd9Gh2jrnsZh0t6htuiiI9AmdZZTX617oXTAWp9vGrs2L11OnHuR0VAn/PcXoylnb2Hv7itWwfZ
QlY9TnN9UTVDb15osqzPhqa9mqfY7tcTPNCVO8TEchfpFtF7aq3KTp2NY3s5h6bYtq5drEIaFhsb
MeCX2S7HS5qk9iUz83O9wzbKwuAgsY8zcTfwIpFeRI/Qb6x9E2vZjTR7tKZTD8GVIiAammYnRwBZ
4wIgpfP80IGnCnpA9cAXY/p0FVTCugvPcui2/CD60mzMHX9Pj18/d6Pijk712mzkY5V10ZpJFuSS
RokkcNRY1STtVvFD35gludYEoxlT7cWoqeKj7v8gtpP8WwyecmXTSwuyoTkftBrhp0ulq5mQb89Q
MlxGhZOKTWlZ9n0Z+Vq0qfQlT8oYehS7LASc49U+Ec1tYs/NynXDYts342XiZs7K59sHQlsSnaKD
9+/8dZySENTE5R6S5W1fl3u3Srr1MHfFjvn1g5EPWxlp3UqGcrheRAQ8MgwCxWKHtZCIn0aj5iCy
iq50LSd1kVNK4z6azuJczccQUO22VfyP27qUhKXjXCt6TtpBr41Li6E3eH3AfgFQkm9G0aFKrpNv
zZjZFUS29LtbqawKUAq8tK2wzruhGtdLyXm2wMaOroNjzVlEDnY27tET1znyfVKKvGw2Y2R0NkCk
ami2baHw1kiLkDts3k5KglurbD8AnizWvCv/2gQi1W9o7ZPAZbfjS2bk3wfLKFDISOPS9sy8WKLa
pnOEp8YuzRGcgvflpxnku+th0MFea3iQz9zI7KLd7MSkqEtSTAf46KnZDZtC0d7bkgbdAm4s6t2E
/ICbrVCKncAzoT3MPmKdFfrHXp1TiqbyStbam6Gpqzau3pzQQVhrJRrzyans7mGQeWuc4feZi0rF
IDUj7jq6TGUeeOy157oIzzBwf5ncIte+Sas2Y+hwq8YrD6mB5jzxlgg0IyysVwI5qFGHwsMH3vgX
BGtfJiVbYZb4OfP5Uru2nfisSarLpGjtI1Cylapy+yrvSVrLIHqzoyHy1ntw65rOtxmBgKAPbrwV
KbQXJ/eyldXXP5pBhm9N7D7nvraB4tmvyIQlHkqvwEGN4RP5qRf42zUAnSBAzQJlsh769SHtrUvM
MlYWxCUFddBWMnspQ624igpoxoZA5NvYADWK9BqOxuWURQ1CVnS0294lzURTBitrkZbhkvMWIFq0
AgiC6Uo0ZPwMRyOdLxCeWxvuJ/7KGfUnA49+YPttDMk0qsWRQz20d36Qc29553YhAaoQ4olfywBi
B76GUYioLFrF+s6yia+HHoE8NuzatUNY5LCvarYMHE0MeOuAPUes55YHRlS2TEUnIgOt+KsIhy+u
KN3zCZdVUe9Lr96OPaH1bd6ez2EYTOl8QLytvkgaCCvXV4eiORfzYSTRuc/rq6yeeJoO2HAswdov
68eo0cEUhiMueLogm9isjki3xkAlr+x0apXGkbiAomHfWoD3vlskL5LRYuHVNCFMt9l1wuYAveLG
74aVMMZdF2bnnDSwoVf1VcIgbJVLR38WLWdxvzjPY+vW8V6qTvTnYBMR35LBNIdXeMou9FK1e22S
+NPKOt8yKSy/+ZG6qvBEDLFxgRjvbErzm8w86NqIiipZkdoBeTwYrYI6oFzH+nChJeo8mgxFPLf2
ME0C5bh2VXfMOKOiOUgz+sHmO0QH8j2KwBTxFZ2rfMvY7tzT3irjRi2C7TbfUhw8kQpML8ZJgR7i
n/LJnl36CztbJuSQD3X2WrFPltW9aX3zMPf1MWmV6XeUxEzMyytqg60+DoHeXIToJkccV1UR3dMo
4zYz2IrQcWlwx1sDT2hCADBA0jupNU+1OiS09ZnlsSWH62j+4TkafgnEXK62VmO9BQ6+l4W6dGY2
n+eZHBrFjoJOf9U7buB6lxz1Lrhlr6knA5LacRF6+3pGTqcGHgNsxkm6zlqQ/El/1prjvjNq4H6v
eSOuvMS6jmW5yWoPvVrLMqqoL74K7VxaNtyQWjcoCRRGUv9CqmVXfMpyd02OAt2xjWl/b3STfcpM
rhWiTNiMZyO64IBg9k0T4lTU2o2n1ec+NspVGA19z0PbL28IxkJMZ4O6MLexSf0x+lcVEJ02k3vl
XNdtzDwnKjH7xal5geoLofEAwQCFTXWT+hm1CDXyQktGt+wAxlkvZB+CdeRhtnZiKhiYWAQ9EFFf
sVoQg1Z4FM8GlcN7DoFme+JqgKIOAdoIO77sisdwNLc3c62ZB2EPxRlyk4S4YepS0l0RLLYXZdpx
7xfdFxD21gGNKapIxwUvA04kaW7MIbmVzZUbp+W+l0BpVT1fmV57NJr+aHabxvKmtQklETS9JDZe
L7NbAcDzcSTBZk8/ywtwk6CHTQHfloAQp+za98dDxI8APPbXg5R3yLLtYBJC7ftiSoJ4MrYya46N
r6PTr6ZzT4/vaivX14LnHfffIc93ZZdaXWAP1Yb/Yh5FPl4M8RloXFY31hBkHg5lT8q8PvDM+CU2
nYPrpk9lFFMeDkvsa7yJE5TmdbKa3PZgi/ze5MpFkzQrzUG4anqPdqLWPtbM1Wxe2t1NDUiVjKJ8
XSkL3qAb8CxG8JgECJHPjURHtxfxwUDpTw+xq6U8MQJZefskKaftHHWbkOJ4SkTgDyzWZNznjk5Q
JiLrRceNIHodh3JbafoXC6g8KnJM19Ud+VKX6QhYR3Oth1Zvnpafcpr8EdDwXZJqz77ILty+u9UM
/a3T+ofBr9NVQ0mw8slB6uqMkBAqqat5wOo3hds6T7dyrC/03DjTLAl41eBZryPbHs07w24fRrxC
Vvmtzbm9XMy1wFOOeu6wApxnox2/+qiPvca9iJS+cebCIqDK32pmtCuS6mEsw0tbib0qkVamypcc
RgpyNDrdehhc7CawQ8ON8MTEz9bsuYDmNOysgYiz/GAm9sZFzK9rKq7pvDrTWkZ4L1O8OOStbDkU
JPhgxh3qn+euT5pjbI71PmyMdUVFDzxjk0/JRnU1UvQc5OqZX1hf6TgeM9ZKN0IDxRAFS1TnxaID
zRt/i0/oLILopMmKNG1/3AvFcSqNv86eA/e/mNp9UekvJvS+0UxWJVYQj90xJebYxoOwjD06+wyU
8xpr24vbavd+6N6T3bRzSMwDwoTc0Rm/iewI8Nxf2RUmVtOIwWP4V05Keh+ZAgzv52Pq66toFuIM
0lB6dEaqa1tUe4yA7EIWlTIco8yE6ofXa9B3QHo2pim3LlLOs7gctq473SZucsBcynCzOIeyiTs/
DdhlNnVbPueZs8FIux4YlZsugsWFRCXycwiCZ/F8VZK05tpfGLRvrO4tKrWNmoubZOrBBioSthqK
v2498hnZxZWOm0AWXbkWVMbhQFUV6Tez6ewxA+9tnm5ZRBBY1q11mTLzbC40R3tsuyu3GO9qEV+0
EYeV6GWgnlyPk7+NHOeCdIx12g2PZW/VAeaBHtynlt3T2+f5YDWzEbTRZdouLP5Ee3MsSJzEeGAx
npF3RtPRMUaRr4kFmXQOL3X+mkW+jV/BFZR5elZywgmblrSwyPLSJ1dlDFs8e6QWxzAbvsKzx9OM
Rn+cb+PSzzFeF5Vv71wiBpDEELv1w21T89UYuuiWGEWbN24kzgtJyvLZ11tpB1beybcmJBs7qNOU
x4u0/OmOvB7XWqEDn+qLmICLg9XRT1pDyyqAl/qCAFNTB+XN0SYzrnrOcBoKRKN1yPiwGlSsYde8
QFRLqfJiD2W5G0YMETOgbjQIsSwtR60oGnhmyfg590oclYS46meWmHq8G0qRbeHnZjaucCVoOtG5
qou2rqXcjV6G49Z1Gr0IMkHM3AaC+P9l70ya20bWrP1XOnrdqAAS85YER1ESZVmWrA1CLtuYp8SM
X98PXHXjShSv+Ll2X0RX1K5cTgJIJDLf95zn3FjWUDziitCvWxGqz3rlBpjNMhWpAOQ/dKyDMo5y
hQNiFUo2yZDxjQazYjbn8ERY+BL+hII1vMykD0YPhNEVrqGU3VWHQ9BTkHI9QC8mtJVlH/9C1IEl
aOHQ+nz+RvlkZK1FoINMfRwweltba7Keg8Pk9EPj+VUc3fDD+s+B0paHXig66ppqsu8z22bSRPT9
P8dDmXyGTmU+kEnS/1RMrS+9SZVuyuEOaPNS1dSsB681nyz6QeXzClQ6hsllpGzgRGHAH5qocU/g
AhB0L4MOT6Nns2DYS6PjuMlBWVqffBBcn4HyAuOiZYiNXSvNXjnENf72Jfhl01rXVt5DBlGnLFnp
Uw652bQis1/YVExvjV8EYfIk7FunSgfKTDNimJ0ltOFJm8nDyS8KsfGLSNz8ohMHkRbfaw1dJLYE
M7+4xFoOGg4DxUuUZMoX7RfrOP3FPe7/YiDPOGTajJCR4W7jye/hJRe/yMndL4rybD1RluMvuvKv
EuBv1Ur/3wqh/79l0gpB9fk/82of8qj58f2X0fu/VlkkX5of9dviKP/7337vGU07a+XR4Wk0AHU0
838jdIigpc9EqDasSJjxNhXQfyN0EPWaqL2REtAEmRFjfxdHhfjD0mf5EJ9BGyoPhPnfMHyf1tSp
2M7iTnRm6LCR057U1C03y6qUDA1ieJxujZY330VUPv6qqf9HKedcX32loeXK5usDhjYXOCCOcQte
q0ocvY/0UrbCQ9Yvl7P/91lp24JvnhodNNtGnNFZ0sP8oM+AhuL46tkc/xroNUX1tEvB8FB1+Mem
54ue7mT4dIqywkcy7PU46FdKprLuaqHu6bJ0LlzpfL9OrpShaPMyDH1RcTKUjg9CCGUwvLRy10Y2
fe4t9gi4D3E323W06BT4gY2Ivn58hWceI/d37pPBaOJWnzQuZScVk9wRrjCMfSperrLGMnZJeX3a
KpvvI8ClmVCkot2ZIQSvHyOuKWtyfHLVVM6Eh3FI82eFcRdalBkHlSS3Pz++qlMXxjxvZvkf+lgL
vhNKlLcDumVVaG1vg1ZuyF/ScIDtFOpgVPB9UcBKovPcLi2OJ+tWCOsnYNHnCM4myHmtfLjwW+Zb
ePJk+S1IvjSLdgLg0Le/pabQYWthYHhZ15F3b9neOES3mOfBj3REf8JAWJIjeG3ym3do1hY0q6zn
IKbKo6httfz455yZ0m9+zdzxeCWCd7JajXAd655J9ZvOXv2i+oG6V2k1hxem9Jm5ZSIKdbFK0eXn
9X07VGPMJYlBzm8PRikoQPdpWYsLGomz18NdmYVNJhrsuTP/6npSm6pIniPPcXlT9wgOqEnYcbgF
9Vxu/sGtezXUyaQy/MYZrJgMGnxpfPvtkMJJW143Qf2bTL6/pi+E3ll8htHFOGk7AdekxsSK5JWU
kjA1qtVVr7fOb08FsGG8HaxrxEYjA3p764CwNkZpO2zXqeTv8mwad7g6sx0bj/ofDIUACAkG/T7a
KPNUefWUQG+iUjDskgTjrPkCXELZTg6BXkHty98UscxkMnY5xqyARph8utY0LeISygQY4Xt4oWHB
2ZsT3SUh0Kngg7+Yv98V6Fb5NPBteHtBowX3Ui+w2/P11n5YtR4f6slyl6pFLbQH0vItFp2//d0J
+HbQeaV5dRfbwa4y22fPavmag6Wf3DgrVu1moaWudWGyv39550eFnJNpiLp73tW8HqsgTcQwpUUt
o4fb1AwuOFSj8S9Qid5/GBCLmr9mn8tn4ZeH5tUV6ZrDxroza4+6prbV69LeQi7CLtln3EZNMS8o
Ac48NsiQM03Tnr0Gp5PDJL0jBDRPna+u5nLcVPRL3x6oD1M/3Fex1a5czNQXFsL3axTvsDHfxDny
552RzC7CQHezsPUSVzeXVi6zfVrIxnNiTV64wDM3FFUk6hAaFggsTvWXYVgRVIGImmNN290Wpmzv
CV8m8KakwGqErjNcuLYzn1q+soT4on/H44RO9u1EqYOkHkQVSQ+DKVGFdZNjqrIqCPhpDyoP6Afh
3FYhzZcS52+2lE3b3LlaX91FboVJ9uNXZB7t7ceWzS33mCUNqKlhn6ycUZMndpY20jNnHPNiaFIN
E0nTENYYwgf6VMeEGpKbYpE6HcdafInifmaCsS6zZsPsnxkaJ+tCl9cC1Afjt27jr/VcKT28Zg3h
adpLG7vhrmpRen98ze+mF9VgthBiXvdQS8zJUa9fVbjo2tQ0deuBxIlXdRfRgC0cDm5F/uPjkd4/
bIbCz4aSmGtjIT8Zqmz0wLFwzNHN4zzpZbbwNw79qp20Gh0oS9UjaSvQgE1jbdhL4Yf2zumNdm+n
fRV5H/+aM9eNlscGkzxTQxGRnVx3nkKMF2DRG8zzC1uxq09mqhHSaBbxhY/Ku9cKse/sUODgNE/z
X3C1V+vUlMPQxkLXeKVahCsZxQAClWB48EMqJcHYOk8fX9q71ZfxEGKioUbiTP/7RPlpKfTfpc+K
IUPX/TPhjL7G66HsPh7llDcNd4P9EN9LtFEcPX4RxV7PnLjzfcRePZdVJv6VVtNgpoVYpF6jYCHa
w9GWq2Ro61lPEUJ+CeKVDWVq35dOcyStMKioUgcGNZgmWn38287dAdOYUzVQ8M160bcP1yJ0kRIR
9NTZ7EcwgT6spyINL+we5/n6ZrnAoMn+h38ZAm3YPMVePdeohTqTmhPUqyQqw2XYTckhmpLA98qq
FRudzu51zZLqCVqvW0LuXeXCJJ4j397/BKzpPId52T71awWVlmgF8c9eECYCoafle5WfF/QPhHnV
EmZL0GpJz1mlSP3EHHWPdU+EtgM8wxOT1LYlCMcLn+WztwWfPHdl3rufriikNwg7yVveLL+IaKeU
KmeFsVcb2nDoY7ZqpFKU69R0T/TptO0HszAuLGrvFlKeDLIrHDKmxc7xdP+BXpNYCnuemmSw3Zbc
jYWVjMmuRZv9c1KcgTk6aRdec+39qLoJcpVKg67TXD/F21qtOihBkRJGZeuPhrzJiwbeoeKRx7WY
dbeYEna6FSyHcCT3Zk1RcQcnqgObX/fhwqRrmwXT7cdvwpnfRJeaGgsMfJtz9MmbELraEKqSpocp
9fZAo1vc1KVWHSeDLYQST7TiRrv89vGg7xc8piSuYfYSiFxxDb99McYq71vYFKqXk/p5Nf5MSPoe
ymzFpy27sIM4c318MvHO8t1EoPlLW/3qHcx6I0fvlUweJFJ5BwS1XeEdye8T+rZbhKLOYdINcQGy
+36G89nAwU99Z/5+nGppNYMIM2y6IxYi7mIo8nhPW7TepmNJqEKWO9EWt4KqL1K3HW8acVHM+/7j
xbgGGyY+LFS2TysUdLFMFNrR5KmAm5ZkUQRXvl3UX3uZigvL/PulFO8XOxLMHvMdPi2ilXE578cm
UvBS0/+e5X70JW/1rx9PmPeDIIKe5cKgu3VcofNTfvUUS38k2LxRR2+cNO2HUoT6n1FOX/vjUd5P
S0bhAKDiq4cjcuol6UcyKrQwHj2tlenOqo1SIwcxYrmuaYGE0eg6v/0dmj+OKuLh+TOBWfjtdfXO
NKKpJDyXYG91q8tKuRZ9Z15Y7c7dPdac+aQF5pz99MkoaiAJdU15x5WEMJ4YuQzMm2T98d07Owpb
Y6TxVKMIM3g7ygR6rx+ievRSEuvWWR1bV4TbDxem25lnBD4CWDvCbuox9vzfX82EhMQOCmvwq3sM
F7uiqGaKlF99MowQ7gCIhwv37v2bBO+fUjTFRWgdqOPfjjckbUzkI+NlTqTs9VhRXESYaW6Dexou
fRnPXRymMHt+Suy0T3HrddpQcK4RPil+E3oxLeNYDX6qanxk9uQXZvuZ58WRikPEvEjNn6W3V6bB
XbOq0WkQ2lYuxyXiTpqwarcfz4oz929+lzSU1LPPSD25f+BoqE4qZusR3fQj8yODfY7+tWE12vyT
gTifcTSlNns6yZVWSvyUOunUbZV/qvockzGVroM/tRcWo3OXhG9Px5IqwKrMnZPXU1Bxsi5yfLX1
VFcrj3ph6ivFVsr7oRz0C8/oV2H+7RZyLmv/eyzxdqzJCEXg2Jy4q9IODh2CJrnUkTRjmc41/05v
6s5aZ4qmQbJ05ZSzgyoHSHW5zZ4PpFXh0rrVs3rRYLSZ6LYJ0lEJqYyu0GRPn4YcCuXnXsnLH9Ls
hACdlY22l00gWb2Pn88psYTjgDHbo3mFgEyoBKy9vRRFhnHYKUVHdHigrlAM19fA/punEWPAynTh
dNq+j4QlMyblIOrI35KgW/6D6Tjf0BmcQvHs1ErVjpxnRyE7pEHItwLBNhefTbuZnYwXhjrzMs/b
PDY6ACfYWZ3M/BE3MUZjrIhVWiXXOfJi1IaBUh4kwvBFGerVpUiXsyPSUYDATSjDu9g6M+cRdEnT
eQZVk12kW+0WAAoqywBh+7WelOHx42d6Zgkx2KfQ3mGPRLvudAmZcBAaYiRRyC0KxGMjKj5hxRdm
zpnLwpREAwkPB3uAUyZJk5K42PUk1VQxYZNxn7b7KonldlIjeavUEGI/vqpzM5VFH74L1VWbu3ky
U7NYxJYomsEjXKxbBKSdoaUSqL7juPiMykN5yXSY9R6V2/4ukq77zWnZA1169+cJcvLus4WjRM/X
gKqTOd/9V586kFNWCvmCXC6r0VYySfKdQkkdnggEvcNgpOGtnjvd1SiIgC4shBANAMslfXaDmm1b
HqHbqRQgR9IuUWisw75Gwt0FBUgXXkXsCrSpJke0Fz7RZ9bHuR2Fa43dFFbj04nP8QXpi9J7pTNG
6oIos2HrZr12JC+3//PjZ3VuBjLjeaXneExcf2/vkdsH8FazjHsUovsIi7ICMGcG638wCi+zQ69P
hf1xMs97xXUmUZKQRgPP36Z1XOxLF/rkx6OcOR9SLsBWxEaQFrrtnt64POxVtiGwubPA+t6nFbTc
bApRiCaA9nZqFrjtUlDXfRj9LEeKi3XwpqvVdOfq1k+1B8prsitZj3YSHE1gt91ipMixHTS1+/Lx
b31/rOKnzqlV8wuOdnl+Z1/NzSEyjSEtuO/UOKbdWEbZIQ1kjGLM9zd9iga21Urj28eDnp1YNn1X
oAm4pmZhwutBK+g+XeEWyNea5FEi8V+qKnq+wJ2y1ccjnZ1Wr0Y6ubyaAmesFoyUdzn5Fkior8Mp
7S8UQs5fD8YvutY6Lo6TdaZtLAyttiQ81XECKGEtOMgIMtkiF2586XBz9pJw2VD5oFFMCNLbmxcn
fku0JYta0ifaepyld7JWywuXdG6UuWyKkmiu1p/uYCt74INh1oNn9H270sawXSTlcAkNdO7GvR7l
5H1MNLWuNB3nSsZZ7r4toFQ1QzF+MUofkO3HU+FMVRrH9FyhZdIBWDptevSaMaqAuXumAbTRwHCw
BUGM7fddkDmPvXS1/aA78mko1fRBJIi+/aaNroxsdKxLK8Q8I04/CTTOmP8zPARExduH2KHfchWj
7r1RaCkr/RCtMjV8HDRbbkjU+dnpkZe36Mejpia/fogC+LDRhSPR2WdMrQiMD5tt2z45jMetH6rD
BCCUBMpya3ZasygAUV74irzDP81Ra7S1NChaMANQrby9VrvE+WwX3HLo/vbVlAXJXcL+9YZvbe14
AnriPqoDexUDrf+mzBB6H1Llk6Ci94IZRLu0Fz836V7/npO31SgTuweL2nuOD2yqldwA2hlQgQUp
7B/PuXN32HD5CFChF2gcTu5wkrAtoRPCh2DU4WH7BprkMvk71v0/yp/mt+R0MqH0mkuSnDhJ93h7
g2XbQ5vuw96L2bO3iwi1INTLufV0Z6gJ2vAOw8FBBfGnY+aIi99lzc0PmDYPQcqcdzkhnrzFtGwD
ewrM3itwju6rLpZLcPby08f3Ujv33CxUVuyl+AdT79vLFFWYYHSl8CH1MXxJhRlEnj21yucRJeOV
VgzYhYa4q3Fo5eGf5DEM4SLo0MbspkZTHntRGxhMTVkqm7qENJwpqRVfeKXOfU65sbOqwKYwrp/c
iiqpkNZ3ak9VQ9W3AMRH3GONfZwcJ9taBa5Aw8jMzx/fmXmxOH3+8+bSmEtDeDXE2xsTBG0kkoyF
bSzSaBWFNUbCIl62lvlVa5QvHw92bkrb3H5aEWytMVa/HUwULR6wkXeGprHY65VDCkJstv/g84Om
zyE3lMWJjcnbUTotwe0ZcR+JFMAAkGfHqenk/ceXcu69AXU7989ouWMGfztIhLiafTY9gqpRiWqK
tUxZBX2SUseXzbOvGO4q9nUyW9Reu3B95x6ZjZQBPK1Ls/S0QkmXrosLhEKeHmCDIig13FclmWar
zAKSu8jULHn4+GLPPjc6eWD4UPBpp/nkVQEQml80eH3vuh6OQcNTuihefzzKuXeUK0JOR0oCyMuT
tT4KpXD6SBs838ccqteDu6cf0+xUzN8XXrVzTw8kloG6lWIRKtO3Ty+VhoU0O8FREej9TYJP78G3
m3w7yEBZZTz3XUC28VMufP0f3EqKr+pcIOXjaZy8AqVq15RoiUPP9CH6EhWlvswyQm4/vpXnHhiV
DSpTnIdAX5ys6hNu9qhLdZa7GjJp5vYZVFZRuP9k9YYUMrfxZuGhO/+OVyeAkk9xbhHajMl20FZu
744baywr7+OrObcw0rlkO4mMh5t2cs+qgBkpjWHAieX31y05yuGqbzVqsCrJImQBZiS/qGl/Qehy
tgQwo0kZek41O50lZd5gH9LYYfatgbXXzCv76Ddj/cDqaG39buh2NTrQzVTE3W3vhvkxnapLjN9z
uz2St5AVctCaaRVvb7ExaXWhDbwVae+Ldaq53aaz1PIlrv1oM0658V0Vk/6V00JNQkSNHyKIG/MY
pPFvBuzOtTtu/r9/ycmSF5M7USbhxLbeKlvce6FYx668RKQ6M3URjvNxoHJAkf90QwDLwghwwLPJ
nrokhLmgTxg/0lK78HTPjMPOlT00lX120afd3zLTRJnVjeYBkMsOQ0xIFnj/S/jXM1OXTi+8plnj
Rn/s5FtEzEolTT3UPMNRsN501vgnuP18IxHp0AkMTDxZiB42H78wLnPi5KPOdAUObwPZJbD19EkJ
0sWCMNW8vgrFHYajcA0ec1gmmL+XLdzvPbnSFekq4TijIkr1wtb1zEqOVobaI8r2WTd0ctUyJKgk
DALNc7VWPWYch1Z2Lsd7G5/2x1d6diRKY2wc6QUxYd6+HY6rTUGKZdzra2e8IjeoWk1JpdyrOgGW
Hw91ZsIglwE8OHd0HaSLb4eK+rjs/cjRvBGN2WKwrR67TuhfWOvmtez00XF+Q2VhUVGhCvR2FEea
vpSgxohmtZEzuVYdPqq1TAmEabskuA7yPMkvXNkZkQ67pVeDzvPp1TJuJXVoNW4kPEy9LYf1MBSb
zsBoO0Wzl7PIjHxD9FG2MhS7xi3gDNqGcBPji4iUKwDUqyKCqRIYQf3nP7jnM4xKtzBogbB/+8Na
vUXpRdnV4/xdXY3ZmHocuJsLEp2zT9ZVZ1EfO+v3CB4ILrQ6MNulQATIPEqDVYRw5MJd/ktn8/bZ
sqn/FTs99+Q5bL29GtVue1epiVol0YwoIxtCy9OEy9LQpq/6iBMudWSyMTuHLhzgmvAzEVdF4tVa
6CIzbv38JlByDW8tQBoF+7/WmJ/bSCoBuV9Ofj20E2a8FkihteiqwFH3VeZizIZR6Fi7QBdxuY6k
tAPPCoKoXBf41J79ocR5jF+uIP1DGck19cNh3E5TO1I2aGoRHLIQa+OC3zAOcDdGEsgyqYzJJvOR
bHnEoOGbieSAQkWNObB7mghqRDQ1TJBBOrW70vo0gsycG6mzgiUXHEaznB76Yoqp2+WgcBeDU5Hc
5XRGH6zIWPObfdKPZbOM8HBg5wsB6vK3FE26EDwrCr1t0gcL8l4z4YEPKr5KUHJimxPNk69rjcId
Ma6xaa9kh5pnUYu6dDapNiYhPZ9itrmEvW5tuj62NzMkLt07sq3HbYKis0LaSEPsqtbrNPAQCAXB
sjNK694f8M94xtD02B8dN+rho8eEFxR1ZCYPehAN5kPi1NOdMPuRbOB0IMSHQ51SrcOWfDD4LZpN
MDGhdo+CcgZuI/Ad10WllE+mWRPAJmy5L0d8BQTFRWWxTHtyEnOKIwkC+rFS9krHXgy4QTuRTemb
2iIORnck/Ml3bJLq9Li7SgWpj5gR6xpgZGQ0nuYkFMSDhrb1Jm2thDQd37cPsWXDyjH8SQwbcpHU
RxFk8bhozES/iYIxBHsT8h3ZUVqKsX42ohZLawjT6lDhWRJYuWs5+4fb6srVfQR8AAMnsKUtHvul
5nd2te0c0Me3ws6VL2RadE+ENsNItHv6ElBoc+vbyIx9sZy8v5UaXk0nmzKa3GovFpyi1Nl9Gfef
VQNmMURZ2e/tAlP+AhGPRrZXUDSNi842G7DSO4Fzoza1q2x7kjuHr63jNOYihgiFzbJpCGgjPyqL
vbRT9Z9DTl4aSBU93nSKVH4WRH4aUDgwxIAnyJmxKuytTyzEgBmmfMoezQzaC9F+lGOWlBzD5zgu
nR3w1uwHmTrRsdeGLr71sa0/JhFcRDQ90LwXxACFqge11JfMmAwpcOY2mIz7APLIjoS1mlxMc4we
8w5wOHqM3i+OgyA20IPSW6XLyY3kd5PEnGKRpNiCF75dds8NANJyW0H6SlZ2HJiPZPP13Yb8AF8s
aVTpt0k4uCatVHCLIYIdZdWk7lQvQmPkpSQXLwPtlLilurKlTcKjUCb3NglSBe+0zw+J8D4Fi5SH
Nkcxjtp3yTEK8qDefQN8oijwscwoIuwuMR4j7ALBwrHLicydMI4Sb0DpIleIsTRn5+LFVr3Iddgs
5i6QnWVdT9FR8C4DWIbU2C47Hy/DEq98rsDoSvOda0Rku0RlrtPwkm1JVdwiPHKRDhVsGxHEJDi3
iqBFPYRRS6CxmuSl1ztmF19bQunNZTRJF9ilEhJwogD8In+q1kPpcSzKn0SvEk3cdlkRb0ZX8nYK
NXQydOWdn2xlb7XwgwR2YmJfWBTosfsNyjFXz++GwTHvlbCvBDSDCQ841Nlem9maERFUbY1z3kfk
O7LgUP5YYAMAc2MWSb8ZLAl7lGabNe2zrs612MvAcCAqbk1yFImeHRRfq7+hw8sH5U5V+smCAwcf
WEkfiiFxyPyG/iho3v1PXmHkc5BheV0d5TdU19x7k6XosymkQsGOKPeVFVnpPga5ABqij1hYQF7J
yhYPY6jF/GfS3h9gWJXMqLRQ8gv7z3eKUwdFCb0rpEa0AJDp6G+/dAHqyQ4QieHFVnDP7YJyoPkj
0C419chgYNOby8rT/eQ7XyU83rFC7AOK34VLSOCybOuHX/uI/zMD/zcyildbqndoxMcfdfNfi5c8
eeMAnv+fvxzAuvkH/ldUn+g/2WGhF/yXA5jEZ/qcKIJm0T/KolmI/y88ovgDrvOccDM3XRFW8p/+
hUfU/phVAJQ3OKoj4ceR9xsOYHQ0TJRXWyZAy5ybUBaieqVGiZry7USyoG+XYYSHQ3OTfecbXxrd
ao9lhIu1pRi+tSqWna63Sd4ksPTKmYajSGWxzjPVXg64NyS7CnhMdHQPrSqNjarQZXMTfToWljFs
B0KbSSwchLGhmenpyAuvKPuq6yizGvhQkJHrhgaLoNcE0yopVm2OWcm1FHuBWOFKjmnj6aIqzLUe
NspNP9lflBaJIPUxZd10VvzTJ5H+VjRa/pgoo3YsWl25E5Mlj20fqXuOEdnB7MhAWRT52OlLlqvw
UcvC+hkvWwh1a1rFclM77bU/FCubhkfsdj+qmfAVtvangOXYi7SJFwn6qJV1Gc6mEdidfBbRk2ij
e6CNh9CUO5FmG3MEORPukhdQiCQfDEezyF98q3rOp+qblKB6RLtKbfeKfOBDYQ/rqC+PdmAdtSA/
EivbLEwdMbavfYZy5SlWubH8VW8fcye+D2V5n9tod0Vu37CZWMELIAFeW9G6uUrS4dg7T3Fke3rk
k5uXbpyBXOt6OHR9hdejLXHwKM9VY7WsntldUwf37gh00jbj52bAd9Fkj2QxHsLEvho7/2tSTI99
ne58DR5jUZN4JFZBa6/Js7obAwlcwidONmAvZBdfa4LnBnyvpuLfdl0xAmaKF736VU8PQfVjGCev
qOIDIdSfRAGGrcyCK7tw1wPpsUsnEFfA+/klkXMdatnPiqMbyYoLS3FvwGJuq9q5FRUj4nOcSE3d
Bk68m2JzaXaJ18S3brTgAHvbBuaqkv4Lx//vuT15SnOniPg2DpPVOMGJSYi33Jri2BKKqsj1NH3t
8h3R2V9CbZqT+aTXjXCuVPFSFoKd6q2hgS1Cor1x3XQDXyMH1dM8Kamylsq0roPiwfQ/FzpgovST
1Hx8FMOmFfGG73ccRsdICXYKnBFJ6rFLS01vzBtyTW5E7qyr4stUP/p5u8Of8TzZqF8zc0v3awVe
53rspr2dGc+RDI6hn2wGNb0dFfY7RsFIFW75qqmXgZ7ulOS57rQ9G4mtWbL1U8flMDI7ydxZdM6m
EuKa0npww4Fyn5XhsylemEFXk6zXWqd+TcTX2PmkhTynikg5vyIgvP/JJ/FOTfr7vAP554SbIKlg
COk7O3/KlYq9o2VeUW5ZOWVz0Ht3z6HkIWpNr25KjLvXNQY5J2nXUvsEwv1Ri+210V87QEfMK5jF
ZAzb48YdhwOQ6ytpYYKM92qQrvVZoM5H3M71jYiaVV0Hz25KSrKZ+3dj2t/b88sXOu5nrdtW7Sej
+pHh69fjNYnzXm7G66EBc43bvnd2lqzWjlof9CJeW6V7XVBdX7D7KPJlHw+LgmgZMCcLWdhs3aBi
6dmtqcin1Da3o/Af2FKv6rI8KEkGWUxx77rSvFKsu458ejsXm8INdoKzVD9t8kyuxrzb1ma9MsPn
0TCPdVPjBanTTT+oX/yquyGe4JHT95+aQ35QGfVseiXku2YFrsm0iohrDjZNXQIPKbdGsIf+bXQz
V8dYtEIEVBwHEIiG+6C66lF3JXFALTtHdidLSRN6YWnpetC+jc7IRmjyAtdeT3JTMX3Z5eP36b4I
lVOWlP7P0J+Wrjr5HHKTKwQQO2Ks7QVB3Fdlnn8vceqwoPvAVWE9qcLYy6lbW2F/Dw2x91JH61aU
kKNlUqbuo5OXNSt/+ez6oTwYYVxeyyatlrWtXnFMv9WV6QASnlNQr+BAUDrntvV5W2lfhRsjIhUd
g6OvpQfLBYLr1G18RRDq3YxRWRSaxuSwtxn/66K0cMg2mvia5NN9Y6YvbdHd1PAWrqpQsvlucnVr
Jlp3aEqBO5OAuBuDL88nM6vFsR917UaoT1jazNpPPYLevD5Wl0H0EAZWhO48SJm7lbZxIntdu9e9
G72kAGEQVWQT3Deo6EG9ReJ112Sg6eKxeFCyaZXA0Upp7V3lGyUB0hbjJGmGhOhiTv+LWvom/fP+
yk1Vd4vVmKzOqlhVQfTImp8us/FeEL9NrOQmVYsrETtPVdg9FIavLEJpP8iogujEw0rIf4fP1h6y
/BhlEBdE5EMkMqlT1Nmw70TxHVbdn1Orfwbac5XHfbX0A/KJc/WWaHJwTJr6VFql/1JKKLdEiCya
iLdj2OekhxBhCbIpXxYAgJYhZwFYeUgvmpwXpG8lAiCOU2omqUxo1gqR9CP8wWan6HGwc7ThOp5e
gCo+9SN/SlCOiDdZ5szAo8nLY+W7ih8q60h0UKaNm1e9lwT6SNljCgiSSm9IiGbjAXlqBmV03fSk
tvpPZazkYtJc5LQxZjZTD3xEFpw02sE4UPc5JKn/WZv856T351jjmy53n1AuvvSuOKL4WutG8z0c
dpX4FBTEzIczCZiP0ue+oswWq6ri6Wangm7kOCYKNdr0hZUvwpKwaGhNnPmTFubX0Oss3+m9ngYD
n3ywmh3AftlN1caozWrtz3csZW++FG7qr4tUa6+b0OGdHpsveQVjgHgs/5DFob5AGRAcojC5jiy+
350TUJDwKX4oRtX9MJTGXju0wryhpdsCeMhZJG7U7O0m/J5bZB+4yXTAzwlTcIpAImlZt8t9MzmE
tZXcZNaobiJDa9aUWCCP1o1D8HOJHFVuRSYhUGvcZcdmtzRxvLOcAT6oUW96K9+kuqIjVH4qh69V
ZBwCYraXmesfdZvYPx2mBNsLk3XK+aw07m2dyt3AMqKr/VbW6FGGRi4ISrsJkm9uwYEQhFe7EuZ4
4/TVPap3gr0VqJVqotxBxA5Wepl95iy5HzmdOaEvl13VhetSz++rITxMeayxsDUprF9Z7i2zda7y
hiTAZaPo9k1JIsA1Xdn0SJQ5q+ece0geomusC23M76Dcc9f0famad04wOrs+LJ8a2LZrPdqSn6h8
mgi0eCC8Z5wWulvGKt+0vkVqFPirIeWJ91WTbaosrTdhpT/Cx7VXXa38/J+scHVN6XTU4LpNBHKz
Gwm84PRLAaRS2l2lAPWbBcBDOV4LKb5FdeaJTnxv2WgillqK6O/z3/8dt/6bUsRHx62vP7If+Zuj
1vzn/4YtGSCVUPhhxJplA78OVH/BlgztDySy1IQRxHPkmg9N/zpqzaeuv49WmviDLgcvLM4G4gzg
QfzGyeqvGKtXJytcCzMmYBaJc+pDOTsXxV/V/EuoNSZ1S2tRkMGobPSY/ftxSoyQL07QuEFHhuAw
b5ODqlaiA4qZzNwgrJhu7Yma0c4CqjnHcQil2gg9r9AOxVODF11kVNLtLM++jnDA7WUVBuMjhT/7
q1MkE/xmPykeHR1YzqIl00QrgagVit0vWyp6DnRFfaaK+dIxOuinkq4ryO9kHPlLQr/rHjQrAHMe
pFWol8uolrHyM0lbI5NLows1eAAqZaGEgpkSzwZjbMawjdRAU2Cc6tTTD44fA9Ks6jw8NGqr9Ndp
H+WhN6WqAGaYjnE2n3Kc+miqkWXsqIWGer4YJwl+uxyrpHhxGhVBnRNaekCaCueCEFetkqQLaScm
JTj8zXRQ4h6wxSFsmwYet49OHe9V35ovlNod9TMbDROhdiL1SQceZ0YKsPdYxkX2Jdedqnseh3qQ
D1D6B21ZyiEDFdfnfjbXZQmv81wXA1y2tEdLH2+mFA71nTv57vOAELrccVbswusBzI+VLnqUp7Hk
q6KMvomXHOG8WMb8ZdCKyEgtSfnA2ARU1A84+awl51nxv+ydWW/dWJpl/0oi32lwOJyArgaavJMk
a5ZsWS+EJdmcycPDmb++Fu3IDOs60ion0EB3oVCFSERYFi95eabv23ttDPj1SAUNNGEmVVxyGANl
wNwUuW5N6GFgLuBvhq86AfHg+/xl7k1K/5VMknuNcB+HtjgBY/6wia0SI0ow2N1kde+LhlYL6FpK
Yfkz6eoD3EtCHQFcll0nykPmeCr92vRCM2+Z+6r9kroqCW3Nz+8jXXaf8TdkQDsLYKF+1bEb0aOs
OGuQumcnNAhUee6ioGYZqlz7Ae+3sg5ogx15Wo2lER/axJyjsF4E5dbeL65HQrE2nfCba9n3cPSc
hL130I6Occ3i05105jBuG4/MRVOO/kOnl/IJsvGlqaT7UY8zbcY0bInr2lLls0kZugmF1QsAFXqv
HsC8Yk+YMlE8SH3Sb5sYo3c1SP8TTS2aeTHF8Y0tOV2Gje3XVIn7ajem2q0lh4UmTl2czWlBJULM
dvc42pO8LpJRPJpCwQM3E3AppA6kwLqLxdp5I3jkTmNtLEczPcsrXdut3EWLVPQT2jrI8Fu4s97E
JprR/JWzY70FjcjRaNHvhqKDMNybznsCvPkVwlQ3sVfdDN86E4WYvoIjVmfzXJvbumKPx+DICYmk
F3Pblm1dh/5kZxAvzWYlFOdZ6WyLKtcdjtKFlYQ5EYz5aWOnlBfS1PCtjafGztsNftTmF4VuTNnW
cmRSPvAeZOPLiqHww7IdI/TtQ1k0m9KONedTnLUzX+88EbsAdNpmZ5YsxLxXC5Sxi2WK2iXUSAxx
L312Lg6ZE3TBg3rJk685tfCBErcjbwZn8K+mKVVPnpF37hpb5CbkhnZmx29K63tfwxoHjpeWC0RI
cpEefB+9/Vbpg6Ejxu8WualnkZmY5bukC+vM4NCrx7r5MBqDAgliWGwUzVES8pirLHd3iajT6nPZ
Jrk6JcG9zg6aXGJjS/waAF5E/rFVB5M/JsNHy2m8iZPtUJuh1cdZ8r6RHo2VaFLt0gUqapziiztW
ZnYlZCPlrrNqpfTDQgjjcsuGoNNCv2nM4kxVpClVm5YyXhxYw0Av5YcV7ur7kvEjwe64e4rGm2YG
waFEX6OlOBYbAMJF7+z2EQjvjjTfykU0v5FSdb/ZC/52HRzNqJkQ9wENer1g2fRYFtcaomCBCP0k
k3F+MlTyFt1l7eL/uCyuV6Fizl4L7S0ZRUdd/gWyTeHQgVwRl9YBq3jKwaiobtjKTkEj8/Z8jhgU
v36EPymN1qvioXAQa0G5+YmSUYyV7/ENrTFiKDQ6bbJgh+ugm4W7ZFsCAdM9nWtSMurGb4CnSqsI
JDrLD7/+HGs19fjm6XOjsyJnDGX50SMmOcwlt5RAibiKKQhk8XuWWsql3qxOfn2ln18axBqrewT8
ApHWJtucH3cfHvNmWhtQ4ru48u/sJTJ2Szu/pZT8+X4QwZhUtvH64UM4FlNUbpkN8NE5n/mMh9Y3
200SV9F7smjkb48CKvHQwARPjrSLY8bGMts04pwqCmxa6WcePbNkNN+yIP3F/aA7WMmbqKVXl9Dr
p1Y4ts4RLvPZ10dsfmIBuLaLAKWYedG95Xn4i6/IWS3cjGwH1tGxZBrgsTPEuCFW79uDpg9UA+I8
feM9+Ks7Yh+KWIh3gDL/0R1Ju7G0VIx+sFhZnQQwg7v8LB+qhX1VDRZl89uvnQNiZ3WlrO4UaxXb
/bDpdYCqrfldlE6ctt+ZqvO3WJfeCjg+1vCAa8Mn4tAeEWv82LFd3EUHCXFC+EFiUztrB+qITs/g
VtrQn9aV/vLrm/qLy3EsoBPzLdJTeEdjye08K5Wt41KT1tKPE0f7M63wzTPV+/WFNc/iDbnMz1Mk
zmoKbRC5mI3ReL1+iPFCdappZwrrfuIERRd/RlZD+X4wLmYH9rc5lG9c8ee3hCvCS2HBZ5pD1310
xTS2oCtzRYhq9W5xGyoePAeqh/lb8Mq/vLl10rDQIaP1WkfFD2+ILap2QNntBuy+oYnn47gj3LS/
cz26SrGRpfduOyIq+PVX+Fc3yMvPKFgtnmjxX19VOUXMDNK7AWLCYa+R9rU1Zd7sWslx/9eX+nlY
Q21jduef9Nb4Il9fiuJfFbHpjQKDvthZqrnrPrMdDr++yvE7uS5oOBnws/E/jIQjGVvVeaShuCXv
fDEkT7nKNdzVZbXt5mK4LGnD7P6N67kQGQVW/HUCfn1XWRQX0EHo1vku6I5EoKPq0eg/DEwrfUB5
q3zjMf78nrA3oHGKCJ+F2zgWdqb9oq2SeC8wxgpRQuWw9TYTN78TpG+fYgemnzM7zfiWtPIvr8us
oq/3CZf56Ea7aTDU3BOo0oyluCvkbIRVQQxIpezuecbjeavVCKp+/XR/fmdMB+81WA8WOAxnR6+n
SP3Z1VpynanM0uNoC916MlHKbH59mZ9HAf0VhM6IRn3keObRvVHIHKBFmj6dNeI2IAS8MAfV+8wn
hvnfuBJfCQUXLoaV9PXrMmS6ooqLgrzWjZY2EwW9QCwtXAow+G8ZudaP/XpXxd6YQgjhkCgYiRp8
fbHJiVVvOGhO6qjYm8XihFrrPo+xRSXPkm9Qh37+qtAyr2mCuAhAlRyzDTK3VtGiVQhcgGeF+hRR
KrZr/43n95PAY00+NJmUuSP8E8iBXt9TksipSCqXUm60jNGmd0YaZ/1s9vPG0erKJ4rJ45lmg5s8
0FdR4Ox14sICS0tcuZsZHvaK7hMlAaqV/hZm4i8fwrqlAIBggxE8+nQ2J82otbhrVzpN6ET082cn
eotL+fNQJDEZpgOrPZ4Y5p7Xz8BDDpx4Pe2EhPzX9zUUn6tYR6pneK28nd2ueUiRx7zBD/v51uBF
wAjEKIMfkvt7fdFRc6MehJwXtDzWfWLP5ab1i+SN2W2dnl+9sqj8uYhO8DkwU+/YJ+wWJPJpU+sE
aq7Us53OuRakRU4lKiXouNkoYgK1i6TJgGuTLm+9BWX/aciA2kFZwl4Nv9Hqvnh9l+7SpmXnSK5P
lMP7Pl4oWwhloNeoZrq9S5e+ZfZef+PRHa/EIoD2bKIxOh0N0t6PZJowzQeNm4jqXkR1tASsHbE4
WYxs9N9YH3/6GtEaOxx88BLj9QP3+PoGTUlOpwA7ERjdaG78CNsGTvPfXqTWqzCjsomHmIHl7vVV
CjUOHowRG01z3oIKrY29nYs2NGrTCFGQyJcmsoe35ob1vX/9KJkPaGShQQOXzR7x9VWrpYvQIJPD
kvsxmjdjekBN/aHy3Qsvae/scngSSDOEO9wlNWqPX8/sxrr7fH11vBy4yDBqr8yh4wHSdUs3GnNh
EwViq60miJxP4qwP88WerpyGMprbdNk1WIVxryEMPvShTeft5dcf4+j7Zf+In3L9GOzoQM8fu1gy
o66QSy5lmLkV0XgdRFZq4b9pSfh2FYechfV8i89DHE0GRR7Pi0yJGrWJNg/TJgEWveTGG490PT/8
8ETBoAFi5ZuEdG84eB+O5rm0MjGkmqMKfaLLCCWNHP8zwWGp2nqVFY2HjoC3ehM59pjt5iIa5M4Z
Wu8tI9TRAF0/BWiHdePDpnyFYr9+q2wzll6yoAmntavdsH4MZBFazmTuNJrA3e+dS7kaKxxOVcxt
oLh+wq44FMrianK6sItpRuR8AcQ85llfBo47em/Bbb7tFl8/4pX2xZhBhofTXRzNdxPtYpUacgh1
y9NQ4huDX42Bo1p33A9EP3anfYbcEiuAcua7xucDbYl38bS94xdacyGUj3gYDscwOJ+Vjgd+IwY0
AxvXjI27wanLZNUvuRL7fDUSToYMtHc3QFX0x7kwlb7NckP6O6jfBF0EHfvnGkGCLrLP38bF/3QG
//6tGvOLVBbVx/3n+VVvcK3ffO8Narb1Tl9xL47LYKayvW6xvzcHNdt7R7ET3B0jgIuAn/hnd1Cz
9He8NiwjwKUYn2zR/9ku1BBw8nfQcP7jlzq/0zB8PfzA3awDgf0A1RFalEwGr4df7XSDQCZjbpey
0j+1hd3uEO83dx3dNhX+evJcf9efo+GPaxnIPbljzlD+0WggXTm10ia3MI0RFwb2Jr0aqDujwBL9
npSq/jZnZQ5tlbx1Dn89bf9xZa7Jnof9Fci/13dJZ6QpBzO1tnCH66C2ywQt4O8xJP64CKgDOEIg
DAEYvr5IKfrOymsuAlLwtgWXXkXDOYKUXz/Eo4Xw58scfWPGULez9LnMqAaCqyoW5LFR2p0UGrIV
GbX9vp5c0sSIFK5Joco/pst8nUBbfsOM/K3M+tP3ubqt+T9ckO7RZmcs4JV7I98nmZ6htWlDcrHD
dI8Ybm/wT0OF445g6ADdWAiy/noMSdB8ysL2FGnKyVuZFH/5Hf/wadY//6HCU1VrV1crrO0wQsFq
bPu9Nk1vQdqPh4uL9mzNnF+Psd+i4l9fRIh5HKO+sraOKW1CCovigqKOFSTWVB9+/UUf389a+aP0
B+YJ3yxwy6OnK6w2Ls0uW7Z6iiGoyU2+0a5760j1XWr947fIdRC+uQbvLLU4huXrW6JTvkgt4zo5
gfVRILQ5WQ4gHeY2ALsZVXsx9Emyl6klnixz9JcAP4olH7vY9okcZv3rhhOKUpzDbJKdE0xfCQEq
BI1OrEpD08SCpqkuLu0C7DdiFmmgD8RVTUtRtCSIzfjd2zNVpFObBW1dYImopFNfoxDs7FB8izXH
iZ0XoasVpndezjyZkyyXdpgThcnu070ufft9Zi5xFhSNjoVFI1qdxkA8GbuRLjVBMhhv7oFC106o
hkZ4mwn9U3FI13/uZZ62/gFArMxuLbOSYaVQ5YjAaxoCmTVZ+cgp+yi6xLgY+/t+LdgGxFljPzK1
VMuey2oRxBuP0vi0lGvzOimknm9jrFzdGgSpfaAz4xDI60NPUnHVZvtOiFSFVenFLZpgG8obcjeB
3tetiWbNEi0OpFEaO2tq19TzJLIepgTPx8by0u5kKouyP+DH0M6LBZdjmKOxeCHQXRqXfhGT/eNj
ckcZN0QoobAMp/3W7nXtPKXR0exHrx3mLTlR3ovPNsTy9q4/eWexNnO/Pv6laKchVtBBuHfFZyuz
7H6rymGZd1U6mRJHY9uQE6eaaluOLUlvMoqNK0RIKT0ZZ/aucFtVV91oudfKyJ0nmzGC7a3oihvQ
asaAg8rv7CDNLZmG0ewsw8bSZpIvJ0v1G06efh8gjShJ+xQE8+XsY6dgdkYE02UCFyFIDMo8wSDN
4nnd36KFMIbmUypoioZIAZI7Yti9KmAVFc8a+a0XsYAkGzBg4wbJXTK7W2B7cRF0XVx8IoKsIDzJ
guANd8mTX3NsPedNlEbPcSxb4n+XNSs4nWIVmi7iUUyM1ce50JlgYxnHl6lFAQQ1be5dtxzYUHpR
bpahm2rD7TR0zcvYylSezNE41UHbaEoEBcWwj0szRTiG9Baam5eOJHkKwhEuOlLlyTyEo/K+t4a0
IPCzHa7N3ipQEljzeGHFUCbQxaT9raJlnW5iU2/vvSL3T1S/av3MwnVilPC6zbqga0uQziXSCC0d
9Os5KQkLXqiNRWEar8Guy6JZRpjzol+amkLR1hSudtC1QjWB6FML6X5uWC+ceAf9rPZL/VwT3vLI
aRf1Kq+Zdzk2Q4V8s1sPRL1b6I+OX5FpqPfsTRGFSHGD4ZhxGUlRf60nzfncLXOUBr6qUcTx9LPL
KpLzPa9U8ZLEiVFsRgCNE6Msw+WYMVFeZLHBY8pEZNy0zCEGlT2+hrCBTOmES90655FdiiJExg94
dPDKc9nNnb1JeWNuympiG77kCqGXlXjw0TIr572dPYHCadYl61bVEDgqKH7gCxCLCj2RFfYBc/2C
ixD6ICUgs7JwS+fuIrazGoEL9WaPJDpFfgyheMEIiXpD1o/WaJMwlxj2cAV1GgdK4XnNFzSg2LCp
jqSYXDVjem/3VWG/T3N09UQRj+m8YzO/5Lu2iX2xHW0/1beNE9kiqAab1BlNMhCuwXKTqJz2NVGy
CSmzERkDre2dRq3EWLHYjSKGHiKP2At0A8t7Q2nuBzh6PRmQBFzfJq3Qk33VWnpC9OmajgpwzS4g
LKJ6PJdxNlwtWgIw1piNgmCWqr204z6TW0JE3emAzVSxX5SoUan19U120IkixUCpisk6CMzNfGF6
VyFydIRsw4W5j7fZT/zboUFFuslTBKghDAXd2TtqBA1VKUfDfFtit9ybfry4geg4goYYCdMyGGMz
Qd/q9Tnd82ZhBWpdqevBrJxKD7pelnLn5a47bvMUtNMh77zxTiBeCOY2KcYbR8lUD5OIyurZYvKc
N06BCouFICm8QyV6NmnWMtlYNEclQ+lOlr1NoGSN4VKllMWMmg+/I47U1M6M3sQzQrreQO3TZUYl
iUfes8GMxdZLhuECPaAGnyjPcEVTkRLISVAl6NsCUVoX5EbqkwDWdQYFTD1zzPc2iSskdcV2gRxa
T6xiK+vM7O6A/sA6YuG0PlIGmNwDfLLJv9GciAemVVUzkQuuqwmZDGS8NZzZrkNGTr+EiLWi4aRP
U4vQ3ZrTRmD3RtUGht9l50yrdJqp4jonYjbrgy7j5dZwKZMF/hDZt0WWi1WJYlZsGqmmb+xeIrLt
psS2+RXYsIiG9/BryDZ3i40qs4ZsVdZzI/CWqu32bqpEewrRJBGbddqRgc69EVVduebHhPu8nHPT
eUA9Txo3SrQ16HzQwLFHJKS9b6w2YRpM3S7fqSgX37kr/zcOqsMX1fXqy9/OP8v2b7u+evncQQn7
X+ulnmsSddM46f73639tv/97/KVeHXuv/mVbdWk3X/df1Hzzpe0L/up3mNv6k//VP/zbl2+/5W6W
X/7j78+Ixrr1t8V8rB8PoCtYll3cvz607uvic/W32/7pJW07lT53f/G3vx9g8RGie1i1M1BY2Qx/
P7vyXyly0qiyqD9y0lnJPf/wEFrv6Oc6aBnoItD/X42H//AQkiLK0YsjGLxw+3cOrZSh2JT+uWml
9M8pi/PxujUG5S+OAwJT2XD0JgMvbCKmg6Z0RFj4jAsCTk4Gr9hlJtkPrvERd9mVEjxVFOJz7Z7T
xRHbumvP7NI5lOybyG+81DTntB7EBbznM84zH8hzudCT5X6YnCnoGve0oKY4qPZg5EPgV+bTrMen
Sug3tYBko+V+FQJweynpmpcD/j3L+Op4q0uuLcd9UeDXqLPsyc1z54scBja55mIa91Pl93vbbnD6
Uho6HTy3wyNkWCdTQn+VgPT+Q5c3dmCZxfSozxHB1lYpQw3B63WCyT5vP8e5rC8hs3L+kM6z1NNp
k2Q2JBPVlqexPw67CpP5Jdbl5CCyFm2RpL+0tvZxKllZQaKWcm6mOb+Ndbt+xo+++u9h52imLi66
rLfxF1hM5FiMySxOGjLK88rDoVO5H5uybkE1+F6YCQxQpVcAILYVujZdXoFBOLGyqWRMN/ne7dWt
NF03YB8Dha+ItqrmZ6iCneZlG1/7pTzpGhxUZcFirIYwqvO9P5Tbop5PxoEipJ6cznZ6cPOzdszP
vAwHnaVCVeJV6k6YX9HhVhQM68Czl4s0bQI5J1GYRcmHOR74gfoiEdDwfdVxQpDtkx27u8rsr/jq
P01y2Y4yDg3vARnxbvGbgI3kyYL5rrFCzb11S58J1w+dqiLPHQ8mgsDMd94biQZBeuqvqmauPsnM
4Qlbg8tabqC4fW6txd5kdrJsDZbBE/YO+Qdr1SEWVXQB8vFELYXaTZX+OAnLuI9meUvsuH5gS5hd
QhW3tPrUjrIvYjhrk2zHYNu5GVoxzVxy9FX27YD4kBf4WeVtcWXa0j60fXqaETGRR3zEshk0EFc0
rK1h3uUGAEjLqF54D7RwcSdjw8fKd6YeybOyKC6LyEVja0Zd2Db2+wmQ+YklZuSgulhCt2kRMXTx
pViWKojzhCx5f3ygUeZ+LxL91gT9/1tyMwEIBP2ukYD/es6966unv520TLwv7Y/T7Z9/9w87gf2O
5g7UnlWwt3YDqe98n3Vt+x2dpW/Va8rknNmZWv/Mbl67eQg1IWsBZlqxhX/Muqbzji4CoHo6pjgM
COv8nZl3LS79MO8Ct3FWUhjrAc1oJEJHPQPDLBkeNnAGV+/CvBdtMNbJA1vpp7JPcKyCNNuBEvnh
QV19//U/KlG/caWOr4poU3yTk2FnP7oq/yF15iyxN4bs6qAju5OCCxyEOS1PB5FezKoug8qx9llZ
XMHe4uhflgilVXKfMctuWEeWUK8ysfv2wX7rXf3vmUX+x1vJsvuv3+j/89T/7bxv6RR835WcvPzH
3//8e/98m4Hcs0mAIohU8wcOAW+zToYGMS/wBGgBrRzcf7zN66bDpRRlfeuVrpuFf77N/BG/hmAd
FirGHD6af+yj/niR2IL9S0jut+bS6xcLOO3a7KegTp/tOKJH60nxXAOHMDbHp9Zs+Ns5izbUWghX
Yo3GWJvlHMOSW9/A97o442FAvYvjAqOsjVvWXoz5MMXOSbUwHjiD1f/GbPjf8w1jy/iLV6t4+lyl
r94sfv77K2Ua7+C/MvWsnYRV58OL832CNPx3UFMR6SLTBcxH6fSfr5Rg70mLBS7ot1YL89g/XynL
f8cO0mdXSvUTQSx/dPQK/eqVel0gZs5epXF0/6HWrSroYwFA0zdpg30lDtcUBppyFAYCd8i0bV1I
jN8/PJS/mBi/M29/eIERAKAsJ+wQSSOPAlnF6+JtYwMfisFfhZ2qxcPid+mTzlYN2lnb1+eeRk9i
N3oVyrG6NMen1qLeGBSxCX8iw2F0gH+EHgIXfXY5RXNcbOOk7SkB4rq5Fj2a2k3SORyeI1Joz1rR
lXVYVnI8GXqdjILUx/0cTLTJH3KybykeY0Sa2OWZag7jyKgxJZtZ+cFOVCkDg43qNZW1+gpu6cBn
aTKglnnqDqEgB2TAluqlDyqS8cmIUgVrLEHPXtiKbMSelEppB7qChxl2eWQ++pbmNuE8u8mHFj2T
EepEGWOGrEo867at4Y9ZtM4qN6yyUGiAZQ0XsSrqj+0UlWf1KLObGKxFdsisWQwhYa8SfNhImTfU
YeRpgdY3zdUw0GndGt1sDF8yN2+cbUcn9TGuffsyiRLMOfOk7Ac85BiGBgLYnMAvzBEp2FI1H2AE
T+lBa4lvD4iGnK/dHGwxrHkTCJgnteYTkofoY+oTt7DhrFMAH6n0FnqavtD4x/A6Pgo9bVcJouF9
NOdhsiBjdeVTWc7puKvFjMCkb0AWhK3OoTycYt+4HrW4pBDT2a0NDNvor7PRcjSUhX3Z4TpJPeT5
LqU8OAFO34fVqLwz3lqJBV/N/h39s4SiXclWGsOApE4PFcV5TMCumLi5TPFZK1vNDIsls+ItKN9E
7aBANlfz2A1PmYKqGvT+0vXgDvrJxnHUDtQRyfe4p9eBrzZfJuxBTbMk+y4eZz2sx3G+7+TI/tqu
BCZiRzjDJTwhKAztUCqc5Ultk3AGYKBy2GPsLVrZX1IiVautwAi0yU1emfeeSkZ80cpzXnBwZUYw
F7N+V8U4BdcMEbVsZzm0+sHQVbulxjj0D2JcvZLmnBA1bHGCN7dF7o6PcTJNTRBNDqhnVSsmd7iN
VO0EWjg7iFC2lyf0IQRJcqKYk5DXRHvyYK8lG1PTSO3lrYvsAGwrnF49ibJuk3szjaLJKGQd9InW
3FrKZnKw1JRUO8Mi8gX3ESpTfGamd2VaLaFg3uhTtW2anHKwBAOVb4fFooPZaGlrBjpMuTzojbwt
A8g941efIh3lMq9gNPMx7mxrGpuDA/3b3XIwF1ZQazNhpaM++1q4ph0bO9Mf+zuqBBbS07TBOIbX
NT93qXcCudMm76IE4JVsE8qKLzgaqS4ZkdFD4Wr8et4qN+0+S/jS6RrIBdWChmDxOM4d+zSzl5Ha
RGnqxluxxNaX0SIH9zyTs9vuJqnaer8kRmqf+toS31Gok+PWJLSq2tlp0z0XyYJOA56Xbp0D50UR
Xk+DNwaFSnocT+2Cl0A4hfO4OBpBjDghzcsO9+oHN231O1kM1U2MpRLvliqGK9svbGO7NJ7ZbEDh
ueXmf7aC3bxu6TgC/GKhrl7wn71aqPn57wu18c710LUg+UXqx6Zt7WT/sVC/Q+nDMunDlybbB6/B
q4UaEwdr+6qMoBT+50mGNVwgXFx/ESsd3ubfWqi/OXd+XDo5v5B8vUqt6cjQ1j1aOk0f7BF6mCyI
olp/SolNvhJTvbaZljpcdCRB4Fnrk6hzvfvBLbrDmrFyHzWSEqUe79HnbP0O7g0/k5XzcOmK0QvE
AP17UiwoqS28LQJHb4cjrQqzaXgudfUI1nbYDNp8HfGG7l2rLLZTT0V4Mev8pHCWPkRPC6MlBvSk
jPSxmbxPclyyTVVbZ/MU3etOYu2qbk72UaPODK/UVqLMvXSM/gIHx5eIRbCpF7BTsdgAzy4/NvMw
bNtmdk9Ngq/2ltnNWzqLhGtorRd0xtQ9C02/4aOU5wMQ2rEeFeSgqQ0qaCZINWfzMl68dFcac4bV
dGEG91PW3tEZNpFWgyEYu7MOKN5ujvtqu3jOsutGFVPItl5qsUSbFG1VkNvlvqdEfpcV8saK5UuU
ax8FmECedGp/1WAFeVOa3EW5Egcm4YNfm8WB8loTUuFfTpfBq74bUH7rAHdXl/z/6zrutw3gn0Xe
/9oOfP+lvvhcfmmPf9WrgvH/GxXi1fT1i0Hdr1XhV4N6/Qt/jGr3HTFD7JOpNRDnvgqGvg9qHwwC
uggfcajL2GYb/Oeg9t/p6G8BIaA+plr8w4FOOO9wW6DJQxjsmuj2rd/Zfa9ejdcVCpTT306VBkrV
9TB6bPTJ4hQr3TJloU4347Tty9Av5u00ug9RnABpcZtTX7V73dpbUj8AnMOMOT26KVLSwSycdSOY
3Pn23M9IIZL8fszqrdbwtoNjGZM78tjyIEnsfURD2y8tyoap7YR+LgE5moDV0rt2tnDMi+5kgFqk
WHSdOoE7w07NoxZJwTQw84eutev3lg+crT+dTS+oAG4FYlL5RrBZqeN8k3mK4qI8nRxonRw0ziss
pHbrXTeUvSvxUTMg1fgz6BL3pCmXDCjMcpmMI3b/BZJVZMIjnYoQh8dWU+fEnAVq0TZlDvWqmD9N
xtjBO8n3jSF3DVxdVVHYbKMHYGQHWsrIOEhTTu0IucJjTe8oGU8NRB+gWWXqPTg4xCV7D+sTfRNJ
76aaPg5ab5KGbloH1y83Q4s4pHXaU9Xr9w2MOlKV7vtcPC+oPZEQ5/c1kKPZAyKa+7TvQAi0emBl
5Jdr1nTm59rBHSisG/6uF3l8OprsHP2MQvZ4Y00RGJ1q+uBSoG29O9e/dJFAbdHchX1phEzjlwoA
TlgZZb/PKzrcmZtcN5mzU4l+AOsCoqx8r0+PyZD517Sq9A9gKps7Q0v7cz2qP3RoJ9hVPIKo3eqj
99HoZFDo635dnnZAKGp1myWUWFv2hNCZC2QJ3cpfBscSqfpQ4KV3/afF087zdjnrimnYyElu22U8
JbPV2+SzdbLyMgevST+sNNJmLEuE6Tri2yy5qZb5dhRZ87TAk//iyY8Ry5E9zZ9ZrzZx5F2BNLhS
5hgWzfUqbofuGmhFtPGtKd6UJaeLUnK2CcB6vDfh7LdK3JH51H6Y+up+LvI2mAB5HFDPZLsmA2PR
6XoR9OjIoemFvmVt3AoZV3UPCXI7GufpUlybjjxzIo1KP+sjKvcwyfyLyNCDqIw3FJ4PZWZfSz/6
UNc80hnccn4qChPpQKEHvgPtqDxZMRdOfE7rMYL2YJXAcBJxmLR6g/ovoOR877EBtt2XLC7Duj7L
3fKyLZM6sFBA22e22e9YzMC51YHvt3cmLeW0eF7is3jO7k3q2ElNiyeHBoTkxxkel/LJb68dkZ1a
Sb+ZaqQ7wBeNiWPnGeR80Hk1n9+Yz0atezKilTHSsAFPriOT/26VQQbZL1QtXfUYVIjWhlWT3jez
fqWW7OO8wokXsaOnHBhOaM2+ESTw9z06Rl5VvPdXJYUv7xonvpb0Q6bixI0GE96BcQCs4IQxfOzA
pH+KtxKYpbQmDova1yklwtX2sisjV+dW038d0/SxVH2yXebsoaY9voc/vG0G68I3gRL3WtqAvbLn
Z2Np4odFSrR2RQ1nKaq6DQd1cwtz9y4Rw3DK0au9pIgLJ6+pREDjgaHFESTMQLsGla+uzNa+VVZ9
k3vjee6rfVZk1dccG+OHwh2h4mKdCBoz4nCR8/MooCbQcu1NHqc7u01OY709DIl23uf6RpGlpdz2
kZWbCkXpyMA2n4xCHYqoA7Gp3Uadl4Vu9knQas/iam3yDyjRKV6EGl5rwI/Q34QmoObF27j5HE19
ENcVUNnBvKysr2NTwlRzpodenEGXCQvZDzBoung7OHHyMqK3CUCWaWawcLKlVJfPWz3yWmJ2FdTl
ctEfRwg2KCToFiWVV29pmHaQ63R/3yJCO2k8F25+a2ubtrnMIVRssljocRB1sNas5qE0vbvEUGQ5
Q4BnnVj056HxoH3WhQhbDvFbYge2TfPRdJuHzMW+EEUPqjzVlO/dNOkL4eOM58IN8ybjtHptZoeB
wQFoo3I2mnsJSVR0McfpfWc91wrZOkODJqAFNZ+NZxkPj05WJkSME10ZW6d5q+9yXkMJc2SxPnPy
C3DGb610DnXIxflYbKL1wD2JlY4TTBFENNdI9vr80DKfwRP+pLPZdJsypnspoNYvHOoKt0ZL4Y03
8Mi32ajemwA7ZZn9J3vnsWQ5dmXZX+lh9wA04EJPIZ4WrtUE5h4eDq3VBb6+1kuym8kSLOOwzHpE
mmVGusd7EOfus/faD4lpPaLUxamvFjBNmtK5YCT4IGI7QzGVJ4e/HqoIyshjKk7IEaMFeDU5CHUN
VufeMeL3MsW9NFcYUZxg7E+G8QiJhwsMw4Yaf7C1DARbV2XIt3EtfXqKrq4FUr7e992pj9+iof1Q
em7q9kAQA7tr641l502Mt25ZBIndBbkSX9oJX0KtnE1ZvKe23Fvtc1l0b04DAZ+n4JHeaTxkQOJC
UmuwZSOkq8YqNtjU7IvVxORaSEAnE4YoisOA183TSZnze8HP3hu3+EIZx8Db5eqX9qWK562duLir
kkthOF498S0v7rexdJu4FXTLdo6XmaCyk6LY0q1+lFm7HwXdZA1jBpsceJITrsqqj8lnkXxtjPy9
VuqnaK6+jKI5SohE3lxGAX22fskVjDi9qYd6ehwrbZPkzreQuRWI2PgeLPd10G78y3g4GNz5UAXF
Cm2jszaL0JQjpVbQZqhLYbft+CrBYaV4l5bCAw/SfUjZu2fMxZtGW+1etpCqW4G52VFW6pz5y6jT
Uyth9LguqQol3bCiCjO7ezP18gk69L3WrtqmHZoN62PXm1KErWYt0q3BoyoZ1g0m2E1OlfWw6sfG
kpsImqme+fXY+NltB25Ne6CkN1AeLKo1XaWnArNN1zrMHe1Y19V1zPZQ2TNPJc+ybW0+nRZ6T5Uf
cH7ukHNues0RGBrTQT3q6Z6XmPBzPI5ZYW/X0g3oUrzWnfAwSP6e9M5rXDtwl/ReK9vHRi/vF2W8
Cks+KEkdSj0q33Uj94rReszb4V1Vf8pS3471D4V+h7k/avFnbEI81Kv9rI6+VOad3RbbfMCewG2j
MtZV56Q5T85HJA60t2rc0VHFphWabXMwl9fKrcJWpbYg27nseiutItiBPuq+6EvuO/NnXzqh2cmN
yC8pf3CSMSwbi+/OCCSWP2xrflXL3awlvC7Kj+w24A1qJV674kaHNP1ah5bIedV0KIUQM6Iwo/ZR
W/HYTlC1sOJns2OFdJCRbs1+VIdbacyPsTGfUrbpnt1NlyzZUyB1lMUSVFapXlDMArjtv7qb+xT3
GZNMvQNYs1GRCdky72B30mvbpJizb2ah+t7KBeOb/KqadjevI1zUSWENLw4itfYF7sxaXeUGUumz
A9x8cNoHrQd1x2WQiPsx/bHVPFi1nKetesD1edDX6o7cVhqsJZ7ZbmDzbY8v9Ewxfwwhdk4NuS0K
K3PeEK96MaZunzI6XZQibfCNRprf0xHhGaaCuUxGGHinUlqedaNMYtyUfBeZUzsbnFxeiYvdPI8l
9CWz0H+saH2uZ/4K5MdwYY32g5vp0c7ikOwXwIRqDvLeVN6bTfdlOSpWBMl3Ysn6mMIILCoAXwu9
LJoCgUq7Dku+n+tvoLJBZHJwKEEMHQq6qgRv297MHsf1uTIguHR8oHW/13M3SFaBrb52zmrRH7Su
exmMdUfC+9VM5hdqUM5Fqh15T/gzB+6sVo/IGEEqkjPshZ1QhPS0dTzKvhV+Y0zQt4FvKpZd4pMw
NkmSCR7EogmbLDm2lho2GEO91Vo8jLh+WY9PWb/uqAUIOOg8LXzk8KoC+FGem63VaaqEA+wUxqI1
Dc9OKZl1R5W6r2zdZkZDI2JsBk02fPaId948qr8YXbt3q+L5TzwV1iMWHx4eU7XFStz706gZVaDE
wgosLSdpoNj44xWlPdoEPnexWLZto+k7BCpzX2RxkA7RI/JKfFdIpfKnHs9et3Y8cZO6nO2rssj8
KmlP8iytUTcGXQqBazY4Y1WDWXob4Vm26EgPrMrd2GNxc1fwYSSV8iqdOrpTBEe9SRdesQ50NEf6
fu30ZmeP5pNUlAvmTyx3tcMV2dSI350ya76pAq3CXLrD/5eDzx9Dx06UV7LH2EsqO/pQLPcuU5XO
EyYTuyby65LZ60bMeb8vMDl65PN4HBh4mev6kLvRg93h9avr5pLQQOdXVXXXUX7gT9V3mplh0Q0i
wJCoh22K9zUrq0/NyrK7NIv7b81c+51TOIUP4cefU0a3VtdXf8ZzsnVqpT+xM6h8PC5MBmnqt+kI
53vgRUa3HuwxVTmYk/EklCIJYHDg9uakZVZVYEvxOYle39DP0mK4F5hSqEjw1t4qWY11+p75Z9to
HQ+/JvOx4lZe764OX9KmqTrNs9br0OZ7eHH3vepeoc5RjgjnIp++7Zst21jx1HZxELU331Vxqlbr
ao/Uet5uFjHaPtHmmL2NwumvTrEKz1VyldXab2uDM+4w8LVFa2X5DdzezdLpwtfIX3Mm6j+aDuxX
pz3ojdgtvX2q2zYc9OpKr2h/zAHaGc57p4672bV/qjQL8ir/3U042/vokwwiJNRfjvsSz9qLrvWP
XWE8mbJMDtGS/GKn8ml2/Udd9u+2Mj4QjMh8xRBXMn1F2K3WZxNzK6hpuLgJIzP42140gY5NKk2/
Sw7xxwSGM421WuxNE1lt9j0WjixoUqiaa88gkY3ra6dSmV5D4wHaXqAqNBdFwRDer/eCxpOdXnw0
GoJ6rE41uMLhWttsuUxsa4E19ue16JOLnVW6Zy6kdxwwLTHLLFV96XmF9EX5RGDdL9PxK5FEG+1q
bXjQWDJwhmwrCDjWcfxaVMljXRWXyOwvjaD0pmCYatZv/OsefDPhJx0c85YWn3bgdU2pBgfkOVwc
FQUz23IqfyiaaTPkLEMWe/lE0z3YXTSdbCf+SRlzqHg5Fu10V6nTtztYLW1AGYd+m13nWr05q71B
Nm18FGeG9iqsOuety4CpkkodvKqho0jYsQ+gOc60jzQb7tIk2pmr5em3F4mw2rBwsiIE38RhFVax
WA+F4W673uTK1w6Vph/VecS0Nz6bosT4XdrbSNqbiVqxXJuDFH6uneq+ySjpuTypcmvZdYOE2Yw+
NOridc3iGdsZ8obWc8zGnz4P+2S0GKXsTyOtd6XTH0b4dc7QwM5G0pARDEd3zDHWuuDuGVGXKdLu
9Ea/0CDjD7pCDSWn+FqhuLE1M0f1EsbWXdw348mul4RRVO6nYmG9mGTD8MpENJ7cVvxCBvcGZQ20
mdGPbDda2hSblwk/PouXRmr7RF/Sy2zfhhNFT6zZWxtH3lOpBFwYKuV8n0FHuqkZj3rbZPwffXmD
kX2YgcVjYtbg3k/Qn8es/2otM3Tld0bzA1DrpySVlynVf9cVJmSnnttLrDdK45tGtzzHkTXnCFI4
2YOWN68Rjou6jLyAuxhvXFvvkLTVhzaqjvzag5+p/WO18A2u3CQh/U7Sk7q8TvUQTlXvk9/BsGc1
14JvXiFuPdftOVHTTV5a9VYdnCrAUGAFxnD7zNcicGBcxzB8kiJ5icw6JDsA6GImamYi5lym9VaR
xBFZz5a3pnD2SOfGpjJ6Vk7NbBysvn6AlZyexkUuoU2lFWBHsS0HeaAurPQg65ChqrL8qe2aLmCp
oIKhSXISSPmtkXbkCinlL3yXOPGb4S4byQvcVIrKNjiJ7GbSYSSFNxqIuY0KjLsNU8llP0yxdeEh
n786t76djLMAz+v3cRlKL56ZXwar3HYmBnBsy8tlNHv5vJTp8qkUavyTV4id46UtlV3axr9YH6Tb
uAF7NeYYzh0CyAQn0kPRdOwLrcNUvAB3CdM68uNmgiQ7mo8jCEZ1kIj6FuVc+r6Xxo9OtZyXL9Sy
mum9rKuNnq2bKYo5kLnteoYJ/opxfV8q3cPMTexNbfLQQyvzCFX9DHjNbjOKbs1hpJ6S7KhoakDz
h2+Y/ZYIzZOj/9JxpbJtDV1jfHCriZrtVj/T1fYt5pa3aFvvpy4/pqxBd2KNHjKjPbdC26oSaWoB
TLmbBi794va5JEX60BF7KYlJbdR4Mjyl1dPXInrvM3kSw4NbPrRWtavXbh9FVnxFmLLMGJ2TcFkm
TdDzrfax9kvv95lZhWS/g6YtLgZs6TT6avTHZTQ0fzIvaae/LU2Ip0AgyyHpSWADzpRdUolrk7eS
MiRKoFRRaEB3YhRZ39A8DrbNVltDAcE4Q50Wb79C4yygtY9TBOvXSM13RS1Hr8rpM7cY0FHpPSd3
HlJcFdlgQaU12aFabmgR4vK1obQRVtpjZj5Rwx6YPMsGXrFAXcIqTo9Fza7GQuxJEYCgXO9iGiBw
BcA5nFERBHRdTj2LK3wxT5SPLc4rrtbOMyPCqgp0mISXTaNgC6iG91659ojSVDA4DfF3XjyLKbfM
357VZ4FhrzyOIODGgRpLunsN7Uex45/bXWWRsaKJc0up2NtQ8AAGMPfQEEQycAfOVdBVe3TQQ2+b
eytRPcVM/YyaVfc159qRkXo/lvVHjikBCHwUiqbYU+PFDT081rdHhfJUW25Qr6Z/a14hrX+eJmPb
qreHs7ut5C+W+R+9C2I4erMQJcZpMy/O74wTjoL4mY9lAPzTv4HSLXs8kKXbJGVYjWEuHhP5W5Sf
hfMGOMuLkm8e2Ue3m0LiJb6Vv/eUBLQHtUy3DVI7DtwATYHqAXPT9xwZNO1iuMomnwoktao/lvFP
Q/tJrpXnjhxmHatbZ3S9aKGvLmkNWip0BjbTJwROBCtzNmTPbCvfcMjlA6T5QSQfidD3VVHulemu
0FCQc2vcdaWxS7Ect6Z1Z1aPjv5ZjASCliQEYPpQFhzoO0OhfWQCZdvl1z7NjxFnNii9eqhZBZb1
DuwqCjXE8ntrnb9KI/6uNd6Csm/uCkcEWRvfm5NzWHnitVW6p/WTxUSZVIdOFa8NxddW+0qXRcUW
JJpfND3dNPGPZJfQ5n4nXimZm4kSuuVLvUg+3N43LOrmVmUEtY+NW5EP+cQqAurN1pID9g7nYKTT
Se1qBOE4mPS3dB32aTM/FeKjoM4vm2zguAaFCxUFAMS6omNsvhspUaHm1lHg2s8jRbb8ktXJyNNt
2hbHerhG7lg/aWmC3qTsWsotaJ/nlOgGdvSYZtERnAjtjxC5xbLJzJg+05niVsFL3/GH6q7Ftboq
ES/Bh9l4qsbVc4Qoz1ZK1fnHKA4LYi8FCKT17A7r7Zz5dAmw49G6E+coQzuWzRkTIs2BXE6H3Nn3
6bpX4kPFdJxkJKMCJw2r6qVYr4VVbkz1Q+EVnp2a+iBje5cxPyTyCTb3eU7DQl14gURcOwcXH0ia
xwFZ2KDgkrkdCw2l3qXrd0QRtZvJ+wL3bStfHYC4WG08+grO6Mv1fJOdV1IVHCFnfaNW8Z1w8ddo
+HT1XYJvt6OGJGeDVVMEnhmMSShrlEIFUEv2dmteaWjAHsXjHzp1Fart0ayOZnG2GD6VXT0gFUHZ
17y6+S2rF71/FVGYCt5/jf3QlvyrWn2OUuQQ1sjFZG0UWMFeqbx0WhYOKYuOqUy91hChs26XRt9h
CvMdEgh1d+kE1228bd35Xc/u1z5YaLFDXvFwJ52qisqO0UceHnQeLCnPKLEx3JUOSe1LW53HhF4V
ryvvbn5EFhWsPxzYH659VKCqB/GtqkIYLNsLgliJa78uy6yH9Truco5fjE8hJUh77OEem4Kg1zKc
cCPBZoh3Gf1XIUBZe7ew0MgaKiWnxKGhRx/Z1yS8fAiytqpTku3qOZ4Vp0ZDsi3GE3jhelcpzXVI
os/ZIqKocLwdxld8Cu1rNhXVAa8GQ6GWN2f6895z+baqa++pff+rLtJTRyWNPuZoPaOfjg1ht2BQ
nU2pXEkbeDeJ3F2WbWcrPI4t8hfXSOUvvXyoxUPaL76hNOHY1umzYajXxTZOSwscWfZbKRaKHtna
3kTfp5xVRLv2ZgihNyyJVpYN/+byOZM0dl8W7aXNLrqIgNIP3qq0Yc1VuujFJhKnUp/utP7XrCv7
tO72wvnEDvmQocOK9C7CwuXYXWivyzY2h5BRYc7rfVLslzFMojcxHyvzEZ370pU6E/iw+gI2jWdS
EURid3ikez3xMRS+uyaFNO67MzWnxtIDt2HPRlTYs1tC5ey4smI9q4v+XcVfBvJxgMc4dAVusiSy
001rVxcUAx01qqG42ZhOk8ov2aspPjxzV5p9ThK2y9+tNaIocxF33GFDmLEpCfHLOWgSrvLOSZub
ymYP1I/v+Vr5Sb5u9EK/j0use6qV/o7o8+0LapimeD2kEkIjrWq0JUL7kRVNVkoTZBnXc0uWwEMQ
DZTF3k1UprJahkLYdMpXrdANubLJVQgDES12jiTPp6dpNT4tlfu8cuWDhj4k3e5nHNo91mnFW/J4
YPGF5u8iUBIwYisi5b3rZurnYCrWrl9H52B1HCrXATj658KqnXpAitD7EpElnqxyb7vLuR/1Fvp+
bAVUeEhUwaS9V8zoYR05f4xm8uyKWPfRIhuSnY3KXdXHu6zU9HtC85GrJwzY1zkBMLYo8+yVqf7p
JtQULNQWcOiUxrXlqUSmZZl3NTZMnl1qGr1yNHS5hNz1mJGE2mLAUw5lO2pmaC1xvrER3wOj7HaE
RF9jybfRzoYMje51np2dkpif5DA2OVAHD7TTCz5ODmFi0xeUaIr1ak3tnh3xJnbaTdcn+0aop8FV
L3ZCLUOmUNogpDxkq+o1mIJOMu/UoFgVdUv+dLizreWo1fHkeAUFaPsqN4uN2thL401ZUbzitzOy
UKCTbPveEEmgisweOSjpQuGpEj+l+dgIz+4T5Ms84ecG2ZJtoQCEPdyyg6KbVO0U+IxGg79Tz94B
lRazbeRHTmpuoqipt71aPZgwEh5qjRUprb/2tYlFu9WrbAhzKxXPdt+c87nUQw6bGKnsmcrchtPN
BCk/KGvEijVRh8cW3SVE09fu5kJNYvrDrGFHJzzb6lGWK64JkS737dSyJYdgo22IriU7LOGOV+ra
Yx41v0YH7+OlioTu+kVc6+9zabc/003mjalP8psZranI2+5nTWkOIFc8/uYehMBPve11rTs71PMO
faXMWAdjxz2X/Dm8DAt5KXtV+E+wjzEmjxWFDFlmfk8NVIwiKcRdZ9kvk4tIRtPKLsO8QRdwpb+z
dGc1XVOPO4pVCckx8PSoZi1QG7UgLpC6b4SnGHWLYf7AaPs7obJn2FG3Y55aALSfXczaO8bx8Js5
di69pWW4VzU8J7OygydXEkFbW7Q2KxmZPtZqN6tGdbIUZKc62vFdDDwbpXmgoP73MGnN1XQTzo4s
JHnrSttveEGh9iiTwXQ3q/tEYTrDczxetGIx36bKbWtf63uXCggJtx56AJnsW1BNiWczTLMaDitn
mm2TKCi/UXJLhsVstDgJF0vxuzPs/HEcIlD8lexZoaw19q/1g7KMcqOWa/HbzSCZBj1SEcvYqYHA
VaZVdt+PdPopKwPcLWvFl+xyvpucnPGgFEDvZ/GuVaO4tmok3geONvsGR9lZzDQjic4Ul5IjBHNO
w1xV84IRWEI1DbN4S3o/AY3LjhK8Pve1Vp+yjJSfCb5m27TUQBrOrdrH7VipRHljbSv1jF1XYZco
Dee7MYkistNWu8DC33LFdex+FZ2ibbNVoa2n6cxzZJvqRmVKOKBRM0rxPr32kyJf7UkuWJKFdddr
S7+x8KUiVzamdezw3F6cXLeDqRnwwpCb9HRXQZOQLd2JPP+nr2KmhXtLXTYnl6hQ/U7vKvXQ9Q7v
TxBgD9oQlx4jml2HkctClzPYEtSpUqPN5TiwY33oz5hCDAIA9RLfjUjAcOe16S63JH+/wVHYS2v2
vHHHITmbGvvgWIcjxK3MaS4XwzbXYzP2lUZ9daJo7TZtmcqdURbOx5QPMWgzuuragLeY8iByjD+2
Tf8W8BeEhiX6LrubaRzKQUDCWAtT7FQVIkXkXtwY3YQm5jEYMtvha0nNvdabdzJqS96alZaGEVWg
iBuWxmGxJs1LsZV+h8TjdjiLmkK7WHlOO2YWRfDb0Pv9HBtJqChOpnHPivqEuoECnplTAO8zcERN
B9eSOfd2E1NZF83ZUe2yKaypEPFjm9o3p+6Gh6iQ6X3DKaMVdnnJGCexfczRT9p0y+xFVLCfmzq9
kzSnbxMMk1rVqZvR1lnlUru9Wxoh/HRq4rc5t41DNpuvM70oV2Oo5J0QA2DmTADBglbFZx1FO2Sk
4djmkfZ2exRuTJeTlGiq5XlWJ74EromHOBfmduka/qxMuYqMTt0bRr08WaOF7iJLjakQG02KQnGv
dmK8R6tqFJbv5AToyptcK0ggLdhephgmbT5D+ZywS4icmfLqopyPUb4MB2fuW+6IWAmkozm/6cpj
T2M6w6Zu2PtyD7FWaTnzeBrD/nc2J8sZSe6rHtmZ906zhSTILnmgL/pIS3p1sWuXQ1TWM+TThGrs
ky5Xd7D9uIRnfbtQorX2rrOnegbN3yHPUavtoeW0fd+AZTiztjQ2WiuXs770Swiqh3ss62iIAfP1
IKPKOgtnHq/LZIKlqNv8xbmBgtjfCmPEqCDHi86eBCN/qkbMO1N+J2l93SQ3PXYQycNSdvp14bsl
+mEqeshCyd4VdHOmmVPcm5Y7nibDjl6xzatobvmbhtTgl0qvBauE+NTV5cadDDBXU9eAShzWZ9cc
3wDYOiG1Msij9VKML86sJzYdDzF58tYiE4A0PTS7riUdYcpcnLPMYPcf1+qG8YdNUrGwczFYVa6s
SK9wmzBmUaJ+2yUfZT7rl761iD/n6wdaDxJNPcuvKNJV3yAr3ku6rhHRya/Jplsnb2CXTt0PEfKw
ARzEWVyN2BeXkIEmWo5Cey6qgIFh4KXBIFLlPSjfcdqX6HkQcjBPo798iDjXDB7YFrYht5FRQAgm
/9QqvrpIYC3QYTCpXp7eHBitnAlxxLhOhraMflex5pwWhL8Wd02wQqWI26wIVLe2fVWd1QMXaL5z
yXB8lbmLOZO15BUbh84P6uwt/fMWex5NKBdVQKXr6nwXgW5Ah4mltVdnyvEQdmMO0MsQXbnaOJ2n
fVvgdorShwFrIyOmM9Vh1oh0NzB/ePxY55W2xX7X4q1boO9MfC2xo9lT0PeCKD/CoLyKfBwQjvCx
XWy10O66uZL7TEQZls+RLIRh99lrwxkB11ebiqDRYvkzl216NW5A6NqaUKdpbe/RLlx5wP/KTifh
vwf6xlwnDZJG097l5Ka+emnz0UFO5XgE+/F7GeqVBqyiPrirutAIHyvsCvTptoOV8QceDPOq8CTf
CGSog5imtMYeYyb3ykKdDf0zw3EeEcrnZNB2q5z6d5iXMSWdJtO0jgXbJat2RsmqYTjBdEoS+V5w
fuBOrBU0wwGbx9MYyfWnoPPn7EbRBA1gdYELAb3iwGer/qji/VtrSRXpgnAB6BN3bJHQu9utLT7W
cna6K5mknczy0gcYMuwtp9IOsABczEiyOrd9UwVptixXWWPo6VL7IWJDuZG2nr0nDokrPK/rcBwV
qvIUaYWdkqwfbSQbQisuBq2sZulqy+FF7bmoPJmqHTLdYB9hUWBRnO91K0Y07LEjqEt3KdpM3w5E
/69SjdhQp7ntPnfW2Oxqq4DyQAdNqNRjf0+RGS8GWmN4C9klT9JhhRjaOVSB9OviXNYK2xX3jHJK
dM346mI+zEQXkHHjuGXRXiHmOSyHvIhihfs1y3q+O0slUtVYWeVLuGlhbmbaKw+Tr5G94p7FMJWl
CAzhPCt/kLayc7Rk3CNRnHEvzOY6f1ru4lI0eC4ilh8Jdad3VJcCe+jc/ruVBm+n6NTm6xZF26NU
mhEAbvjG1m5v81U5tjFqpYFJ35VHc8J32A2eqhmYasujUaVDMHSuyXEyWiU3vXPrQRsU1AYGFPMX
WwnjnTdHtMWtWJD4qW3zl0tnyctYVsmuQM5gf86SXhLSURUG+8wK7Ia+mKAoCDWoRgs/i2bfUut2
BP9eVETA0XdWLb5z9ANdkccxqtD3upn1cd2t+8IuUGpitJiUtadYmveRtiOFXsrIGV+Umn+iJ/w0
gZZvLr//ML3//3DAf4OPAQei/tN07uNnWg1gcbohrf7X/950n9Wv3//nzynwv/0X/hoYUCxxA5ZS
qXCrlnf43/+XA1Is/S+aqQM7IH7t3rDgpAn+FgLXnL+QznHhGcD2gt2tEyf4G9KAfwSm3nQcUuK2
Sl29869kBv4xsQtlGQcmJy3iCQK4gWnyV/8zNzKXOU3wqqoHy6qJXd2WOJv1VQ11UHf/XV73HxHa
f/1ZBCQ0zbAElQsmn8Sff5Zuri51aFSkYZbBFdaHZdfn+GoSw0eS8GMqqiF9xbjx4acFzQD+TBYU
rPKbkJwwtsNPilFmN+SrGzgG6zsVvRln4gnHqrn5U+bjPwkXG7cA1N8DUn/8sqwfLUslX3wLNt8+
uD8BNYUz2P3Elxf0tf0S5wwz5O8IWTrJueZsBk9N9drGeaZEV8ExulM5/mwzyXm97Fk2M09NfjMS
EG515ytP2yebp7vf0NjEMV31pDnqgaDcI+AUFeBk4aGfYtMkpXEQBpMSimERmnPlBNlFDH1F63sT
xk5HroHyQN8sa8yGImN4yKhsziigT78TJ3rQW1duI1N5ctoIgEpthv/6c+GfEkrgD/w9O3T9H4uR
Elyd/3VIyPtdxOlY/vm2v/2Bv97z1l8I9DgE6/4v7OlvGSHxl1sLDoxRlXIODZLI36EPpvYXoE4W
ZBFK2hzHsmFP/O1+N9z/QEr+FxL6/Ig/Xdb2HxEkIvOuCaPKInP073J/qpHJAmCUSR6NoR5DLaLU
+DoWxjGaumEj8AX96XP5T26k28fwH38imH6CHQSdAGH8442U1vRBZwAymIuJQGs5tmy2TEr2hOHi
Ubic1ZqxYUDUX93R/KXq3UOWNl9L2ZI9VvRNN5q/E87KZMd9q+3fIECi2GFwD43eufzz3xXqwb/7
ZelogT+P759nIV+iefv4/nTXjwsmC1Y/UHvjGcG/LCRn7TbHUYYLifZsreL0mWS7wRnEU4cCdZ+n
+bZLuhk1ZH1e6oruqLjCFaBHN0Rlx9wj2RLDSugv9EW+mynOe7yRiw8BQP9gT3nf0VqtE7v09BEX
5+pc49QZQkjRmx6oOUZOG6rvGE/PFZJtQFktGkeU7oiYMqNhGfiSYrhITmroHzdDu6IxF2hgSQXa
fNyzAhSMLv7Y6bSXuphaOiHjEwgAO1A5P/udXX+UqzMG01qgQfcJ+MnK6p0gYUC7b4dJuY+j2Nq4
gunErVgVjTcRrV1tsGOjGlJIebFxB26ikgMUUYxF/024Mf/d40PaQLaWwSDYipqjEqooLmwi0sfe
6fCXl9VrQk3p3nbst9VoHk2yJjWzu9/LghUyJ/AtRkkQWu26nsjGuvtsjl40iQlLlYxb7Y1xrLoM
QoYj2MR2abNR67bHuqoc3Kl9jpdSfVgnstXlOtFeqUxkkuZCfGGLyLbRom/5/txdW9fjNVahfCFQ
meeUw3qZZN90lpZ3hRulJ8AEoxZQfpBsU0RALy+TfMuqe4stiHKUoVXNvekiFHuKGxlHZwFmkHJy
e2wF+ZM66qlCZQ85oD94KRUxuFKwHy+q8ZzmJbtW0KXuKj5JoIBsoELQX9gvEIutyhAI5R3SaReO
w0ofaI8BOE26Gm4ae+Qpr9kCNTdlJMfCAPQaAxqgBL9yop/MSuJvZPrPfhmgqE5FmVFvmgy7xirr
+5U4UlDGmvRxWiIjORrcaCyUfqwZWQAdMt4QVf5V2Wv6KRzlZU4K/aqz4z6RW++3olH0Y4Lb217r
4q21evUxX9h5JKqNXhubUR80emycu5EDr/jDLGVmyexXdsNyO2ouLqZoAr6M1yhwiVc58c0xa+d7
JeVQpCwaIbsunX1QjdcEMtzTkNoZH44Je6DDBdm0dXaJIqz1eeGaXzYpLSIoi0m1uuw2hkzuarMg
zWJWPG5K10U9z+LnVpUP+KozbtC42HTDQlot2qUJlswGGmfQaQMRwo53L56yXdf9G3lnths5kmbp
J2KCqxl56/Rdrn0JKW6IWCTupHEx0sin788zB91ZhUGhq696MBcVBURCIZfcacv5z/lObXYhCslT
5eM2hwUZHNzGb+8sO1ppgpbzh14T/7FargbOPmOiukxZcnBxVG/QooZm0OzO+BDqYJlvmbP4mgF1
iIdOJodRk+ekPEj/rLjNCgc7s6r6nT1mLaLCcpvP8tVnlgYM279QnSAPQxtCMi6vg0miT+PjVCde
zChz71EsfbAFnvZ5ll0H6swddkPu59tSm+73ZBhtpb0vPpJkeKvhZjBBbYie5CriLqvwhaYzwT+/
0T9Wt1Z3Thn6R9mLb4XnFq9IN8Pj4Onkrh2c9JYlKCeDNDgA5cNmN8CDvm/GqEWaYGJH/DT8vlhN
gVe514+qU4wK8wZGW1FOsWwzeBYiWBjVlHhz8wZGeqJ+oPbjSC3a8QtN3YFJK9P7wAfKAQtTY9oe
2/dOZd+X2vC71OPTuNjOIRsC/6YOJkkIzL6HpvFiuf43E9hvAfYTgWSn0tsSOO2x9NGgY7eYnCfA
r+YcVK5zImQ2bCsWyE/HNPj/eYCPykkwmnFtQyxsVB1hvYK8e+LMxidx0vmNZIK8bCUuq6MnFc/1
UAPhYkjqHW2vQSEsLJRNeqDzAPmrU/eqC8CCe6YDhdop/SHJiuf7KtE+HuOMXEHcJKP90i6t4Tfb
N1++0vVxHRFJbUJ5xUWmzmGUCVbXvPpNfN3d5l3Y3vhqbo8GQgYSuEzkz8BJ2z29k8l2iqIM+DXY
6109ev0ZEf3apybGbQJo9Tb0CvWY9FWJSlMtxxQW+ClFPvM2qXZ/rfADzS4IdfIySE01ks4mh05g
Nd8lncnO4zo0j1TPOIwE+5MTRgX4bSZoGzvol71lt+tWZ/SXpMJDcqoDGWzriGHQmAXRAzVeXIKH
uqL5Y95iPb0SrfFieRG5ggkKyW1JhvKra/3poUdbjfZOw02cp2Z/JbVjGC+YZro+c1ZsvpppL/nO
6KKT7GtGGH9r+yHaWezxP8ZJtjeu9lHiOsYqN26WlepOaaEOXMzR6VuHgNRaT/W9KhL/J/zta+Zx
Xo/Gn57drknOYLI13hfP3ymU4J2K9GdWp9XdYOp2R2GKcx1snkn4lTsQcOPDwIVuPwT1tx6JDgUS
iiq7QZsdl7yx4xQS5rYxYXFb2XaKo2ISLBPLDPSliuzH1nKZIBoLj2kZwmr0VHd9Dy3zEbTMywJ7
jXUV7aO6u8+GNb+jwpGIdZlcQnYgwtEziS0TMB+rJjZJXRTltuqr+Rn1Ru2tMcc5Gk7rcJdE5dNY
+8Q8eze5WGPkffM4dxBKapr7IOz846IZxE8l9eTFOON1Gi07wxwiw0tXec6p9J3kS0sibiE7xo01
4M52fNUzRi6+cup+TyTC25sOHtFbPvAhZcm2zJwRkl26/mwXajJPyFSEdMLURnSn8/K4jBQ0gFnK
qrhqBnTxNSu2WOTNrd8xp3HFFzM4H6duu0b7qjYPSzDA1K2cQWLDSG/7zMHVWbnRdhBYQK26IL/+
53BEBVxobRHczX2AhUdb6n3NTXLsVnIfgz8nN5lJ+ks6meJbauXrfiAJHZdsfzf9ZADPdJE2+7Dr
izP2JUX8LE9uZopWPy1zHbzMddru3LqdbyF2i4MH7OnJxwI8zjrbNk36PA9Oc5oQ6mMg+e4h8q6m
ZELDzN8Ce+sxYzqGLD87nV6LbYq2uGkdy7snniTicPT8iy/wPjfRMh7WQD4w3mXca1ocQ2H5Gfhd
sg8sxgoya/DPYA/T5GE36VhhZegXHkBnabfam5d4nrrmOBW5c+eYCg9gkF8yH0dB08uXGecFGURc
MP7k/m7auT2Du9qIoPbeFHriYzqt18lAy4ii/90DgcPribg3zeWmtAFTJ1nxKJmq7nI16UdG08B+
vDUM79hJi7dJs3lSuN6yOnbdzSivpug5vTRRIT4Tj5H5YHr3Lc/T6Fs44mkJiiWC1j3j+1VFIx4y
t5kfZuJfOWwQTGmrkBHZrFmj1+eFugkiBMY2L97xxXN4dAl6AvDPmR5V/Z2zpBwIrapg7W4fEqd+
8QeyzK4DPtt0RXDwdHB2qW5+Zvh521UDLiS33430LVw8rNvXzuANOcLqVDiYHNtewD6wp32gJEZG
/KK1zKNdINnJpqz4Ur1eGdF4v0stftTJ+LK06nHlLnaL+e6XEt4PUlHZC1BtUhypy6i1flEcss91
nr1TSD8KRmpkkyKn3CLT53FkVZwmaz58M6irfdlN86nIky7GBq2oFQj0MU/GYF8v1OYBzy5jqmTV
/Vqvz33bhHtAzmBfB0NCLmW8n/sPvJPXiUh/qypbPTGwwz1fs4P6WtEY2Sa/LQGtXg3kOSeOm5Qe
8m2XDOO1jTrTsYHhmiVOwfwOt38zqBcBC/hSEpA/BLjkUsxbQdpNJ9xT9W0V4KtMFbzcVXfNxiNZ
y2E0dB/svPI3zH78PegskjfreEyvw9hCzeEeMT54mo36jS2XhMoCV7bwJDm+YkI8IW05Cw+79Wjf
0Sg6bxpMEwwJ5HeprOFo0Izu/Roc7FyN+7QI1xso/NjVG6vPLvSobZvZ58I19NBiK4t4qnQw8rFG
tgK6J5nri+q9+iHLq3rjjDihiqIazwwpNO7REo7aOIBYa/L1UhpDjcTYflur5qfdrfPW67jgbDwG
KBsimdPPP8UjmH7VswuIud3g++SDaoIeR2UfaixYrR+3iPLbpRqvfmHsbCRSU33UXXSMtHVcGlgy
aGCa4XldzIqPHlfMNRm/UpSvHWXXLMd5K/J4HTHluBB2tv1gf3TD15waYg51GII/zs3HPE/Rvcnc
6Bcy8ore3WIX4IS0iag/ZWqcmr0p2/qQB/7TUEOgYhrx2JfRT4a8z9WYpWe/5WnIV66R4yKfc7IT
R5fh9rtpRH7ouJKbWryOUdii2JPbr7rlzr6udDIi/pYV5FujSOpdXfvENFBAmT5x1G8vUe2cwkVV
ceFKRpxu+3vQa/1cpleQRhPYBz8t75HFxZadZcWlGBASrDVdvDmvrNPRmdf0IZa3akkZHzjtPZd1
96mX5urxadZNbZanoMWxFRZy+GjdkltymAqm1iUJcBh3uBuvV00TXF2uGHX6lfsSr2/a20CBMFvx
wCr8bls3H0FRE22ud31anFVd1ns+QDsBL/MQGY7AtrnMblXsB+7hsUyeIlBlt3OTsGVFGLCEK15b
WR39dORNT8R6yVdurqsdkfpgXVwny3/22sx648zNENYTywliRfJLEg6KSXnpM0XW21WVw7e+1GdJ
eQ0egWyJZdR625b7Of2oszoXgplf7HvKfh2YyR8wUVi3K/rGCXPMsJd9e21RrLPP1VvUr9Xri31f
EB/+9yXD/x85Q+6/xNAjIf6AbfIPEiJf8JeE6Ll/gPxlYEDd63VCcAXJ/wUachkayJC6d1/8SUH2
/mtoEAj+k+vAGYLkiQD5NxERfdHlUxXSpwaRgFrXf4scC6Lon3QyWjwFQhl98NJBTPzn2iRIjEyw
qEvdQqnnGVpIXPaMq9el2ROlmT5dCoe/QyHW2R4xK3uCc1V8dcrmeWVURdAnqsPShqdoEPfT3lt+
5LJkzJ1mUf6DoByVC510O5zCxcQcnftMGW6iMfSeV21bAJBXx8f9wda5Oq2GDDFOVPpk1tUFlE+g
Khjjut13JBNNIEClPc8/Q71iE3lKql2HJQ9zrdVilfE7qh43Ghd+d0dMo7krC9vialB27QuEyPmD
IljvPZun8oXwrU4eSTcWBPhw9EEDtLV3YzHSpLXJ5KQDeDFBsAkmre4BYQYutSid+LB95nmb2kXF
wDY280vQoOkPvl6JIHhVCXxikTaz/o5fyKFIPPFYjQPmlKgWhGhoBikK9DM/R6dxau+yQnRTRwET
YdjRgli/B7hrJOfCWv5k4KyeK037yKbvNSQfCVfsVyRW61EutcPO5IzVt3YoMLGCPML5ZTKSYhIv
ypdIneAu6KeBsIsnwQ6kjd1PN8hyTrpL/NrOtm1foDJARFHtUfv0VGymZAGMaoCqs3h742xOtbuQ
FopSZYFdsN3uPkis5tuEbofZX3cB8EbY9i1uVMIDLtiaH2zk7nmsJ04qudvZAupI5n0VmSzSjzbx
OrP1kAUfAEFE00ldX3W8TplMgDgNYchMtKLQzu/r3Gbum5fflmSck11Zdo2FDd/gUxtGNwCnNrGn
pW0B3FPDSFg2w3Bt2EnG1n1rhMgIVeiIw7m7hrQUDcYerZ1o1FhwtqBSYFtE4JLixJYzc3dAo6/k
w6gNi6aa23xfDEJQACYr8on8Fu9TJ/O+r+WCf3K28OaSlRBh3BunuUsQ6J6v9rZ3XAo2XgJH6gKr
KMY7gizSVsfJ1HyeVs54CCaa89ne9gZzhzASLMReKnMIaVmZTmW18oR41eBlRzxeNZCVoaAIirw+
vltIgvBfWBCqkhNtk3yomoLBbU/U+aAbMr8nLcqengWM9i+uvdB8HI29hWlNtR9Cu9V7WcuKkMhM
dm32LcJL6eD86CnxSuNJ5c4DqGj2tZHDSbWPxkRXcScC9hXsypiz+F/2noeiFpuM4fq48eaOBEcS
BsSfMsUWvW8s7J9DtAjO9Wxpr3bKWXebuFMNIaRwO9JtbdmTdMPfgTu+G59mWUN0FSUw1xiHHdaV
vB+bH4mVYVbDNlU+OXMb5IzuTHMVBb3g95ooKrmajqmdyUMH6maH601YFLvuVhRwwnJTiMvc8wao
HI1jL9WmVFUW8m1M9xymxfrdcjk5YnAI6BjQ2CD9vV+OVbunwqsUByPn+X2IuuWL8wBL2Sjr8XHk
0su13/PQA2k1q450BxDYG4PHqQ/GR462w0Rll4NDcQxcDxJG6/QvbnPN+xgbGCNLiTFvsFqphqwG
X88xQGM+X87kQATjjL/+zPvFvgk6uFWb1g+umj/GjNu0TxbeCq0MrVHMLB7xHnpPKf1l3QlYuX4Y
e8QQou6u3cW6vco2xdRCRiEvHG0cL8i/cqrzbookBV/kZ6FdH1ZsnjTuwAs6sj8ApTBunTvbOhua
jwAIMJAlwSLSBkLsvFW6/GjdUHMpMUP1PIwEGmJSDkF/moAdXI2R7RJuVlLpOH0nK8JYp+g3PpJ+
DJ8TYnx3mVVm+a6NQunuMlwaBI5LC1ar2/TdLyxApXXugQ/UzGY7/6dvm+oT+1c4HciKVXxC2qx4
mxcz6z3Hb9aWgUbS6tyHIZgPfMrEq4C0djMoAS+0YzqB5c0YNcQEQAuFQFqaps13HTaeT5SMQcT0
ybVfbl+xP0SDDSdDkE8A31DA5drXmcEI2ISiGhD2FpLWU2dTYuFeU52AgvlnOwqK5GamRQKiiyhH
oAcUX3SbMBjYCPj11zfLyuhkC08aEosUVeHQf7vALOaajE1bC2rpLAxX0w602siSn+cD/lCvcb/C
xHZf8VE2r6WlB7I1TtT/YqVk18O5ys+KMFreLYkvBrqpKp6aJdQEftJV2tQW9FGBE97Cq07QkI9O
K+U6xxjeEMZqfnvjtSBJWYeuWs2vRbas/PSiFS9F2gdzbMYmcm9QZdv9gO2SwI4sweJOpcZSpHob
RHXJRFKcLUZvHP/TqPlIM1U2tHe5sPxYtKW9wwWJNNW4CzkYLGkrnMHAyndriBGOQtGZfKIYI/8u
jCrl74elNLdJWIAxYPISflQNEgev1Uo/SWVE4bZze4jgvR+80RpcpfvK4kmHUmDBeChs3780GMq8
bZbDx9usdc7xu8KCfc/cxHh7quIHDKC0zYF+4s7xMjc6Z0s0HXQrnGljuVWzYJNuTONelId+eT8s
VnE3wuOptqWXuZ/KLNrCKlTNL+R4QG812ex96YFDB5FKXKQNDWSsMehLUEZTSARjCEZpY9L+ytlC
nxI70DDIZ2VSa4e7YzjdKc9nzlawdmpIo9X4IKY0/eAouR6RKmoZp2nf9QSKuM8RKtBYwI3I+g/8
d1V/CioVfItySJA5BVi/bXBIdJ2tFP8das1rPOu+6S9CyWjeZ64GaEY0g0RLTnfXHNM/B0+1C50M
qGOTh4+MMPSlT5O5A3ZGMTvQKJ5OrL28shhXcvtA09wyxVrgm4mTqXJY95cJaDv2OA5hHB+Bc0xD
FnqbySacy7rXClb0aiF6QTjPVNsRMOJEQdtY/arSCApVMvCTxG3RIDRYTCTfZFJo96EsU8AHCdkb
1LaOsRRKFk2S+Fv4M2wkMSQXZaOPORhM6z03/KvyAdqh3JuW6+optL0MbrVJxydHB26xXVpd3QSc
fCAt1n3+oF2VvnIMVWA+DDBwoluGhKi/Bj3lni3d6XFY291n3ufRTVhW+e/QFryTAgVwPU9coPUh
N3z6j0jMfbhjJFxd7dKBXWxajiwPo4ObdGv6cXxx8yh8IFLhlxeP6QxgKkPAkDHOOrMLeSOng873
JeGy1LrmmptlxneiPOdB6wU0ZxaKMTwXmOhgM/i+91JLpX8lth1Q27TCQ4q7ujOPXo9RYOc5Q8qx
FBklJZM55O6drh2H92GkFc0g5hF1RxCcBv7KY7bS7melocuIMuIkynAFuETTyv5VOiEKDWSHAVAR
IjlWFS8sXrmQM3DN13JNAHfWhKTPubBcwaHPX6aDSqbW7Is8WltCAg7K+2YaVrI58MKrpy6ccOv5
6eCeXZq+p/vV93KElqtXfjPVqroMhe+QO+6n/CtoOMUfpmmSv5JIpu2m7iX8Gch/IwwiO1xJBocL
1kBahEugS261HglyUXiqEoeFK0wmVmdZqvApZAzyvFhWClFvLpqXqociFjelDB91ViNQMlzcVK1i
fSnNNXJk2PK7Zl1Dlg2AN8i7c/l9jCLtbsK1Hj7H0GUgUaopOjN1sxkp9TYrNQORQDAS8kVxdIdR
PTaYoYO9U8/mtaFbPdwGXcExk08cwxLRMX5dxRQyF6sDBWHJanQI+A0JMob77BaE9CuE7oVOV4YK
SOj0STZXyZIBdkpek0vndsKkHO2uvenrXvELscjmj0wD7dm7nukj+ps23VgU9YlI5HDbj9mU78cl
ApTa97wTR+r0ZHBsuW7Q6Ndl6hqJIyCyod8xJxE7RK11rMupjm5yQThr01c6/+H3Muh2ft5gh56b
MguuVBL7XWOehlbDMkjLWD2qmwJikYjHPzciZ7LKvY5yBMQa2lF6RMTv2rMclpWHnUOgFbdZ4vwY
ZMG3mfgovXWEmPQ2W/DIbhdbR6dOUom1RdZhSDzrkNcwF1NxPzl2BmInQ+THHwE6iGYpJojjWi9c
JNxQuFsdmir8UfXS74+L3wQ5+lzGhFtP0bhuEx2yJUYqCy5S69lmphVSPeooq7fA79UexZCW5X64
kwdow5qC9MClJifGOJrQMODLl/a6EYQRVye/ezQdhLzjxESfGH9kOKnnPD2EvnxvBcwnMj6aaxN0
T50j4DBMouzgRFJF/LTMs2PFgr13jusxLeejzY1a7XiIm5tGVnq70ol7I3lO2isNMWD9rwMKPvur
Obmdx/rl+plPYMP2dGUZRAkKS1nAx5OafABGbIaOOlgF3iaylSjORz00dFhUJuteOfBm72b2h9+Q
vcLrOh+lxA4DnXgHxVQzuR2dIqNwk6nes6Xyab7KvSJDyJ7Sl1oJ3MU43tUPhiTWq7X44jlABrlb
e3JXG1LXfLAiS5DyFwhoZkP4QTdxMKrkp1xgYu7tauJ0KCsb8KZUNo1hi2e4AiuvGJ/Q/gsDupOU
DkFVa/xgxmtdItJXPxDAIYy1ILqtWJeTB87Cb9/rnDVF4HXo8fH7peB10xrAbMqnQFekFZM94EPl
ZzmkK+PPieZeOtJSe0eRXJudnYK8WYqFOos1RpbP3F1cohJtbeSWZEclt4o2YegBY0FTeVDYS3vf
0if5lcLogpVTT4Ai5wFj+P9AifuX5r3/hbRuD+flvzDi6Sr98U+47utX/CWjueEfAmcoDtu/VK//
qhNz3T9wd6FdYbN1/ACl7T+9t77/h+sIl0u2T7Iy+AdeNzIaOVC+ij4RBLZ/r4ApdP8J1+1C9Oc5
cniNeAIxx+H6+7vdzJ/zZNZM0eI5TVmNmAZuAyugcS7sWxvXU2YwkZaJDLe19MVnWUFbi0v2X2eb
22QvRNgJhwheUN71fp6gImFrIlGw1g79f4St3h3fupKX+nbgdgUKYohD/hriqqFRNx5d00cnRTLw
afWaiOqbPPWxCYAiIXafOexz1rXK1zEuqxp3CfbHxq1S9IYodX4z5E1/FHVg3opsSS5jsvJtGdCV
qPJKSfskgwpPb5mgBzK60yWBUnbWLtuTJPk21UQiZXDvevV9FozvFqZ9M4e3VsAoiec1qoctqts+
mXQcdJiIUrMDl09s1hwTKoDdwYERabC4FN60w0JjA6xNV2B4gTeST7O9n4H71kdtgFssI2YU4qSP
ctq6wUxLcRxs9aMDcJpYWBHC4kZ10atdmsclBLBsEehdHb5Sy3ljYb0dGjDHBkKoQWIcWkRy/th1
qeyBjIT2PG28K8IQVkmS0azcRxupvfdUtvulqU9jGClnb3VsMCEWg5zH3hIkIzvH+lzWBY66qd/y
tIDy1T/mov2ZdrYkKEkGl3jS6TqTFkzRFIiIsHzx124PazKruHo/Dqu9By14CtT0SDgt5tf73ou3
AimstT7S0NsXQ3tGpdlW7EblKG6BPvJLMps1avGreXP6jle4h19Map6ZPACHJzyarxOEbbSVQ8pm
SkkSsTmu09tQ670qIS6KBspFyZlwLSGlq7PN2Z50lXsDVpt2GP/BT6IdLUgg+rjC07RDMxALrXgS
dnXDwTAuclIdMmKG63Gtqq067jgy5XK+eAPHIwfYYrBfize7qvbsdjvETX5q91Wn6mYY/UMaVd7T
aH0XNJu2iiFO2f3qw5m5jwCTRK8T71ouh4ch7XemD54K03xpv49XM7z5skL8hM8bLqQjrepaUnnf
KFDeMAUL7sCmoCC4juRuAQxTmbscyrXnciQkwGhpkDnJUzJbOF8arJSyeogmu3zNZu4mhkKcKqmO
opyOQb06zO3UzgUQKJK8+wD6oeEjcMdIaCEv+zckyaNrcf9cEn1ftxmVGgtkN/+lqicAcCH3wpwI
MjS2BfZa31CROfm2IjHfkeqpZ87r7PBbWHR7Jwec3YG41Dggkz5jWE7cVFTyFOAOcPLpFqfV1glN
iHM+vJupoZ7S/BbJ4Gir6pyFINnmUTxIZU7gQ7etDfhHwI7Y0JizsbshjubyDnrfiQnj0Yjgy2Cg
Cut5P/EJca2aMFozxozcXTEDjMZd8kCz9KYdmGHVZ8PVhvQUR88ley7Feg1Oq0csMDeo6kDkixk4
PUXy9FR9CnzuRPZiF5DaCGI1Qlggtl1+LFznNz1SKTsnPD9hE9jCQqWX5Jh5/Ea5FjpobW2f7+dS
HZqUa4m+Iiv8+xnU3pgB8iRMY+iSd/Jab/SAkii78rlwxHM98vlL3NeAWCs9HBDE+dHD9Cyd+lgE
wyZHNLwqpfkNQeQHrnF3MIJvGdRd8Bzu8NhtKVEHNhCd8KPEA7w8l6B1VqJvzd5Evp6FgUs8D+6X
UdWWXPNGhCOUWAdBXccOgNQcNmDfrTlj+Aw60nzjJ8u9O3Rn0QCvgNPdOzb20nSLD5KGkuKEksPb
U4pjj8AG4IGZCVSHbVPZu5LCoo1nIzWEbfBz7ZkBkxBAx0FfF6IHlYrDqMjP0nJubac7ez0UOAnC
kXPjN+XBMaHXbO8OA2KXd0ns4jsK2xabwomDY9z56zN1gLeZn8bc/gyWaRN783mZrq3aTRf7FOhW
voBt0D/aQGJX8InBEtRbdjVzpH/tfkBaMkO4CwOS4uWIuwkddshmztLi5IGJnbN14GwqY96BPB6i
8JBY8jxK/dj63eW6HBG4oNGoc0/G/7SSKJ6ukC1P/obkCvs938r8gavFtF+AqOWMhXpJOy4aqbVC
mudUWpuzv8qjDotL4S1UEsBO0cjUtmfuZuLIk1uDRk2W7y41U8Wa0dYy5A8z570UMRZszVOu3utO
GfqDCYa3z2Ef7OcoJ1Fs33ajhac1qbnyRk6NtCJNi4cmNC0g43zuWPbkyEQe1Tdpf49GjMyZRvXN
7aUGbdATnts4sxc9elUxOyRZB7YW+nyw4ERe/2bWqPrG+RUMFvXnwcNVBMVk4YXye5vVjIaXOviJ
kdipAdIQhcaaPTSXwCvwI3bl1dWAVBHcJ0mBaxYpPvrl1TM4GmDC0esS1RNoW8R/gBFVNvzkqKvD
GHoDhKQi6d12l3VphJNR0PUXYySdITKMxbwzxsb77csrC00ZYo2zn9iI15offbIxqWwqxXN9ARJf
f0rHnX9Jr7ezO97itv9ZFiXPTjYPzaGzZ3x3pbSUPmShX3XXgXUSwpNOwbs1SzlCTRz9pIfbu3jv
oxj5GTkX4RjskgAypPHpSs1F2ZitnKe6vVS1LvJTaWNvP7WjLMNbp6mhRQdrif9DMy7bYtykkt0V
VuhvMokDf7OMgPqOqIqpc1mLMKfMgRK6a81xz8T9ShJJ7tZhpAmoJvfn7wwiVIKCyxVp6xZE2VEu
Vli7Gs0+wrbiQOO4ugOjLXl9vO51FnkCEXGGl546HCiwypkOmXgYPPr5uqE6+46yPya/tSuktzov
zhLvMatenk/dEXc3PnMjBifOXDUMMaVEOAzLIKTsDC6MA6mXHUPtxjnEa19zG7vvxqxgOGNzEDlW
S70YcgVcr6AF9rZ3DNecvCkdKaa7MQgQNCuMPclgrWpwJPB93aveS8/bXDkr8CrBfDMOZkCSF0sL
CxK8TkaaNKqmyPatieR7BCB9PWbT4uXbfg6TYd911eScXJvu0A2G+A6WZtQEAN3CwKrP3rJ60Zmk
djNf6pTR0i4JdHNI9RDqB8Os625pcWzGi+qpO6i6PG2PYp5tglnUplr7HukC57aTwNTj7p04ByAR
oD6biPgz/mPDBVFTi6MuvDDsD50gqWHhY13upWhrcZGT69A4EariZDOBgWw51VhZZapCf+cBFAj2
CE0R/qW+xIk5m6D5EVG1dkk6AtkbN8KjgVlUEOK2vcJHEFOTQ33HUHGBN+N0oxTpiBgkB0/nYI+5
ice+7oKTFdmMSXDnSNAEwgBLGa3S/97T35vuinSySY7bSx/Ro21qIB+TuNFGWdhtrFJc5iGoiq2d
ZImGI51Ab7GYxMMJn4zPoJ0WGY4x2urGOKDnnQ2dwy9/U3uN2nZGQm/2wtmlVzvrQ1A/Kx7ezRB5
w/dFywkemUpm4v7o5fCkiqS8XmcLcvGJT3wQNSLPIqB3QKU5Ngg8ZrIlUbBLq7X9XQ/d9FN7Bgph
p5m9so8mwSWPtPocutTDZ01wamEGMyV6yzUb8pf73EX84w7V8uAPi4yEQeDpBR5lVR9xwwbetvc4
LWEUnL/5fp1iFxjNdnWGot0Oxez+DFRrM89IZtRCNTv5eSrT4aaaOPkx1k0aRustFQzQBgLrkTv6
mu+ntE0/AiJ/BNfjrPb1byznS3UXTr55LQE2E9tLK85W6DzRLx+ijs8ReFzul8Vi6prp2X0rWKIT
kEaSPdpiFJ8wlGjEs1Q+XE56CnLAkAHWn8ae1a+wCQemm5QPeoc6CSqaDezE41DihPBpOjNQqoCu
+L7YFtNNjksiQj1yBCG80PsKCE799jG+jVurM953l5pBcia+JM/TLleNCGceenFuO34Nwi50vtJZ
MbTw1ASKLwqCkkP72pI4VAh6HBWCDolvLVv51A4g3QDulMMvMzRabOSsefvGDor5BoY6b5InXDYm
kkjjDrJfnsV4gpl8VtWT13ddHfdVlRDpAcDTxRA3Ej5NMmL77Zai1DG8zLbaDo25Zr1wdJxRZJgI
Bk2birgLy3m/KIkDUoDxNNvZa7vHLMmtEaN6kX3nmY1+r0RJkUdXcXWNYlS8NqlkU39lo04F1KTM
PFUggh6vxLsfMgrw0UVrwxa2rj3HLmMzgNvBB+jObdX3WAubDBmtrZVBZGoL5h6oMeQ3wK6v/m4l
XIQpY1jdnwycyp8jf+InSCQdqxXzgQzeXZD78b/vn/rvlbD9v6btiH8Zstx+NjWdTn93SF2/4C9p
xwkIT+M/4rhDvyLNakT1/nJIkY+WSC0RKL1rI7y4ij7/J1YdyD8k4HP0bVfioOL//jNmGfh/8M+5
tDIKcmRoQs7/PFbNShUySUZq91ycUj6P6j8KO21TWpysmZ/O7ZXj0UX5lqRSt1tyMM1/07v+LwFL
PGJ/y1f++a1Cit74LjbNkNRJ/uO3okE4gWkwIJ97XJ74du4+pzD0YuSE1cBOCTz0dfVa4DU9ILxm
p3/97b3/4O5MliNVtij7K2U15xngODiDmkSrPtVkI+UEU+pm0jdOD19fC2WVPUVIpbA7rcEb3GeW
AgJwjp+z99qHRum/x/foY+EhJ+GcX/3w+B0YHOTs4OxigsqiW8uO1NYeeTF2tGUQ6RsxBhl+gilK
sJa5Gn59FFoPnmBAEyZecIttovZQpEws1UmKkAHRC2U6LCoDmJ09Qxrde1Yy/NGDxgFW0K6Hkqj4
SWsjy7EpQGMlcKfWBRV9yQcuh/wGBG3Q0VeeHxWiEdHBr9Cb+h99L+1vZmMUoAFZr7cDWopvn/8g
rxHc7+4I9nZXYHHnjri0I9929abKDPB8JUiUY59Su6Pv91z0ElHwhOCGTwJ6jB9svqznrHGZP3vK
AlNUlZBU+JQIkmZBktjoRQIJqjYDAkjQWvXSWGPlMYSv8oBwskR5OE1DmewpasULHTpp7flotV+D
1mZeHAHF+yU7FFY7o1f1eKbaqnwcO0VyX+wG073UeZ2C9IhIlRpdAyKNr+r2Baz2+JVedJMTnEeA
B/L5Lrrp2U/ZeAIYdJD83CUpMDMvb87ZP5CQbCTweVa5X7nEjLl2W2/TgVkQgyInqje44tCm+aSB
P5uZmZPo4k4WCUad7bnXbAo94qUaQRyMxZJ/VnrRQMHa19a8i+vR8yDQMq2Go9u1D650wvAW2t5o
Uzqp6NmrPds9s0sbZvLgjXm/djHk2GzSillv0zYQFTp2SalqzjH9jqiGhbdJZEx1T6+OaZoG2tSx
TS78zgF8PZp6085DKq56tpPeZYNhDv0V+qn72PVjc+uRoGFt7C4cKFMUc6Gz2Bp9+4ULduXlFBAN
ufb4IMd3aaC84ToIcYTu5lhV8S7Gf5btMp6KfM0mxM7OAyEgPgd92thbEPF+8SWxkgWclNO93QBu
y8QGDUhNAE8BSk4QQsYWAvMLAvugb4Jf3exE8c5pBQR/btKEYMHQRADMZCdHGy/1BfKUIidIzE+T
utoyfRhQsAdwoEwSBvrN5w//R4sR9ClAQcIlov4Y8QDee0p7s1s0dp6/dxE24chZwsMsm6q4Y0ex
nXuj3IEAXww7XfDn8+MvuIr/UhteFyPf8Rxm6r77KpA9fPWIuQhjpG10zQlU2y6x8Jc26XwgFXJr
X1p+cvX58azlXT4+oLTQHzEL5Mshlw7/G8M4Yy8LHZHDKLYYqHwc5IX1WNSXcV2qZ0hQ9Vlgz86m
lSNiAtRn55muxK8S+uq0Gyc6lTlku90MLuIS5g4MwBPnt6z+h+eHq4htHZyQZcQgFiHv2/Nz6Tuj
fWGXCRjpFiCZ3HfsR7aDCT4bLUtMHxZHzVnB9sZflaNtrUXrzLsyN9q9U4fmia/V+68F32oTc730
+W6TMHF4PoXRFKYlOhM5hUOvrE+GkE75lOR/aybgEuHv8vbvFf6PostvS2gszf/6n9Yh6GB5EiT1
gcP3yPccJeXRIoySUg6mIu0tKof+NsqSJsGxOIiEWWrj4d4q6XSMiXShYeHft3AZQp9fOW4EGMzq
BmLHUmapj1rOwtrhk9cMFkFX7eGfBfmmQ2jZnDjn9w8vrWnmQZ4t+GUoQg5/G4VX0kNMyyn3c/XL
EmVDjAaY4NgjQSSeDecEmsE6VnGbjgT9YpuwfM1Fh7KgG948HIaXltjzCZsjCsL5rgPkKygp3QEq
UTiLjavJikF8nIVfEj9Nvw9DTaNi0I1xCrbCcf77kFK3ULmYABBxDErTfS3l3p5HNMvKqqyElqEy
hjs0TgiE+3T6euJdOHz2/h7GogBn2IcSnifk8HKFi5NnSPEfG/Qk7iedZzS4gGHcx7A7XzpYpru2
qedvCErYx4cFIMPRLBI8yAmoRdZwhJ1715Nqi0zbvv787A5XzuXkHN+kbHRsW6Er8Y8Wkkqhx3bo
g6xrgu3OtVTGFgdvtC/S/lvYpclWOfhwA2JiLk3aCA///ujsJ5WJBA/3wPEgMq7thn4melBvbpF6
o2plVpPGJOVADG7A/ZEeyPQQZBidqG5bIw38+fkZHL6vf6+f5r/Jo8/CTY/88OYoz4wo8ngG+iIp
5jWTfWZdbaLH25IowlWQZCAvpqbffn5Y63CBXI67gFco/CWrJP3A5bzevANCly54DNjnTiIQewaI
sb9loaY0ghCQXlOreVujKa0vMkeoBsM+Gsg5lnGa0YLP5moHQQjE7OdndbgSvJ6Uh72DDyneCsd+
xZS8OSmeEROetdGt54CABA+f0Hlnjt13J3Pmy57ezI/Pj/duJeBXUBSInvdaxIvjIl70TdeUpUAF
k/nWep5jY0MFb+1Sw5Db1KJHYNSqfcjZjm8HHWIps2vj331LX69asY9hJcJW4snXk3xz1ci7gSnp
ul9nVZSfhWhMrkUtUvpFVvEV1QRk58741TWWt3PyBudh7IXf/DY0r53JQlGVEyKf1E7xLHupTrwg
TPaP1ygas0rA42KlEqyEh89JVobUsTiq8YamYI2LFlfJegBKSudT1ulLLJNuIQwk85fEHmnqjR5g
yHUVTTCJc8OG7DtNxWSsumjoEsjQUfcTcyyyqVYbpLkRLh4X68ackNRQEqDX+fwWO+ZhqfL681rI
GVhmXCBEsMgOrwAFud1MvqvXTTXchlqouxiJa7UqCG4iOItK3cuqFutD21MmArvIt36ab+SSgBYB
CluTlpZewo2Wi7wTwfRKCKYK+HwDV6+srHVfcrtsmdNERCRsqhC/5iZKrejRxfufbLOGIr0KKqQx
up5vHcy+SWiGVx4fJrwahopIHzFjj4814I4VxXX3R0Z+9OgYIy2joo3iGYFN1RD32Jh1sSvGanox
okBjUh+UfU53Kqf9l7f9SBvfJry7cGmGKWyFT44ezC9GZakc4oDbI88vOPhl2qPLw4Zo9cBw2iD+
YhsDEtKmsuxzkxZ9c05lXpX0cxlpMnqv5MMA/itYd4PGO1Q7yz0uJtTrK9NzIcywBxH1vojBiFxM
E5knDDXg6VCkqz9KGwaszdHV312rAyKm2R6OmxDxYLOSLchqGuFevhYyl/Omyoz4gokNNXtoFPMG
D0D7dZSifMyCuPmtQqHn9WL5By7c1Mlv+lZ+gIKVF4ze6tTLFTiW4RfFYYxXlLrrq+mE+bhzmRrV
BJ8JbDyJGaThLlE2Pl6wM9OXosus30jexl8ofKMbtuC9+MrF+N/7pkjZaGDpv+4MlL+burTpgsZx
iTeyHhFxUGKi0sNLkwP2sLHOpFASSrIuq5CVcjVUM2fG90erm6wS8WOegXMkvWzihrYmeIYV7pFa
b1BS+ugbvQLISMWUBLvMNK8DUHrnRZ0R0Iq8HKXBwG7xH/Le5u8OhkZz1Q8yWBJaCYwwhonxQ1pN
PZJ7CYNhZWdNAh536p6THgH5mhmY+WRT/f7DZmXSmw5S9x839QhlhQ1fbFJztMbzCSa4AFhaiK+1
keqnEoXfHXJ1/87IhqURP4nkIi/JJF6lBb/52vbhnNKhmMebljwsRjE0NL1zrst7sRSgB0QtDDpX
dumIC5kqN9izM6JHQPO3q7d2JcOemNGeTagBgcneN3DHw13PfqtB64HBGhJnSiLwJGMSYFvMx+eJ
iipcnJMhuIxOmfGFwNGTbrDBwVTAc+q0fEYiNr+WW+pnN09bwr8Iihxo1sZk4Y40ybGuV6P+A0A3
elalqGrIvMu4b4pT1W9zs0MaGYKYsvgluzrFfBB26mKqXQeRd5oa5/1kM5tMo2zCPUs18YtcXUb/
RBS61QVXXo033SQhmcB/p7zr8K/S86nGxNy0gRUwPJhR47ZolKjU95gtlgGbRCO7KFacBhPEwteL
G54TgraaUOzAXkLCnnFuPdIWIBFGxYG4SXlYGUWbhHqd2W7PDBmRHTLIYAacvnEKJb76HfpIBjKp
f1NyjxSC2BD4eM/LXXEH4/ZKG2W6eCRQqa504ij+IGz8R7hcqJi09CvNji1xvw9kTPQbF0sbko8i
SB4dga8NApfqjPNU+t7PqgQgimustF6Y7lZ3hD4xXeyIm3D3Rmz43POJvLZ65uuypclD092tY+Y/
CqUSmHzhP9mGUH/QEAePuSxmfLYZlsYlForXTvjN12ma4dfaZNDBt0KDgPswxka/azxlPFkypKhr
SUilhIqkuA0txGE7nSC4OrOhBF23oVOprTvz02xlRRb3UPWaVgWiz3tfoqraeLVqZjw8WhMGmHbD
QzXxeSHW2YJK7aAuZ4BnS3jE4dznV3FsyYontgXOwnWblwgQ5tt+jLMHE3nItKoyEeCtamtJsyiL
GNwxPYjb9QJDYmQnK2atbYF0shld66Yq4fbv6DWFZ9a8PPmL8ewfaTlhth7T0byIeSL8DXHWlnNt
TQ6bN7/NkfOSNW8YO9W6lHNN5rDXxTBzZwx28ducRfKDv+D8aQyUoJtk1MWTyuvBx/6RxsyQIWZj
9BCMyDaTcsqNyQSKiVVking1ZHV8jxfCnS9dMHsYJW0iMZVdtcG61IKGpFm/8rn19D0pxh7xArTi
H31WjtXF1PCwnKGNB2kssYD1MD5oL2wYPGbZ2WjNQHqACJYdc/9h/sPKad34SUCfQDc4w1EdRyEB
v9gs61VXme55N8AkIAZJBwzdTAjF3W5Aw4TOjgA26NndgEzhKorcBupD0LhMx0oXkUWSNUxnavgX
qwrO0U9E6x7CtsCk1bUgpqkC8Xk5E/lOYS6uLY2MYIWuNZFAoxzP2AqbmSIOTjKU1wrRdbArza5f
gAFWxLphRc0Fbw4RMbnv9ndpKbsdGkD3u7Yn434Gcdaez1meXttjw5cwsiOTTq7oum5PUNE2G0rj
igEmabZOQDr8uqnv48BlTKj7EOW9bvCXFs3vHKrOD0sPcO4ZKVLTXFQhZMwTG/MPNgnskpeyj1bs
oic92ijrEU1RNrrj2tcmRD8lkn01wRTbdHRX/jE9/eDEErQDwvD6nM6P+QJ3Zvwai5GWbm/iQD11
RqZ4X48KgWQU94RjL8XdYTWHkAm+AQEAa5/cckgYEHV4gIZSPLsKxvzaJ+MZyR6w6u/Alsmor+pU
q7U1xMn33BRdvB6U1d/5BTS0xaVLU5P3wF1idemOfoFcEP2WthuRBAyVAnN3pOqJbZjdY8f2i4lq
EbHWP+jFFgphNJCOa3c2jxOJldkv3GSBdTETpzGsY6QFZx0KM9ZYy2B61/dT8ICGlYCUgViGrwFP
y3NjBqPYAMgQf2ilmk/ZHILVSn0NtSNlVItoHWTHuGHgghQIp/mYAo2kWj+bBwDPly4Zyd+yeIRl
FAWifooY8TwI3ARyneMLQ/o5x8U+U6FNedS2Hi4EOuDGpSgTNJvQNrAEuy5cqQytOSCjRBPjhPWb
cSyfY7lxBKkPqyYw3asFsvlT9fX83BMhk23rEpr8ymt80yA2SwJ4zAejJ5sY/UOwkaQ7gfzpBtRP
BdgLRDdlsM3CTv/ofHzVG6zglUCzT+N0XTR+9hNZSMirKEu8q7bsrb2CMfXHpcxxzrKud3YtNRdv
8owNaSU4drWOk7QK1pk7tV/8efEX0LvJkBEaWM402o9mM6ZRiKfA9qtryjtJdklppPiz/aj0TzQd
32+VJNMg1/Jou9neu55jR3RSnAUlOW0Wc/YQwSEb+Zkir4JxTXO22NpkGSDbTcwbt2jtE92kDzbP
gg6Cyc6ZQZ8jljfnzTbSmuyMBA4IP3XkTzcz+Uh7Y6qdjdt15s514+RES/N950ISuQuTwfQWmbl3
9CZi11ND2vAFY46NlLaanHVhLdAovonfGHYT0sk2/u7z7Zy1LDmHPTPefGZL0gT0KcHKHl4lAw6i
PXqXSE0/rq4ybBc/ksbsLyYG0KuR2Tb0OwIkjagLmP0V9P8NiFIRkQInoKkfXL6jQMwgK7NdnxXp
8EQMTIDs1NGSNGWCiShv3a0/kLTbOxIeSYSYC3mief755S/86+PLp7kL0WIh5iqaBYdHJTrMy7yi
bxbje/8PfBg4X1ZfsyQP4CPbXWu0KYHStOGDfeGOLa54P5qeo9aGmKgpOArwKXZdbMd2DnfakrFc
B1nXXeNedGEReTU1sDOood2llWU8maKhCrOr7Cvkg3QTRglEVaz9hNX54tqXfQkeFP0EQmZEagu2
vy8RNhdqrFZT7mTbubALcgQZw5Jhr4G+bEKmYc3eh+HAaMkkcnMgcyjYoksLxIk38n3nE76QjffL
cwndox9++GsleR+h+CUaCG9n8IMWQypxsBYYaT6/LcvfOXooMX4zfqeVCYZkARy/ffUMjtwmVUBE
XmvhH6N2omq1sChgML/DzcpKRdFYA+aqh1PX+P61d3khMGWYJnUF3ozDY88h+QvoupgA2pG1J+dh
2IZOotaVr6YLIwHe8Pm1fnA8By2BQ7vWsSEbH/2mZl+XM8QJWAahPy85zTpmnDwGX1pefqBgzBeM
Ez/v+9vIUMvnFxaMc1x34cu8/Xm9ruT/r9pX9lWN8lAxXud5RtL6+aW9f7loEniMIvhGol147YW9
XUG7smlqhwXcmxC78s4vGF+2F6FVG49dzn5aUvad08brtyI3ktvPD/++UcWGjVYkPVlqFXYhh5dp
Il+bzR5FAQA+tes64d9aXTWuc9MsHz8/1Ac3UdJnZSjAB8uW4mgVNVUTZqzQXCnRiA9RFxKuWGLa
2CooGARnpc33f39AUNjLzWPyguLk8NoyaIpGXaL6VMRfwLYfcsJc3PyrJt7uSrtDcuJ49vGMxwJu
iBKFEQsjD96/o1eyLCa3cU2emTqnhMcdUgj6kXle4I5X3t5qLH/ep0M3fa1caZDvpn0HUwJI4pX0
tJmQx5tE1S4AaQP50mdYD5MFFwWa7e4+aQ2J3LCaaBBPpU8Q4QAd5FSP/oPHEcIQjz4rheer48c+
76LGmgRtjJB+40XdjekX0ELsOrU0gSTIMLwYB/KLsCPi1bDHWZ54H95/4ljUHBQdcumR0ys/vGkh
jZuucCALeg3o5lrlYg+co/rTBujuRRuS+2EiMfj8SfngZWclBYch0IdI+3jNrnxv6poa0N1o81DO
TGMuRJTMJ8ZOHx0F9RCDR971pfV+dGmlh+M84yi4aOa7mmJpjeyhuvz8Wpa/cvhdABdFaAXuUoa/
fLIPj1JTAwISCPr1WGMCsKYcvksi2FxDz2H/idPg8+N9sIJ4lAcSEx8aL56aw+PhijblUCv2uXYh
L/3WiH8sDted5ZRsoj8/lvXBTszzQaEwVIQEpV4B+G9WS9YMj/ZEjtPXFj9pytaXVaNpJ7PtOI+r
Vq+FZXi3dFJpPbd62iZxZN/gtJ92qekGJOb05MWcOqkPXntluaxsbO7QIUn78Bfo59rXcTp26zY0
gi/KKaozRZrO99aqpm7tmoO7VVWQE7WZxMkTDzgcWhuT1onfZjnM0Y1npMN4jboD/QtZJQdfrKIN
RRT3ObvUTgOorxh/fmvSHGUvUE6A9XVjPHlprIKVWY7jb1X3/nQLmsR6YYuAZr4EhhtuPz+pD95m
xQjYWgZ+cAn8o5+m6RuVe6JBsmEEzzh6p3PRwJJE5j1v/ZhNIt4D88QP8b4wWrQhDF3ohDFjc472
JCozVDaGUbd2ihnPThBmG2tJmqXLqteEJOIcTHrzKur75uVfXy0eV0oGwQ6FMzh69cKR703i+z1b
7dS8jZiGfoFjhCh6cMOzSdbtL3ap5fPnB7Xf/8aK0BuLKwXqohgpH973Ms7DpdvEsuKWtVobsiOj
gJotrjYNtQMpUsBv5nVEWAnhYNS9BNaZGMyv4OW3PzxIbWyZKycq1hPWTXDuoaMc9FYdgQz0iYeE
xmBl3SATm+46WOW/o1ayNAsroD8TyhHjoHZyAnmp5t19BOUIG1rYTNc5/IkTNcT7xQZBAgWLiXCF
V/24EwOdVVWlogtndL3cEwqRbSkasfwEcXn++e/67lCvu2q0hbbvoVBdlK1vC8A0SPIkKhWKcLv9
Omtj3GNMx7sTAVL4/EjvHlgqFLpKy6SZAQTpRYdHilUOK26g40VvPN4Mlg7O8QfDlzCsajM2VrDR
omruhV00u8+PbL37JPGwKmtRb0khHc7h8NB8GIQMsD7hdMrMh8KKMChMdJZrfLln8zS7t1mBYs+Y
GYoxkiAOEIPrnRWhzO7a0DtPE93cNOWyfHx+Zh+cmCvoQvMOL0Jh9+ihNv2cmKKGcIZkdIPrSHXu
pQxTcfH5UfCac4EHiya7F+TLi37Yo5PuHH29YNfbuSYLeT3iwFS72PINAiO8KrO32MXUI/r68tEk
QQgVlRxr9IOE5TJ0FCWsBNzLEKkGBn4ZfkG+yVAGovqnP6bqF3z90dpGBalCWEHnoNgOqWk+GIbu
v+SqafVOxmYCgTyZND5mOykDOoiLucfSBrAGZ9A2ZKcybBcDMSMVpJIzWdNjk+t6Z/WduvYTHRRM
t+kXr8w0orc4OTGJyw1uNrFO54a+IUnMT41lIdO08xr1ER29DtBCRz8Sx1/lfS2jLDIv66hzyotQ
w6NdDXXX9GzhTbM5h77dY2D0SWg+r3wDH23GWm9g8BBdc9YxYPTuczXVwQagUhv+EXqQ33w99v9I
VRIZHOV54q9Yvyp0gXWN6Y/1h9A9NuWMnmo0xITi9H37K8gC+yczGQgtvRGCmsm7kQ43ebj6ts1b
jA3cqABxsgdxSnrhtMzvsSIx5NTOS6wdu8Q8pskoLwPnD6Nb+3IebdSdRp3CXnFLvyjW+ZQV14xS
rORiTlKsFy5aKRQ3ImwfGKFJqDLsYFEWTFmNPRE9CjQfd8oA7hcNOz8vdl0CSwcB/KVxqvoBcnBt
7qsSofBG9i2y06Et5u9FVZjfVBPpJ8aigAFnngUF1pqx2gpRqA42XTNUX0JnHF6UXYzmljCS6Wc7
BzFxBrrKvxmdduU2IlLUWAMvE3qVslvNV7wsJGpG/QBkd0CQCxxuttJ039lhcWaiF6rP6IuoDHJ1
ZZkbKLs4Uj2DvcQGJfdiBkknrIHoS+w/TtzWkMjpUnTs/ljhViPCgJqvgAVarcCTs/IHu7xGQ5f7
kDgMJod5ng7QjvJiEV3kpVGd65b8WsgnCuy5k3Sdgye/MB0ce6En9lFGXmjF2FRcRXbg78zOxUnd
TbVOrkrDJU0iiZ36sWaRu4VEpUjji3R3jT6o+JFE2v7aMeYut0024lTqQC+FcJ5r/96HJvWVEEAY
UFiPg19Y7qtfzdwPJDEiC37MKdVwcWtrRueOFhRNTTxgrNZKS+J5md2BaGsCY1NbNIARhhr2N2AU
1bauZ/3C3qYjk1QI7GIwidMN0RH+C5X0kkbZ63ZXODOd51Y6/DB906LqroH26x0ZvXSlnMkos3VB
cY6EXKFeJuiUN3IV5dr/R5aufgTrxp6vjYSDJMS2qksLfM7vaehDlgI36nmfgT/hCu+Uhs4UFxFz
WsclZlcgYCo2LUhHc9eEiKsvMeSlN+xsMBvXRomOjj1BaJ/4RL1fjpexB5BczHa4H5Zgvbcfw5hM
3QxuSw//SveLERR/g1HNpz5H77+EHms+akzKGBoFx6sxOHpQ7W7ItLUbmD/WPC4/sT0SRhAY6oJn
qbm1M4WhzyEQOYtK/cTQfklwzNQa3DIartnWZ+OE8gTaRrJnJPtUkTH6jSyXsD7xifro4+nBAMZ9
opgNvesvQPFuesakJk53xyt2oV143wp3Aa0liJUumaARauy543jPuhPca+a054VO47uhCNPuchEQ
uUBsrfoHAxHAYZ9/2z6oX9i/A/Xg7Cyfz/zhLaMEzQo8HHAl8kT8AhmIxMMpoHGX0YkK9L2ijUYg
9S4yY4TAi3Tr8FDIEcrMCJoBDNoQbmzyWxdeoUp+0/Bxv3Sjr/dlN6k1c6PwOorH8rJnVPpv972c
BB1x+tNUMhbiscOTwH4o+GYiGstz4qkGMohXSo9PQrbODYhg68TO5n3hwOHY9jJysXhij6957Gmw
Ko82bx/14iY08/zX6MzpOd4BnEh+HJx4N941Zrg89th4aKjWsOkcTT5SPjKGGdOZsw2YCirNq5oM
smK6LswIXrAfeGdw69R9w0xqW6uAT9/nz9O7bcZyArTuEI7aPr/vUalYqnAawHmMa7ME7EhgnwfE
YPaeZZL87pN8eBwjR/74/Jjvn2GOSVVGa8GxkakcXTRs6Ci3IcuSl5EmzNLi6nxEX4FylAjmE4f6
4IZals3nXbJ382xvOZc3rYXAn4zIYfy6ppkRx+sYFQgcq9pxn4bBJ53Gi/rmibZDFu6dRNKAds04
vgLwzqedN9u5rwAO/oiBdj20Roi8BoPI3O17WVnfXMOC2zvG8ga3UnBnoleEmyFz7EairOkHGHNl
/poL4WDARKy3z+gifiOzJ3oGNBoic2KbfDn0hX89x72KdrbTw8uZ2iS/VSAF+pWLaxTUlaXn/Sj9
LN4kmQgRT9dJ8QwvH7Jrbojql2yobxm7QhemWERq0hoJ7hCy10x7PZhGJPeeCPs/tNWHaWU3M6jF
dvDr8LpHCqMJwYqIEpjmJC53kBl7vdZ4/051DT66FTxl5HRYNjfjeFfCVKV1pdBsiMbsKc9d+2rM
uTqjH9A0IZUoTjzaHxyPNYOeLfs85muvA7A3tx6aZzwj8qGA8S0IZZMTGCicvCpfG6xsGx5s89SS
+cGTjV/XoYW1YOfV4rU8fNpiaVi8T+hv5/lm5INGXLMob5CcNM9lG6W7CA/9Bs1qclUnI2ItttR4
jNzHyjenMwRgatsnZMkmBPDUJ9a2D0+ODz2wLjbbhN8enpyhB+UXDpsibY3xDxH5KRkkvUcDy3Xn
E9vsD5YV5Ku82wg+mCAfGwXaLh8iQ3gci4jFVay1vqq62bxErqn5zzLaB4QtnLhA+6M7zkab+M9l
IPGXuf/mjndlEsWG5Ar7yMfBpCfXDS6L1CUfpXLs3qVAByqxI6/e/hFpA7ejHxCQZsGxIPkPFMR0
xRvJZ25K6GeBY8nTF4B+ImPGmegfaJ3aB/Cg0MXqxtHjbs61+sLfdLwtbblu28sk1XvIg+UfNLaM
Pzujb9WJJe29lIZ9vW1bCpeW4wpu5eF97HlxiaWPrLVyu/p7TEMKuJOT96sFQLINgxoEjSOMddgj
ASNykAYxICEHJ4zbXNXar88+X2M/qCI5HwXKjS23aS424rcPfW1VgY8KGblTUaUxVSyjpxVTsfDE
th7/8PGu/pXxhv+YxcMhBfHoQNhF/aoZBlJ4pviss8yy3U4oTu8mr8BDD9+HD+kATOUZ9ANZjpY7
DjBMuhzE2kjjepWRj3Ue1wGQDKd083uT2sK70A7lN3vyxgLj7U3jHY2j8UecGSakq3ggT8yBGhMj
W48CIraYn16mJNI48Ard8h82vtbv1B499uKmLO5x3BI4N/nRbUq0TrRyjbYJdso0ETsTval/WHOF
+j31EIStERS5f2DHZfMOkn/Iq2En8tTM87V9ftANQR7HlJVvPP18YjzF4e8Wth6kibiSa2TBRFS6
BjZWUHFiQBwz90j4POsHvTn7Xhmg61mdxjG/qHLlfI9lIO7S3inCO0oPYsVg35bdlRGM+XMxYVze
VKlHn8Ln7Lut10ApePC8RHtbvqhx/dfe8K8C1f8/dfFTW/+/CY3nNUEnxT8HLn7+wV8XvyH/s2yp
2FjRH3dRczis+39t/IZl/ofYYNZBC2cWU4xlGf6/Pn75H75SyG7UUoZh5uJf/Z+4ZJJOGMcv7vtF
C8C/l//Gx3+4JkvK2mXibjMGZx7OrIBTeLs6QONpGgQLFSWF/eRact75VWlvkzkn6arw8s2bX+b2
71P9iWvx7/E488VJj4jsNcHl7fFSKNEQKDgeavswXBkB7oTKDu1djy5l1wLe2COsQ2wmJMbqyJWP
lH1AaICWEotRTBftMN6Pskov4ozAWqOzCSfMGIyeqE4Ov8av5ymZKDMRBV+JDnv53d58q3y/hGGf
ZAjPvPqnLofoIhLah06i9Yl18/0dYLfIDt/kRmMYff1qvjmS1TUWcad8jXo/0vthHIlNxPtOoaHK
n96I3PnzW3D47V+uzGNOtageeLqYjB7dcTh/MU3Jsl7bKY2bKWGlpINCSkuUTtfdANo8FoY6cd8/
uEg6+xzNAsfLB+KouMmSLEejDJi8EJ6xhmqwuNbB9tTER5yJ0vjz+TUumIs3Hea/F8kjYvNieWzb
jvdNuBxDVrgUw+VcYOIAdNt/Q7uKvLakq/iYsOejIu8s44GMU8vfkB/gPuhMyX88s8TFMIiKwiic
aqvYujABPKJ3uiohEyue8d4kjvuVKGnxEg2F+VPHsgBvQKTKQ5KXlj77/GI++u14QATNoMWDfTyc
r2MopDKq9HoE7n1V1HW6z0muAxuVltuis90TddoHDwjPBgpDvuR8lI7pDjCqm2AeFp5NiiN36Lvi
yjBEB3DIS29QlAYPQeI2J57Ko3bG6x1D3ORIk1vGEMJbfoU3r4Gjc9TQOfZI32mZgSlzGlZDktXM
m3SyZVManFs2uv2M+JtNXBDAWhOpcuIxff/We1h0qZIoLSRQsqNPsSFVU4oQl8Q8dvZFjC8PLpuQ
N5kciy+f31Xn/RMKYXdp33j0cajBD6/X7mrXqB0CUWBQqUsYRiWZGl11otD/8CiLsoRdHcvLsV6t
kShLtIdEkXSheZu1pfFQkDVzYgl7fxRc1r7gK6K4cbi4D6+l7vykoOMH/a7vY8Y0AX4NmSep+69v
j3r11TN5dVxbHc/8i4gKcYhaspj4Wck050LKkHI/X7h4n9+e908C3VAKy2WV5P68VvlvHkeZlBWG
XeaB0owJ6CkD75y8O3Nba2gZnx/qg1+PhgumYKz4/O+VP/PmUL6VjQprJ1E1U0IOge8nZ2gCihNH
OdLT8oJRZzDpZKezMAPQ1B7eJIbSBhmzHAZ36rhNKp80piRQv8ZekHNd4qGTUDM2RSTnrST8Y99V
pOUgJ3X/lZ729UTYHyHH4U3j5RHL2v3mekPPrQHMEjBo9PTnVc8qXTH5uMzGmuF5jEhehL514kVY
vmr/LbL/HpS5Jpzspc8ELeLwoN5QY/qhVU9MtEjWgk8g7HeD6EBI8qsG+PO+N4GjZnF10ltxuC/6
e2i29CiZUdFgQT+6XsRAS8YL1xs5wlthBQWFn0T2KjBy+wr8O0JmND43iVvblx0pEWhoPdI8AvuU
6frdwo40lmfMpJzhXaXtcvgbWF2AZrhMqnWaxzj34vIqR6qzipqGgIPQNy5mU53afdKUPf7lSfEz
qW4XZ8nySTmqN2bptkJnVbpmI9NcBGFSFvSI7e42jk3sR0joYxrVpGutoEKG5y7Gzcee0eFlqUNY
eCbRJMmNMyn8nsm85NA5qqh6OrJujOo1dCcYyC7feI1n47eAMPioO2K8zkMnjK6jJg8bRmy20+yr
qE4v8PUlYltPVvG9q+0WY44EEMQqT4AoxFMprxkbETrnIdu/qEQd3iWBz8Ss4bNTgG+IYMxikETV
pKYyuR+7mQD0pjeftZpIaWXvWNPk84lnJeK98e/bWRb2Fr/XNG/xDjOi6s0Rh8botPq7D/qj3oJ2
ZlpllXG/o69HdolbQ6pjfhloeeZ0lfESxKP8ToGMT5fKhUlWNTe3adfIcq292IMXajp3M4nDCTEe
EE0aVjTQg2OeMXiAurNSsamZ9tbqm1P73ozTMkRHLsiNQ80dQBkdO9SOm2EIzJdBaPvJ+d/sncly
3Mi2Zf+lxoVr6JtBTQBEBIO9KFLdBCaqQd843NF+fS0oreyJQT6G5RvX4JqlXSkTAcDhzTl7r43B
o7oXZrY5nBcCwUNaG0RooP+lq10nhEuHKWBBRo/b69CiKaBj8jQcA2QsxmGxM7pMtCTMT9mN13jm
U4+1HiY4wQhL2BIyx4G9sZCXL8uEUYvcMbjo5pY1tRKd44VtlfoUEcZO8+LcKfN+ZxfUXEHTecPT
RMZXEGVzppFrqHL7q4SEgg+p0xdM6LIbnR0ghf5brePSikBnSk4LMw7tjNB0WEXwdcjfIZUpi9ZM
kJoOoZAnYYKgjDwBZZNYwNUmfwkfDWm9CsAOPUUvrTCwEoAdE/GUA/Nmc/gJ8OK4qd7JEYndLiD+
EeSfxT/bevM56Dricvug175W4JcgZc1EPiOaH2hXBB4MJiLDUHr4ejF/htFgB4SwYghCDqJPX8Fs
MopIrZq/e0RMdCHsaXGfOXJxt3iNzoc35OOr3Nu2WG+XjDbiTlfUKOOCUIZDNrhQMEUygBweIesO
sbukyYULjd3dk04PR7VzBJxLLM8GHb4gzXcl+YRBmCRAcHdDlk83+VSVv8e1E2lkGWP1uXKd6d5d
9YH4PQytPgzrMr010auU0cK4nvYpPj1a5iB57rratJ50Ko3DDktsd8xqCzhWKlFL1JTJxn1ABaiI
J+W5z1MzNrc+TYAK219jbAGYkoGbIouQmIGb/Kc3DsYaBuQ84Qzi/XwkAg/Ile5XbrrzK/LIyCPR
OixMdKCOQ7rCWfMXsKW7vPAxHwCt1UFDgqmKlOrwn6/LZPxeyF/T8ZmOsNIUlJQgXr21b3dOabmI
+hxDu0KGbjQxjN+0judGX9lvZLlDRtvY8MVn4BCvXYeIjJCd8iBjzXbJiVR1hSGZRA5NxfVChDsM
Xm1Kd41WOVMoVbc8F5aDR6DXRH6vtA1NrhAoqDCXNZRXl6DmLyYmqx5kXNU3cQMDbudVQtikKdHS
HoyBH5tQUX1s4Pd+qCc2LIexc9Msmrr6okNl/rB92/bBXRrhRsxS41fN7oLPcuWDCo0U4344LLAi
8ZIGYwO8rQ5+BbRViE8c9OkKV6CThpm/mJCCM4HpappMzusyTduPuRrGjZrfthrD1ZTX1NOchQO5
XqEBcHv3g2wmZgZ3bkqcSjJrn8hlKFEGkM/001Gr+qY4hrYcMKSjjgmfd2ykOjovBX0WjzWlPisq
APg8uE3edFFKAijez7FoSKb0gbVG0zTr4zGTIrkr7RwyNKl7KMAJHtUJMXG2qdrIpuJAjKZF5FSV
Wp9N+kyP3QLy/eAs5vCNvp2ojkR5iXJnTJpNpFBrkuSIq67fEWcKVBtRo7hRSw/drlll+SvzsuCG
r7L7Bu23/eGCtZkAFLQIhzqD2jWConq8olWpLVccxrM73RdkU+rUP008/ClRjQ6KxSjXOvPbUPYZ
0g4ZdHeFEhayg2ZT2RjUjm6MASsZLNhalvvRdaSFW8Ge/d+8zql5mFTpgMsBN6Likogp4hqI9vlJ
miE8655xE4NO8J6kplXf1szT1zjTDBgXczUN+mVL4QmQvdq6DIrE7S/sOMuE1WR17tamB1TRdF7d
XiRjDgYjB8hT4TazwJlToJ6vSfGcajj0ifNj9AMcgsnCxxBSLsWDnnfm6GO+nDkU12Rceke/Js2a
BU1DSYKuXDuKscWaM4kZ6r8wWoh9WachZ0uKtbku3EnqOypT2MSFB309HL01W0NJ1ql2MO22vBMl
xPJYYCTXKG4mydPCqURGcyPaAsCrVX1mAVPMwpPT7TqqD1hvu2R9hpQtsx0jdPlYD7rgadQwyMnn
Hrt0v7otkHfRQpGIB1UFPX/qtlv+VilQdikigNBze/kR3Dm5lV5des++l5QW68HUYda0J6Z4I+uJ
+uHdmtdoa8w+ktV2C5Qj+k/CprUS5yQHlmGeJWiCAm3ho0xpQ4RKtusXy13JlLVsMIIoWjzrdz0m
NZhxggQ1ShcrU+ugVc1XnFBaQbJ76/8wgjTLrvGIdt9GYxA1k+NiP9jQBKsQKGyBYV3HkmUmo/HD
E57+ywX3EHs6mykEL2PyOx1BFIYlj6rcu/3a3ve6ybvAd9g58VSXyXXuD9ZPa53Ujpzx9lsN6OAu
yVAYgNG1+vuq1MwbkFNFz7JXffVcbb73cw1tqwMinKo5qIwdE0y5p2vGIkMG3Z6+QHvM28IMA69F
LyGsBuZu2mrDr7bL16+Ok9mPWmtPV6aH4ozypOyzXeMN8uskwb6TNFkPcU18ontjW41NiN/qTJ+n
1WB/y4PTb1pq/ktkFP6ANb1bv89DIA14w2v5iADOZF41WW7ov1YLeOdKiWvheBAOnIQzUiCQfZpi
Q8iphpQ7NOycNkhYIjEp1kvY133nwcdpB8o+sb/9nYgFePmdDCghwtqwOrhzo4AaqYrR+Li2QMVj
US/rZ3hMwGPk7Cy3BdxgN+yho6TwVjrk0oUi2PFhtqemJXa49R7F1DEz4yF3cT16mUN+hjRSGeyL
JgEFTTkq+T6YVv9TTrJ8dMn16VALDmZHZmcrn0Cvc5xMZO98YdB6jxkgqEvWOTh8gDpmLSbxBacM
W0MRxLaeu14oqjYXsTf50IN1E476Pim6LtkVYNIcXNKI1y91cnqOQupkOWuFBjPArEzzC9AHFkSX
cFsciJjcPVYUM7vG+b5FfTql+cyxpMP5rxMeuMuDungW/iyRhvULdBXEdxQq8lrkV/aiz9iOqyp4
0BHlBQAFzJZsDd2RH1XCv4hDO5ueDCAVGK9HkBzSLuqvS+uYD1tr9WdX68uj4akFBS1BMTMMoLxk
K9bhguIgoidf4U5BbWUhqERoVZqZXpD+2HyQeYscuPJq6BTECFh3IpM2XmIa/nD0JsJqYn9Mp6ec
fK4tWHphz6aKQfDj2AiIqHUC7b6Hc7g5lM3mOLaEMYeWppU/7VJn8wdJu/uwGIkJ3RRm5GXXdwtR
bMPo0+8llDY4zF6xbdlqulEkXNg+oRsEj98XpNoQUim97if8IzTDrWEmOSINucKcSGHN+6nrXrht
JQ9oYU2oOktTRqOxuBetGoCN4Q8e70lvYacOWhNsP2Jfu4x1Uy53mjuNY7SYHAM/YKbB25is2UQU
3rgav8hcoqWRES4adlSCQBelgoL1XCc1oRM25uDYmdpsumjLad5JG9j7zq0qqvzegDq0773FivRR
3+A5TKa/SDHyUDaTnIo7o1yb2MfyrhH0beTu3h2HzIvTJqE9QE7JQvY5mYiMpT4hRpvNENlLSYnV
JrCYmaOmN6aeSJbMu0EWXVp7b5xn5gE3Rxjs6fMSaUY/Ezi7bgd/bdH1DwRJLUSp0ee2otUf6B1U
i1rseBJC3XjWQlJJGvQsoyWS3NJivWeHzt8mH8oh2jzRrPEXqWmQFtMaRgE74y1Nb+7X/gJoCXLl
rLeSPHRGpPTh6I7zY+HX0zWRV6UVogotjyUmFfhrHJqPohkZcAlxrw/DOE+XAe0IksR1WCQDnyZs
ZSXmb4lJZI/Z+DpgFsF+kLp9Z+6lI1TPYY6letdp9vwhgdOdoHktvUea6xq07xZeeeS3w5rsDLoY
gHHQQ7qRxr4A4EAxzg/20jCzAY817tN2dX4pQ7HFF0lWhL1V178DS8kfeOv9+baQa/cVMu+wJUeA
IT9wmyilW9F29YdB1taXAV6WF/l2htTFR9fRRHkfAPfIdMmXQ+jjUO4y1tyMyOgCCFAiu/WzVL09
X5k96Z97WczWrVE1ThURK8BMXHmauFj7hZPdzLB3iebz7GQn2fMSGJITsUV6sVlGwbwWMwmiS/9J
W8xgjHn5xh3UFJJIAJGMcTXIAuiULp1LOm2uDcpszLjxJsiuAwmHJM5aF50t/7mSvYnRNo+lk7kk
k6m5/CGIRb+Zi0ZdQxkmC0uI3l0JaO2qr0iC5w9Tmmi/Cl8AN1sIBi8vrbEk1mWqRzTSLTvXmzXd
5pQpKSZjxz4pgOGLr4PEGtH5B1N48mvgNZW8QK+cH5Ul55/EBVjLAaH3ACDZ1/I0pjdNeSGwnPTZ
HiydF9aisHbZHVnRLHwoqMTPTuUO6ToPVGDL4ti8eRztkmjwiN8EV4gVMdBjKoUaaVxQAy8y6NEt
G2a7/L7yFTvxog31NenvPO2MVMxbhE/276Jf7F/kpvZXqHS88YLNG6e5GdXdJ3P1nCfc38wXLmEw
CX6NprhDf7kGMOFkRSqwaDIil/IWXTtw6N+ilAV4YU/N6Vc8cjZFL5Mgu3iUvX5JncLxIUalKwJ0
o2brOCPYP7ZiJrcxlfAI92NBIk3UQrGoDqysIIYV2lX4JCtUPxJVeu1qRmrNXWFkZ+7JR87MJJ7k
K1u47ocys0LEDnaC29Iq12+zUupa5ov2Tcy19g2gvudH9tyarOoLedmI9HGDRAErp4q0qevFZVkM
S7rnxNh97xuVeNv3v5hRp1rAPeSIpP6tbTTYO8iSWHajP4GyoOqok4Lj23VICjdH5tbKkodKyjaN
KqMiE7bsjeLJUZP9RfIRz0f8dPavJZ/WB4FyICVxxIYy3ssNetQWhqMQtCU+tRjBCSSsKNFclUzC
/N9l6z8hAKqDQ27byAos4sap1vAVkKRrcLFoIpe2PE7W6F8HoM944mOWHa3edI3ItjNyllQzWM+e
W1AsBeglG+LuPIc4MfKFLmXZDB2zb0v2T9NWHh3kZNbBWCu4uHtvovwWyqKgjFwFbh0NyPrruCeP
55aSOyQtsnFA9Qq1yk+JJ/s7kVvkb+llRwTUUrlkz9eCak3U1Gb/Myc03ApXNnvQbWd9+ECKr5bF
blqWX6gzczLNJxVYx56PmTWmhRSw04euFJdZgR2LzWzP+TJ0pOEIdoc1aRn8qa/uyIx3nnOD4nDY
qYVccr0Zis/EyyPVoTMKtt2tE8wEaYq8nCEJN+tgUPT7Ta3ev17Z2pPZGuT1M0vcfC2N2s3irTyZ
seGYnIxxXyROTJ3d2aWgSZvYVi3ydaalhKgLiCf3osduQnHC9MUltZSCXCVrIapl4EAZkYDmrtca
nH0LdDc1hbAcO6lg30DxqgiFD4zy48y9Nftp0DZAhEfQhLJcDkeWD+87tcZsAgtsjs+svwMJVJ6Z
3ZBfmDpHuG5ecyTJ02EHRCgM1od0G5SFCw+3aov5y/8GvmfojdJ4uVQU75Eerg+Tn6rb/90kJUal
eqLDWsH5jnUW7Yu+okayf7878rpwv8EO+ODokOtIJE5aci5rntUINshELXaHZTRFtCrdARyYEitF
5g2rm4XRbkybMy2DNzomDrIcNBEOhXP85ScdE0UUl5gyt41a12PHWffdFfsoVr0mzT/NCgQdtvBm
i6/JdrnbkwMzEEFCWTk9vP8MXjWjaHthp0f0gV4ECcnJD5kLv6z7Gp/GJgoNeyKNWdL4WgoCxs/0
YV81o7iUZbgY4oju9HCRvuwRVJMYTeXw3ZUNrHpBusnOsfRzUsDXV6ENgc8MtzSuYhqTL68CDimz
Ebs2DCu9P5h5nT/MUN3/bQ+PFp5h0OxC4ojA5lTbooxpBvMsm4ioTh/RYV0eMrukpTBSkn//Db1u
rdCZp2OM6M8ED3+qfUsKMWaDxaW0PgMfPHW2tle57+7qAhhZsJKBGlVwMM+Y219/HDR26SHbBr59
DjYnTfNc9GAvTTBT0iNCetkg63OVNNejMaGVVKYe1u1AgqU61057db9bU8ewgPNsqHOObScvsEyo
wIitc6e76eW6YkPQ0qq4MryaOu+qgt2AUepMC/PV3XJRi8I5SsZt0NgnjTSy27LOYGGi8s6Bchg5
LExQrA690zwLos1jyRxBrqFXnXm7J5pOWnjblfkfek72IXRqX96uriVbiRNxggUimuSNaqqykPlA
HRGDl9vp0LvQZpOanYuwu+/64aqVYF8jQcBWvBKveuZR/MlXedHP5NfA0DYYcw5hMKddNQcMUcuh
R0SEYHcPpZyr2Bwp8pF2/msYp/Ea5TnEIhx3oFHVeBztvroIbJwEZbadKMe82zea95sI7u5qIfaK
tlNSUdAgx+nMDP7Gx84g3QAC+ErRN51MKQYk0cRXQwsmcJ4fATmBRbD08uL9L/Ctq2yaWxqsf8wL
J4PDSSD9ul3dRnZt+jdN632ZC6378D+4iGdsd4Foy/ROFqNxQHdAehknKqu0LzANV/dQUP1zw20b
Ti9eLthAH90SxvIN7n860Adr7scaJByf9WDfWltG8Gi6wTV7fi2UtCZCI+hBfUk7+wBVEtgyEaGQ
cpzCJBalaC5qx8yvfGxaT2QD+9/ffwgnFqytoe2iQnAw74Iy181T5oEJ6xIoT9FGXe381vNUfB06
8eBOa3tlgQO7rOTSRqszUJbxJm+4gS8EudMbpls3xYza2jNlXPJuPr//u15ND39+FpsFlFJoHfST
Fn8fDItN7b+N6s6o92mbU2Ubwc8FtVtermLEGNVAyFiCn+9f9423ZW9DYtNrUnf1TyYHTkT4DQwG
BfRaehCJz2Y2oQY86fW5Fe21SooRgUMN9Z6DEYqO3suJiGrzqK2CgHtR1jR7OyhzdbVYu7qiq63A
kG2Bt2Bf8aXcOgE+zCpYz4UZ/BEknwzPDdgCbgoZIdPQyeRfBQtbf0WbYrRNQNFmae4qVA6hp2N+
rnjtR2OZg0tqTPP3TlPmNyuYf/fKNVA7UMISppbdlb5syNcU3j36Uzi6GMLdj9lCTQ1hvmbEkzE1
BukEdrAnaq5vI1fo58SobwwYMPx43X1fZ7tz+uIo7i56ZwzsQgx7+OVAv30giafeOQqh+OolGmJw
luzZ4rD1/pDZXtPJE3Q8YArbUsKoOd1ZYm1RnU51J6q58jNxkfoBx5H5wJZTfxBLcO7TeGNyhMWE
vROrIF/JH7nkX5Kbhk4wEGazjirEhA9Ieoa7pbGtM3f1xoeAnd+EXuAgaIeO+HJwshvJCwP4cNTw
Yj8CBRXMWGl+B1XcOKOeO2HS/JmDWE+wV7DnAsp3isebsQEzw+Cl6JWRRYZVAwMA/HJlYGQHHAYJ
Uk26QYdB51vJze4AiOqTkSfXbFWSK3MUZyaf10/YM5hy2B38Eaad8k+6SuAuJfA9sjWjONiSIwmI
5/TMUvp63LC/RElDN4tpgK3tyyccmCm+eL6hKK3wCDVYJWKQgNNFg2T3tm2o4rw/Tl+/Ua6Hu5SJ
xkKE/oe99de4sbUS7KDJ9WyzyfcSJyvAYSPZbFLnADJvXooIH9Y7bIAc+F7eWk59thKERkfeMPRH
Z9tLryUMNlitxZlx+sa72o5TSOs3RRgHu5eXCkraa17FiBkrHHXEXtiHDHDrmau8+a5AXDBMORDQ
h315FfDyejlP3FBCt5PX5PRXDcWpSM02vcItPP1/8K7+ut7JMuTNAgJiL7irflg/CtcfQ5TlxT6b
63OKxbfelcVax0JrwQtzT/ZafSCJhje4NeZqP7QxE0VSVf0Vrn77zCH8rUux0DnIcgOsgqdIktSc
utkY6a4VnbKPsOGT0Jpr47bVlRa//wBPsCTbnIIenmMFOUTUuHAwvXxj0MdpYysEDo1hGs/CbREF
Ali870D4Ffu27d1oIC/1qTRXeu6yXzB2Fd09cX1JVDidIK9cJH6sEJvTqFEdEa8IyM98kq8H7/Yj
GVQGqjoSYK2XP1JX7Bu7gUnWnUtANQZc6pR695mJ5vVjx8WO+wEKDJtqwqZeXoUOAjpVCKRQObr6
kCV1dRTCXWOb+MIzl3p1lPQ3Myb7XdbhTdZ7MpjafHArrAgVzeK1KWP6O96n2acXugC6b0K9wqoW
jf5ybhf7xi3aNAxZF8FbUh04uS7W43Wx2UxHI4mzSdikqaTZYKiL2SyvPERKD7x8eclQX2/N0R6v
8LK1h44c1pgyuk6drG3anzpdnkdDTOuZ1/z6121cN5dfuJkIjdOnkgZq7ghNRnVh+sNHTU/bm0Gn
ZZMRlXFmonq9DdroZYwn5M68AO/kXc9rTo+yJdIi8foR7aAFPl/JDyy6/a1pln440k8nnVa3z31x
r8cynkQk1o7BLAlH4GTHXoC4Ilme2hqhs/LJn6zlwe9Xtz9zg9sNvNxtsbv7x5PISHvlNO4cSNN+
OSP7pQB8uc41AruBOizKN8jNKOnoa46QcI8khblhUNG0f39meeM+KQ6xXbapqHEK3v78r2UULj94
YYyHEXvpYBe0Q7Erszn9+P5V3hgybCdhUm8HkQ0Z/PIqTJQ9KglVUIi3xge1jB/QgtdfnIr15v0r
vXU/AW4UAyMPK7V7MlEuIgXsoo0IUHSiH5OuHp89Pege37/KG+dMSp1ItlEsU+8xT7nTQ0V8x+Bx
Qz312QoFjk/MPQyjOC+DdOfKaokBVmfULIANz+70QzkSRApyqz0VGXSMxaIQgKgifv+HvTWeGFHb
AQzCHoeHlw+6NCaaJnQTIzEL51oi4YqakhbLKmd6fXzRHMXdpNkT6yUAwwhx5vqvHj+PhAHDrOx6
gMRO5wYmxz4ZYM+ERTGWT5kWlDdwO88GDL5xGehom3Fxk62z4Ty5TYLTJQsycQ/IKhaKiFl2wCKL
aLCpaDOQGOeTbOGj2jHQy+3qbP1uG9l4KJEG7rR8UDvia72njIbQPw/g/ztN/9c2xv97pyld7bbJ
Weh+NQSGLMef/+fPv/CP09T0/8MyBiwdE8nmn9qYoP8YTU3jP95WTWKry45hc+n8l880+M/mS2UU
U1Jg0+OxCv4/n6n3H8hDeLapLjJJ04H5Nz7Tk4+ZvQqnNWzUwUYz2agDJx/Nanam2s6HcUPF6spb
5ZcudeVBQ8NzrdYluMyNurna1osDxRTvAAmX9rKH4rWjq+sFdGuT4bJp0uLpr0d4/8868Lcl9eU+
/c8P8ymx8cPYXnIqOPlhXlJoxVTZeszpQ1w1sBHQ8siJH8pnFjlwLf/V7LldkBnN41AF1B1PyGYI
/ns1sPWpz6nXmvRRgYDpvd9f9pamPr1/Wy9XdTbmgGu4lsNywNT5qlhuY6ZLfbbncW4N+vWcrJYC
fZzreahZ5hPRj+kTCQ3mfbdM2Zn19uRwvl2bY4+LWYIOz3anJ3eY+BZHHm9Od9bqlt/IK6ku5eJR
2hlhHIR9ZTUHKPoT+u+CsGjpw21Zs8E81Lbu3jK3uHcKsPzX9x+IsV31v7YB//wqNsyUW6gOsrOy
Xj53r4PxYiVpEpPDoe1BS3kXaE+lChttS+0J1uyhmKc7XH/yqlu8MszoU1247qh/LhsieDiPf0AY
gXaltzxa4md+Hl/a659H3fdPPCoHjO3P/9ok+KuHmB8uXDyngb9XBBvHemH33+d2mC+8pTTQtGpt
HrrUNA4Gy1oU9A6gjtlt4fGm6l+SnXiHW60IOgsNJnaHJ0/LXaEsZpvm0kG8hDQNueWu64k+9zpd
+5I5wfLvSjp/3g9FMSYh8CAmNOWTUYPOs8KOBOMnEC2JwfMAs6Fse/1jT0xtlDU5LqVmIiWdVxDS
11e3pI2XO9w43aWWZBpWg/nczu3l4eTPb2Iob9tjh5mBctPLlzJLJFZm5RKb6bneh14l8w517Bjb
aTJTdSGewevr4Myjf7nwclFD37ImiEFiq7jhn15e1Bw6a4CtWuxaL0kPviXHw4oj78zzfuMq9jbv
gY6k/EnJ5eVVGuynQU4fbzeXQL9Z3gs3qgarfnh/XL96grQmAVxs/TOgL+xPTy6TM00QhOLGJUzH
GyL17GNDpwmpy6CSwzrk7gGajnv//lX/pKm++Ni5LOsdt0aVB87/yd0puwkcCiJ23NarllzAWNJ+
28acNft2Edm+ngwkBYtVORDdtX7pdwTwILTu18kkNs4HYR9rrI3j1mlRH0tNsPlpLRRdm+3LAUtK
BH3Y20v30GNvglJJGNxDUTjp9bY7vyumwvggqGI5u07Rrghhb8prMoeNOSoGZ6lCFKobYjVp58OA
/fQg9cJsb3mMjhNChpl3qrG6PRbFEQ/QbCIiTQNJVBCR4+pT1s3ura7VU7MfM7O9ZJxANZ29YJJR
aUMqiMq8JOHWHLzqo8RUo4e+IVIzbqahG0HIEyb1YcZrcNGhF/UPlkHeHvDSsfqmHAetYGAt1SdS
3/MEjr+mjUhYMgOZoq4Q6lra5D1j1ur7GIRVga5UHGUXJB+nPBGfKrtA2lL3jfxn1/ffJl6/NZKY
jlAn8HVwZtxWvL8mSAIOVyrXJnltZq3FLQk8B/QL7s4VKIustRpvs4oMh/cH0qtFYxtHyAegRvHf
gov18qITnN7BShHCk3rp7lagnDvRdF1sQpcJ37/UG/fHnoCLkcO19QZOhqyUacnWKeBSfBXAKenw
JVlWRp3V2ZeM84VsH606s1a/dVED/ogODoud/iu9R5qOybzi1DbaQN3AKUXY7xHnaSTo3D32J67q
9X//TCmvgbmiVYcCxDqZVImGzDQ8Ctxontt7mtyYk3K/2Vsi9S7ef6bbMzuZBth3sgVxt/M/G6GX
r08WNkAGUkVi6c51zKrVH/Umz2FxB+uNUdfzmeud9OW3uZteHwX6jYHEvto5GS+V54h2wMAY1y7W
waD2g9/+OlXPebbmjwNg+C/YV4fpoLe9gQ+zR1ClZbL87AQZ869eOpYXrZ3fHtxNzxjzken3IsVM
SbSjXI6ywSl25rt6Y4hD0Idx6NAaYgHeFoq/vqsE89GkqRbpHkzj62HYrI1dokduJ885kN+6FJtS
lL8GxVZQDy8vBR5A4qxA/G1kKMcnNK3HQtPAiDI1n3kTbwxsSiDbZ7vJNuhTv7zUkpnSL8bCi3G7
Jdfon2W4snHtQl/mZLwrxCrk4P27Ivyf14+3fAs6pyyy6RBeXrUNghxX6urFg1c2FHlAC/am3Iwj
s3n4t0ObYwQgBEoQkCGRhb28VDavXoXL1UVJDTm+IL1jJ9ahh5NIU9goVXVGa7T99JefElUHBBbw
Of6gPk9GdpJZJUmHtLRh6Tp7qS3qOmCZPTMYX3+wFlRTmtw0DWg8nepaRI7YEJmKE+fuEiDdz4cD
iZPDreUG9IAJ+DtzPf6Tr++L6cFlDuR9wW07GZNVGQQcxhpQ3+6ogfbL54akM8Me6TzjxmlQt6LS
pZSfdZdyFisZlZPC/5VIAwSk73cFNkufoFOJHA1uoevWj3i5iwYZtZWU0YS+MmpJlhnDUSjrIljV
+sjWXTRhsnTVjzxpl0OWW9NvSZTyXYpvy9wLopCmsLKI0t4ThTcIXK3EwOy8UuS3CK/7bwTLsnch
kKq+b7s+SMPGkdVXUcAPCm09ha9c6P3wK2s3sgP2NjxMk2VOz0nLHiwK8BYpztWFuOKkpv+wYbPN
Ea++fpLDIJ5K3vbvMpPJLRgCZOvjuCZl6PdK3/iAWlOTs+PVGR+TYReho8/ts9PaKrkMvMrZHmKy
3DtaDrLbxgiS7GWZY3hY6qy/tbV+BtarDR76/ZKIzFBTuXdlDQiXw2BO51+mEthnstStv7udEvVu
xmX1yIlh/IzCeUnxvU1Gej1UFvC3gBDq52TsXYy/HVGmIW0KZOLAutVn7N5Nt1erxWEOMXcNoTsX
co2MDD3xIZ89h/3TbCkr5EcxIYGar3+si9Qe8GIVRdyKZLNdb/bzEGeDC2AN5xR0umB0fmwuht+u
OU7cV5mnw77Pp/ShWqqEsFpsW3cAXrpP7N+UAnOVk76Yj2vjA7cWZBLD0ZFgtUvNSsO8xfgOfACD
NYgDqbRwVDOoIljGuncNtjoZjoPrq6eqRV8cYexuSF4TS3OpTGwUYbn6wLlRyQYHQRn0Ssc/QUwb
Urkl6oIAwXeQS0mUNZ6xK97gbERsQSfY7Sj4sf2mmkf0d6/4i8CQcvD/iTXcDj6uIQyKvfdY6I3W
xfmWVXKD5LQ9ak6T/TRbMygPBdXX46omOAzkEjTH3GpwGoyWnn4Y3dV85EI6Sbaybz9Nc7M+MK5z
nDRZN/4SUFiHQ9nO/FqzZpELCc4Qd+QDn1XwvSzZbvMyu4itZO1TQvDxTL2cLOEnGBVoKjMW8BgP
AjJgzDps3gyuNu3Ye9ShpU9T7CVTT33iXBPzdUGEy6N0hYABd4Xz7UkpFdq4EGbdmnHXYIsMyeIW
cV9tzsEFy1utCBQe7C5ll6I1cUco0l1gt96dyQuPfYd8WxL6ljPbzddr8UZa4mzLVmWDjp4sVUqr
/QkaohsLnyMGHoHyXvPxzAvgnB/eX6peFf94/Fv9npvfcEfe6RYjKEn/xuxh4fJwp+PcjktMVk9z
vbXNrxYwut9BbDVY9bDkGT1WME4hbbTgruVzJvbEAxN2BWOi2b//w14PC/oyKJk4AwPGedV7zCus
xkYB5VbvW3WtDxNJvah9tH3rd0yPZcNZLE+MKMf+EyGjnHbvX/9EWLqNS5TJqDiRdW3C4dPlbi06
PXcysk7rZExvu5ypn6pgd2zAWiDIdIf9SjQIlMrSu/dy5R3JP5b1Figjv4GCr7+8/3vo3p+uhtSP
IRLSp7KMTWV2smHGKjdjb7NS9hLjcGln1ersS5dTYigswoojDHW5eegRadymEBXKyOwYSJgFdUwy
jOaf40IJFcVz4x3nEjdqVFd0B0JrJQkFMjI7zShxyr47coJm1msAPl+mnR8MpAKAiYm61HI+lYOu
X5juBqhrDAGZv5ZGf2EWWYrTI2mrNhxQGpGXYTJdRtPiuJ8zJ23YQC+LgRmxNK2Ez2rIb/GlZojy
TEi+Ye2XukQfqrk/umZmulG1mOaj5QJMx5/aT0+tLSx8WRqZA1FnT+nR4D18sToL2481wRGJe0Hy
Bn8ZSsMPkbbkXtbLoIPJX+aKFS7XfAONrTejB7T3Vu6Zd47VySd3nVa1N1ZL3A3MwFZEJp6R7u1i
QbObz27/KD0qC7vBRNxwMfmmBiXa0W8wzrvNPYQmgDDz7FlG1GZ69UkMqQX/BOfEgR459a+sk5LA
OxxOVtjmClzHvGwuaWsQ6n5ulfOzaP1GO7BCVvWvelx09ZivjM+nNcgc80IsbUZk0tKDuLKw/g+X
LOHyuOJBvd2EteM1VPvAjkoL0Gi8VHNrH4tJif6wZKqE2euMvfGBZvGwB+htCVwQvp4A3/Z7QC/I
Q7ErVTK729AVxA6rYnrU0xmXl5vRf+Btppu5fugJT27zzhAxiRs6iDdLlz+yJJlIv1nSH9AJiEwm
wdx5ZvsLAnjLaTYRlGrdF3QqLJkNRsOvHC8HallFnxRRhpk5OfrLlCODl9NI6Q5H+wGQal6EeSk1
ezeJTD1K6W6LwLxUB7W0viTpsianRUweTKq+mvddjls9aj0SvLHNJ2W5U9pM3u7aMEyx5ZYdWRNI
Ju6KJffNiPDDesGoqjKCKEwloQ0tUg+J6Uz9sO3zeolXvj5j34NjfFIgEOtdMk0OGz1t7H4Rm9Fm
FwCqB9D6yFEIHP2/7J3JkuO2tq7f5c6xg30zlUillJnlalz9hOGyy+z7nk9/PpT3jZ2ieMTIfad3
4AqHHTYEEFhYWOtvrDTLkCxskMSrs8h8TnBAy3B2CR0N/pYcx55Fey4mI+oPZjnTsjOM1nqogg6Z
nm5ByM9jE07VMx4cCmqIBRuQtoj4gSmjbR8KN29tr1mARJxL9Oi+hjiMnkXu4k8WB+6keLaKNNOC
3+K3vutngV5JIGmUKb0Fb24h5R66CbEB+X4V0KxmZa7ZUsX0fRTUFT19yqavi1hg8IQuOw1PQaN8
qJtJ5jih81WUYooP8NPcwgOvKT04qlb51KNrgYgPm+pxWozkp2m34n3Ywvo+VFk8/EDJsVGOo50p
39LaFR9BJyPVQX4p3uedjsJKTNXmd4560HmjNWTf0sSxvg6a23801ST9e4Sh+6YJK6QIRFshS5Ej
0f4JG+nwR9bhfHNAmwq4TZJ2BrSbJtLCA+esz31kODCwzmqVFigFuRrbcMfEVNOxJpQdgmC2zcOI
mLp7kH0nXzNgq+HTIKWP9D5T32ak1yhcQCzOHxCp1L+j857axyyt50dnGFG/6U14YRfpXlT4PRoD
NKZAkP2JdkA44mzUpdMTJsHGcFp4Y74Lpnr8OuWFZdB+LpxPaR9Cda1rVfe0bJiwoYmW8I064D91
UBE4no8YNziZV42tBnUsze36EYVV3TxzsdDTHssRAjtIQyW+VL1dC+SB8vi3vGjwPG86yerTHXr0
fmOFS+4VKiL7VVWWn2H3gKOIXdiWvqYN7V/Q34lnTpiIt2Bu05AKf9EPx46FhePWJJBmxZQqn8dO
uMgjcSqbBxe/Wz67ZkSflQC5Yq4U2H3HcsKEpIyVsgaQktLNCh2gK29toyssD0/TaX5YXBdPpLnG
unIse/GFL93UtAl0REfraCThNsMMVg6Yv1iSsFX3K7Kn3QGRowQxWSehSJDB24l8N+2tT0NQcGeF
fZn9FauLAt1b2OmXTgnr9zXEkMgDQVw813MMBxeNEcNEx8yYgiPKO1HsKUYnGn/UCwTAsYacfoSW
hm+yRgb9NcA44EcTiWA4R2XBLdoNeopts9b2zxNSIbScILQoB1QbZxv7Bcyj7AaxBaeTeVqPicnX
vAG9co4K3Qrh8SMW4iElPaJ9jTUIBeGcXsI/BcP/33v/P1IZ/X/vvZ/iYq3yLP+Df3rvuvovUjgw
Li59dzCY8n3x79678i8aOIAlFfB6iB4bpNn/1ni2lX+BOiOSGXTX+K8lCvz/9t7df8F3pOvOc0XH
11pXX9N7X2f6CmwVqIOyya/gGL/uheg6bTW3MCPfmuIemcfMGR87iNGf3FLvLi8W5d0/9aCX3XRn
lT9CBwFQQEbNg4J1WLcNaYBkaddRYSXLNH4QOFuLw2QhrpAjx0E7vYAagsQW8ghF9jo6HIVFOTi1
HBB9+MVT9Lt+5SHc0yUFaBS/NkT8VIgU2Ldb656BlArcY4bunCB/5L7b8wW/SeR/DS077aTxBr9g
lTfToxO1oFDkV3o8HxMKV/7czILncTX+BgzYlm4hRvHUhnX0MOP4ewhTW7toZSpBpSM35f3vsCKv
/nstXLrvaD7y4JXAjpdVXUQvlFQNncjn0T88Z0YZYb9mdme25HIKlrr8O3dhrhwcBc2yMk7Tk2am
7ntcTtV/dOH/177NzeuPtaGYJxuolGMB4K0qbEugNjmCgTEEFZG8SYrCQkg7qt2LpUQ9em8iooaF
mo0JwZ7/i1+qQruY2DXhd9iEbnSwlbl5pvGluF7ips6eE8mKVfNrrSDTSSdGya+9wSFOtCDa2ZoT
v3bG+IOhDJO/5AjFWAgR+I30AYPS1Dzp6LCd2lrEHpl/u6OKuvXBADj/4qtSGidaXH8whxYlma6D
SKHRTNDhK4OmVpP9FvetuACDsb3ZDEme57BJn9MoRZNwohD0h21le0XR24BhI1VK8RwhZrbOmm+M
xmfvFrSj/KJNtL+oh6SnKbG7hy5sgof7+3Rd75V748VQ5mrW8A4DtAvi1NeUGrWV2Rb9Yy2C4LuZ
z/M70iR758m/MTe5usRqpO8xGZUB7EW3o2vQM9HSLvG1TpqUl1n/AA4JYx0cgXZqy/LMv6yYMzeO
C+0nUIjII5uroQoz14TSKWyrsQq8LkVBYllM0nJyNvQkzT/s1LB3xrxBufwzKF1ESXCgtrBa0ETM
IqaImvhWnuWnPk/nd0lLSMwz0X0nqY5OZjUVJ06Be2yoR2uHQsrw4pOJhTMlqgcVIACJZu+an5Zh
QlXi/ge/XX/CALQx0OUgcSnGXa8/0QoUEsmU35ad9lAgfoIyXzw+6LUR7Ax1u7dk95/wp3MdAN1d
xR369N3YlEbi65E5HAUvuEPAD/sY1tmAzKMd7iAqtqZGg4SWE6bUmm3Kf/9ia+VTyePJQmY0NVDN
QnPRfAh6ZbpYleL6r19F4FUGc+O6JX24HgrZQGIpSiO+M7hovDRV5ulJlJ2mcdpjXa9oETI6OsDI
4MeRplAqdFZXW2q0dowvEEc0dYnRuSHmx3IYJ8TAsgAF0BHe1QGrP3R7ymZ+LrE4OlHZ7eJjXs72
Je4N910dz+PXrNUqvxTdZPlG3u/Zyt6eNg6bAjmSCpamEb2ul8QeNazZA/AsQaWWJ1o09kHtw+xE
fANJZXXKqSvAdrz+OyCWALycth+fXRYYX3xy9Cwxqyjm1I/bkno+4RJRTMBjEboyuvjx/zTYGqlY
O9oCwlMqKNF4e4qd4X0WZdZZLJih/RcjQRhkY9Gf/2VM8nJajgXcLOAPP5zS0ssMOk9iGOaTUdfV
zlAbAUsGyf+MtVrC0aziRkVzyU8x2nmMakHRQA/jM2Kgqu/oSY+IrV32VIN5y0ksP42USWL4bYoU
j0qU1u/FBGyuBNrybI6z/e7+WmxFEdCC3FK0rEHWrmr3gx078xCVqT+Q2p51JHyB9DjW733kll/G
UQvO98fbSJdYEGk8YnO6IcesNnKpVLQXCzX1F+R5f3S0mn/Og11pR1zUTaxXW3f82g1R8a4YTee9
06GkcQGcY8yQfdOFxpkWKH8gHmwpYAUNcw+Gs7UeAMKBdMmQYKz9Q8bQZb9FAzTZvht/n5dRCMpN
tfhMkE2fCmve8wTfONgksbDMCKkgiNdZPd1WHRr5lPtJqCY5lFnujViTb3Cbv0OweGqQWizcnaaF
3HfXt7cDo1NydEFG89dqX6aRiohG3uV+yqY7OGIO/Boc1gnAbvnWVNFLWjQ1O6p6KJ3XbXVnG2xc
JgzPS+JXSENv6jqyaPVc57gC5L7mFCgduQpCbxUq6pk+T68PYqA+JGwcRQ823OqeNEuS4qwbuZLt
UnhtObRPSdfah7wau3DnuG99TODfXCNgg1FqWD3RbEqGiK/hIO8GDS4fheqc0gwo0MK7wYOfCxqu
x/D9/pHaWEtsfLia0SsBlbMedNDbJRiqOPSjpo8+tIEdeEhqzU99qjSn+0PJz7LaNeAjWEuoVDxF
b0gTdOnVUSNeBn2iXyYVQcwg03rPjCLw162D/OvU5ZclSv9+/cAYTP3KdyQ1/3a7jgHxXHh4GUxf
M4TPvxaRhlgRyQ8VqR5PJ8dJP0lvw73300ZEIEOgZ4QGgiTFrL5pZqCuRdWeO8Jwo7cwof9ewNic
0EcrDrSH95pmW8MxGiUNogF5/Cog88jmgRKowgszN3oTqrP9JV2W6nMdFdkH+JDazspujgc0BC0h
iaRfP1FqS9AUEiP+61PX4r+j0sM3yCrDYUFLOO92HoK3O8iVRmHgloh5fE/5c16kFIlthmgJDZG/
0OiST9/usUvbzF8ypX8QUfMO0/nfcemod1JK7TbgMTCcBCCI2NG5in49cAwWAI1cJfJpiVJrtLK8
f5tOlTU92MnkvkccuSj8KeRUg3rBPeJInXZOnyrbmi5IljYIq5pK9KQpU4g1d6Q0f2Ulyg3eqCfu
ZzvR3bdRmYN6QSLQag9lqaJbGtU4diPvZyrv5tGlc2aAXRBeHOrKd8Ce6PsHom9OFWhdjCArNzR2
4tFG+oF+ElYvBFoIE/DZrmfdGL2p4R4c+3UHTgFzvQqpEqPysmlKvNRRg+OwdINfKGB7EJrV+WcC
yAqdv5NG7f8o0nx+Qlrbwq1P7DEXN4oC/DZ2OqwdWFgwca9/nRaPSTyiaedXS6QdO3PRPoBnVI6p
pppnRcphAqhH6yCjN6eNY/8w95OAjWa5O+iv2xDqSpAABSWp/aKtn5U5CGHK2Sa0OxUQdEib4diV
S3jJh8rYufm2PgmvZiqiTBmL2HXG1bpd1qkot/jtPIj2oM568zjoFUYQdP7Ug6t1aCS2kwJWoQ6H
P4WI4LaM0+h4OKU6j1bd1cdsyZXTgF7hKYF/Eu/smttbTBLt8WQHn0CT7kYHaKmyqOrCyM8wcoG9
qqXeEGGoWJmV42sIZx4QbNvLCDYHlatCsgyEQl+dz7B1BsUYA5wZJk4oZbMqOkPApIfRQJz+Ojoc
ySW39768jN7XN5osaP9n2FV0twS0ChEhcacAar9kjpTeaor5dP/62pocYGAyPOhpFk+1640eGlpJ
D5vgE5e6dTGXFHfWdBx8J8ARAD9l058m+jL3B90o/CFsgXEVfHoeIAi3XY+qIZyaqaUR+UPulu+1
OazOdMcA2Zti+eAOMa9HmeCnhUEsKGF3Us/YgyjfgIMU9CGIOxSJJDEM3s31j8ByqMSJhtKxkav1
d8OYwnNJk+3S5enymU87fLEb/AdNIs2li8P8gmJj+TymhXiUUi9vkLKI/76/MBtXATcPlD+ybhhT
6ytWtXhrNjZVI7Lxym+npngSrj2e4slBAhophmd0z/KHLh4dv6cw690ffqOajmcZNBgp7iJd4VbJ
b69O4SACxm+tuj0NvLBPOYpUz24TjcdFaNNTOWP+cAzVLPnRAmt+gzWD3XhLEBlUGCp9507ein5o
zJBs6PgmUVS//kSgL+qhbiBDdWE8n9WhH09T6Hx2QkTZ7099c+XZD79qk0BhV5uBZ16O+cvEOUhT
8zw3hvENJZHqxB2GEQpSk8FR6Uf9TPc++i0YJu3b/fE3sg8aRXDycRCHlr8W9lP1uLKijOwjMyj9
zXXwEzxf/3Fqxv5sV1Fy0aw4wa29Cf+4P/BWmDHhRvOuBCfHu+d6ifMlmuxxYYkzpRofisLNnuyA
Gvj9UeTyrYMZ7TjgVrJRB7P1ehQLOWxKHnhAYDKj+LFSQCxrcRp1Szv8qDdFvkPl2gproKXJiiEg
SMrn9XhiadV4yBlvibX50VwaBWeNAEVmus2u+BQkTnZScmwOd7bR1oYF3WdB7MC7FL2g63FdNOos
HjyJ79idifPHrLy1xvhvY57+i3TV4nKQTm7Um6lzX48UITguRTZj31jwOnKWwCJBne3eA3NlfXEj
y8aqS3Xet+g47x2WzVnKbJlCKPJd62s4tp0itd009p2kQHg1L3UPlZboDBXN2IkAWxvHejHU6hYs
imzKhz6PfeHQyXesBs8rUFnHLi+6U4tGzs5G3do4EPzpKFN6orO8+oBUWETsqpAhgyxxoKWBvK2A
QRz7CVOnOAVblc/Z+HD/dGytJ0PRFSHjZOuswm6dctE1UxH7ZVvPXghX9dSWUP37YdiT1Nw67oRT
YiksOnCGq/VM+yR1yZboCVJfO6F9hsV2xX69P6EbOo68WxHVoCgM+5Dq3Wp3ApGpO4Ml9NF8bh5n
rQlONK1pnYm4rs6ZEz4PStJ8g9FTfbCNUj25ddX93UGkeNCAzpzJ/UZPHyrdT4VKZwrHBc9AiNSH
vlnthN6tT04HkCY94j4UsFf5nQ0YG9YGZqcLbgNHURemVzUmZnXoOh0HzBgfjNzSf99ZIdkPWkVE
UAGISViUuzhHq37RPNklRHdsWXLNLZ41rf+id/HyeQ7EchQzO1zt6+zcIPFwdJbuMljauNMf3pg3
XWrwAgYsHem2fB1BBNJReDuR/2hx0fuGMiEzNDXx2dWF4cETiR+UpZx2FnvrZUWFRqO8Bk7BQoDm
etRWL80wanhk9GbVfVECKXY/2JGNmn4hzaLQ3FxUI3+jdt3wm1ALbOsQXkxO+PbQLrv/ETbOHb8F
KTtKqsSy9YOnR6ZlyhFM9wsrVE6otc9v8bfCBxPs706PSm749edGsZf6MqQhTsfqiPdZ7rZCL0Of
urZS+zkAxW96buXSk0BRH4owSn+KKEsekfCPBYmwNvfH+7Pd+t4UAPly5HZQkNehDaB7N/Vl5NNw
Mp6KvtQvMFziSxaqf9fC1A9DNPSn+2NuhG9qYsybRBtdpTU8A8n2SYBWpk8D5utBT8LhgkKJc7EV
KzsjBR99vj/eRhqFKLPUA5RXI+Dy691lT0ZQFWbBeEAXfLRIi5PVITEXee2ffWVMzylIsp0rY2MX
cVlwgiiKkT27qx0NknNKpoJGCrcx2D5jNB8yXYlP+mSm7+9P72Y5eahg6Yn6GEuJPMhqqJoO28Lr
HbScMHr5MmshNBIuC0MITwQYe9wf7/a0sle5mZAconoLl2CVt6kKpmq4qAkP3fD2Qg0CPX0dEISU
wHHfxqk6Xzq4tX6rFMUZPlT0JUrc3K/zPNs5QBtTp32tYdhLU4hW4ypatUB0B6WjRoUbF+bNCjKm
6A3h6eGUzZ72/c0lKWcNfR52viwBrQVKk5qwFcK98eCKD9S/rHy2jnNV6dFOANoeCKCHHAh2tZz0
i5ojYhyNiS+cwIhnCC+BCuK+QNJ15+BLBZrr4MODhg3K1oSKgyzi6q4pFRXcMD1az+ib6sFs0MY2
Z0N7Rrw/+F7jT3UQqdVfAHWHn0GKdW8NMO7fcqUyT2E7QI0oXJgqQVT6OmBlB3UIUf4c0Dvc2d43
p1f+TnIg2t50fhB2v14ONwS0C9lBeBivFo+a0KMfbRoGX9BpdRNcM5vmW4mNiO80+Z5q5M0hlkND
NUeUB1aKpqw2Ou48MNfgvXilnWCoMLnWp6lTjUsv0vbj/UO18dHBFpKEAfJ26OetPvq0uKk1GkJ2
Tufwsc9gY1BVjz+/fhS6V796d7Z8JFyv5RKMpQFJja0VaOXFXer+qa+qvT78xlxoKtFw0XSp17HW
K1yqPlkE2mD4T9bWeeb9c+hBmlxePRfjV32KB/ov6u31XGKw+3ybMfDcsHPORY2BjjMUzc5TY2ML
8JriKezyEGc6qxUDuN5TrepkjyrGxjjq9NNggtNuqn5PTPJmKArfoBVlVwOtJx7e1xOyKtvBnBrJ
gXCeGn8y9PhLGi0FBbc8/PP+2t2cKdD8VPcInLwuaJGthhoNnJeyEHOhsEnUx0bFw6nBX4kcHPp/
G8ENmQPzI66Nmnd/4I05okfMm4aXPYcaGaur2NZ0PWgvQJDemDrx2wxfMQ9ahYO9i+bs7I+NoRBS
wBSWZaWouMaWVaESOmGrgttWJoAx3VAS4HgMP/VugtXx/XltLCj9PBp94PRQA1/DBAbLqkOoY66H
0SYmXHXiTE9NAFYHGkNr/9EXbfXFDNPk2BsZlkT3B9+aKRUiJDFQoiPlWH3NNIAklKtp4DWd8z0O
KE/mIZQWJwCUcn+krWliPUUNj2v3VhVo0RMDIgJWt8mkWf2hBeHvUY+LPhg9pJFjPkXGo5G7xZcw
qJKdR8LWLHmEA/qg7sf7RP77F9dibA7wdQbL9TKMJvF7sG1fH6in6CoCD/eneRPALIVXPq9VOvn0
4d1VwhiAMtWLLHC9dnTVy6Qsw2MvrHZnQjfJi2wmgTFF+JGnhmmtRnEmFY8uwB2e6+bFo5XBpZ5m
vfgNZJZ2DjGZfP02QfOSqSGyDCp8jcAzQRA0FLfxUIuxv7KjNvHpjouzW1bmzj2zNTXw9aDh6Arf
IuLSMdYiRfSOh3Wu+9iVSX5OaM5Kt3aydM8YuyE+3/9mt5V7ltMlP+CzcYXy99f7oy+oh0kwoGd3
VIDQSUVs6AADXPXLORw+QK4dMa3PMKGca91pMD8UzqNwFxUeXWr4LoazyFgq8af7v2tj2/KzpEgk
zwDamqvDOYhGb5m/w8UeFd+RbQ0GD52X+WF2pmUHHbUxFj1/ue6UjaVW5/USQPoP5qnATR69IXAG
JX7xeZEHh0jPtdP9aW1Egl8IP5gRoEdhLV8PhcMj7lIdAstNO+SnKFF72PIQO4+Ogs9lpDfDZ6df
3rduXv68P/LmJPmWYEnBOxFrr0fGiiupnJlJLgmmqPUQ1OcKcO8B1+96b0/JBbt6oFN2U8jA+XQ8
kZ31LCGnIZwTYjuI39T8XBt41jZGPj6ko6FeLKfOT7M+BA+1AehSs5P5FLrGnvPV1nx5KEvMA1HJ
WQNZkwUGV9WpjjfDZTwMy2g8ZoWqemYxGF/vL+3WRwUuQ2mOlx36Q6uPGsK47uYYWQ/NsGGHxbNz
xHjePOEHDqMJQS1es1pxMJI0fTUSmZU2QZahRiOPyZoWQ88NYJmLQmKQVz/zxR4fQp2R6aksOxWu
rfUkl6ewCjAImKgM/i/ukdpw6xldD4fEA8rmYtFSHNIS3uXo7mQgt1FQCujJAi7hFsDi6vkwAsSD
epw4XpIDGCwR4MCZtTEODv2AZySB9zLi25kxHrpKMtSQ8KxRar1VpjN+HTb2i+3PJnCy89DHb6fa
mB7u75OtgSil4P5EpwsSySrUlnVhm11lolMF8uWshMTUAkyGV9t7F8nmSLy9fh12hebC9ccqZlef
xgxdBAt/3gN70TyHdT4dx6IR/8WkuLN45EvtbbQRrodK1CqZVcjnXgQt8kJ7IQXOOOTHuHP3im5b
syIhlRcC9zFlm+uhoGDJUmhleXqQRIjXG9FxEqIFtqBZ/qs/FeQBXmMayTCdL3nkX+z2StRUmpfM
8sw6wa207wP1XGlF+bafzfHH/bE29rsss9G7l9MCgnY9Vq8EJi6qUD+rwf4KVHZ6O4Rqj+MWjFly
dHMnOt9maaBBf+kEQV+TbYXr4TK7COtCRa7BRXAZEbEBl0g7i19bYiLw86n+QWJxslaTcnNDn6k6
W5Qf6E/mkM35TE17CZKuPEN3oH1xfxVv6jKrAVfTMpAW4zuyD9UUfybVEI5PkaNGmGcxfotHPfZb
t6h21lKe2OuLjrDL9QIVBycJiJDXa4mqTTDhXWJ5fZFbbxBhQvXDmLOzM0XxCREdbHmWyb5AOTIu
eTGPn+/PeWvnQMuk7kEqgRfhKibzDOwx6zUsT0xLcBxVLCYQMMqxqFeGMxhf9bUAKtZYR+GDFgfV
EBDv19Mdy4GTp88cQKUxvyVBJ6yDqEfz0cHYca+eJ3fIzdoiogpYS/bU14XDmgdqqrdMbioy2jhj
OF0yu5zPwCaT13a4mRdnwqZthlA4dNbreRXYeqH8jXfjqMQdLCMIRSQMrYdFfPOBCzx5l8Fkfv01
J2k28uLh3qFAej1oF4pBqruhXTO36Zn2UOehHNXyR6Mehy55nTmN3KBMkmGwqDApy6yzXMMhNmsx
k6y6vDoNll2DdTTExVXKaOe9e1vqlmNJghQlX6oz6xiDa1KGQDQbxTKEO+Hf3mfGERv24NGgo49C
aC0+TQ2JkQJC4zypDTrrOMk+zLwwdp5vW+GOzcPPAeaGatEq7+W9is/6oDPtak5o0pojZclI38mO
tqKP9DCUCEeeLWsjDlG3EcCIwfQyO3Q8XlTpAfmx4WAU83CyAnPw2riwd67e27xTohlpCNOcIflc
wxaM2mmA9Vu85aspRzNPA5E+TtZpSejSdHM1emE6DBc3SveC7VbgkS8JaXwq/ZJXizrn3I1NrZue
6UT52zQpatTKcE2PDzSWB1RKqDK+zrDhn/3LE5U+L281tO5Wwa40ZpG3+ixVTDGtnrVSHO2sUx7v
h9StqPNylNW9hQOnHTfxQomvwAMVMZIBRQN3OcbhsIfj2RqK8jzYARINjY7edQAY9Vpxllg1PaXT
gX0pAQ7AIQD/ojJj//6sbkGCrBf8ZV6dUqBJXWN4linLQqdTTK+xol7xpinVnEOI7fbXVI+L5DIn
Rva3Jj3jZuB9aOWl9vjNkRTH+z9k6zTS+YJcL1UByBCu5xwXel+qKhVUU4chMXSd/SbKneXL/VG2
rmWZIdItBQ9NZno9SsRNnUKkt7xhhFZ4ILabb2DUoXY8dqOIjkYd9T+mos6KY4Ko5uMg8JbfqYBv
RQTSAsngh0/vrn1huBazKpWitJmLHlrRTcvJsoex8YBYVQ+tpsZ/46UNTvP+1LdOJsggHqM8ZQAe
rxZYT8yyCx2q4dO0KITcpkcp0MU13R50BIC0QOzJBmyNCAgNALHC9Qno43qxi1KbYgsDJK8oFetd
qwjlMJaE8RD5fr+LYXjuTHFrD0n8MKQx9O15/V4PiJJz0Ddxx9edsA2djbD8bXSn4Pv9hdw6nciS
YtuN7gC3xyrc1Flo2LPOdQl8UUfcNXT8IcMbD6kW9+P9obZWkIIlyuI4ooDNXD2hdK3M9WEkjltR
APHWRDkA/bbkgCyn7jVTvtvDlHnaOrV6OeAqj0M8E9lPxMW9rk6HJxUlFk/vDey4egcxn7p2j4Y7
pidFbZ03dZV+d0Z0oy03CI8WemQ7t9gtUFaKsf7yoaGPAzZ/dVotDDUL1+KttdRF/T0GD9tgQV2J
8RgLM/9Zjuhi+5EVpjCsUjUX7OI4f0ajQlCHQNRxOs9L174azyJ/lSm1HmQKqq79a8tW71VnIrWf
YTL6U0cptGus53kq7dfHxKuRVgeoTnAgtRpGUoX6pWrS4mFahLXzUtnYzgxChiK7wUxoddmos1S3
yybeY3TJz0Yzk21mwei1YbyXcW0OBcwQYyWID7wWrs/nYhbl0PcK37NIukNKk+WxSuuPi45s16sP
DgGezgraHESE9fNrTNwSgjwFAbsxulM2avZJAeh2dpzC8HUzSXbG24jp4G/ocBDn6KyvDTL7RDiV
DtAADSPYNXFr68dZLZRzlDh1dMwQcfpkKxEQ+/9imhDFHCoscAvWpVt1dDt7QrIM+5jFeQbPMr+j
OsHbMl2C34zGXHZO5Mb1SbeRzr0s6Di0yK4/YFLPTWGECy8vDI4psZSLbzY9qjuciOKI9Hf+0IQz
Mqqx0R5R2ux3xt9c5hfjyw32oviSDH1XLQREbzSM5aylIvXbTHMeuwb4vg5q/GjOSbuzyBvJNF1d
6BNkJ3Qd1jmDg5RfYUyZ7SVlW50jBECPaakAJ6jd6NwGbXbR1RQFwL7Qds7/1nTJiUjjCTVcAPLf
v5junFRNZhNWMCbEoIGbCHvIPtaP8Vw2vy1pX597KGfe/T21dUhJT6iX0f7kY6+uAPAbKZc0hzRx
qAvyVsi9LiuSZwLpq9VKiKRUSCQoh1IFr/nr+eUzZjnDTNlzsdANXAazO86I9ZwGmgg7S7lxk14N
tYpy82Cpg5nZ6HsvLKVTJ+o5UwP1MFdoSpokQqf7q3hL85IoABbLkNcpRdBVLmKHkbT+sXhdBoH4
WY+W8eimjevbdUAxJliivMIdqbX7YzIPw1OpCwhe6RyH6MSODQ5jRvMlDU0pcpksv+ujsL/e/4Xy
rK6ueraVtDiV9Rp7jVF20JBDo1e1vTAP+ucmD/4cw7reKWVsbCauFa7wX0UoSvbXX9hQ6r6yx972
ghEiX2CK5AFjT0QkYnuPm3yrLECd9OVYq7JJPKNn3gcoCVlzY5f4By226gmrmP/UIrf9GddAjd6K
WLVzpO/i9BvquEaIImudimMaWcI52HQXbD+fesTqKmE1r75ppeYQvSDK1FyA60Biu0LpA0AxnpWI
7hFjlumYNbHqR2Pt7DxWbz8urwtuJMhNFHXI+a/XXfRLqjhJhoGyMLXfxsRaLlhAda+OjBSZyRrk
Y18mKqv0VFjwuhaR8E4lSTs5U1VeyMYo66TZNMNvrIqPLW6CCDSq1s4j6nZjyaFl+kVnlk7i6ng1
HYwUGnmmF3TcBK2qVUgQ1dNp7rL01QGRoeiVEf55tfG4uF7LoA4yPclqnFncInuTRolyXgI0M3nB
fL5/JDcnxYtCkpMcOej1SBKBPSG1wldzRQdcupe6Si1p7aTuuZnfXi38/8mPyBnIWG6oA0pZAhzP
AgNR8CI5h238jXjWnewJYXjE6lHnr9M9vsJtDL4a01h9s3oWSHi0jDmaeO4oThgfAdzXx3iqolOc
jnsej1uH4MUc19tzmdxupJXDeIjX+Yut1aeQCsDOqd6cFbe0LLTz7lxL0S2NvehFYALmRyz/OLo1
hh/VYB3KdJnOwnLCh/ubZHM8SjXSWZbIra+SgnFE3RP1JcOLlARFgLl1To6GXFGdU8AMTfSz748n
Q/T1PcFXoytJTYYcE/j19absuxwd2kFnp6ROflJMpPaDCCcdyOTRUdN65yiElT1ojZ7sXB5bM5VE
TXIuGmA3LxOraZOxRZcZxesuPDfJxDtUdAW4UaW5qLP4dn+iG6UwSKp0zLmyiSg8hq5nWjeDVoMp
Nz0N1dILaJvyMTC7BRT2iACVmfV+gMAhauCR+OHoxVeVUtJOrNmaMphVSZGxpMjZKm5zk+KpbU+8
vys79WszsTFQcIR5adGbuMwi3UP5bIUcSt/kYTTUeSCs5txX7hjR0DY9HF8TRJshd3dWNftNUP5x
f3k3p8YCUw2SakPrJ1KdxVZfV9Qy0A+rfGWICxgp6Hn11pQ9laoW7uyejVYDo/FOxzyG0I28xfXn
1LVmGktUU4jbEpkVDsopzy1Es8NeO2huXF0yEVpHdR6Nt+iatQ+5GylH3cIM8f7M5UDrE8RNRcMY
9hP4LBmnXqTxGtjQjmajSUZtBzxBQ/7oFNUbaonvqaFvn+HriG5n2O39LGu7WA7KZHS1mbK0z9JQ
6/m2TedSR25a7cNo6tmlo0zyp94L8Zc5I6iQ2bHxTsMO62HC93ivKLe5wwA3SDIc0gprzq0Vt/q0
SI+xCcHhc16m0TcM8n4Ps0U93V/nzZFkeQGlNFzP16QnuKhUAwLSkbxz9A/B3OP3ZAh03ilw7Kzt
1lAk9fKEUm6kWX79SWvFCmehMJQ2G/M5RjcAF4ekOc1xtndTbw4loy8YURL1NYE+rITRjjFRKeEV
dozgUH9d0jTxAmuI/7y/gHIjrjeqxJ+Qe4B7Qdf3elZZ1mFQbqqGF7pu84fWx9wvRrRH/twIBKjo
AHYFDSohSqu1axa1U3ta8l4yRo1v9Y39zZma4VlY2oeuD+edSW2sH+pPEsgLBY2K7Wo4LRunQRWG
4WVzBQUstWx4IIHzhyj7ca/7tTkW/A/wvAx5o/9ktO1o5EXMtoAC4qulZj92pvFDd5f00/1PtXEr
cx/zfOOBLoGJq0/VFbQPbZtcKusr3Tj1ph6+x3MhBaHZL42OILETSydx8Qibd9zZ/VuRBeNJHrfA
3vlrnYMgoq9V7UxOMCp2choxcn3Txp3hCUd0H7M0QzzBTlpp6qiaj0UyVNjCI2l2fwm2FlseCnaR
tJ1Zg4qnMpidZiJb7oTRKcdai6vHxIFjAgihandiy9amlbqq/1T3qJNeHw360tqoBDlPndQlzUro
LRxGc+xODfTh1DOX+tUWNuR2PK3+M6TcAi+ujSmaB6ebMQtzjaG7tGqOa6YaOW8DNd5TwdzcTVD6
kHHFgpP053oofSqVKKt5Lk5lgQ0Kz636YYKi5JupY4sDhe70UzDZzWdhjepO2rU1NpoFjmwQyQt7
NU06HGNZEzDwMo3VZ9dFFiXU1PzoWo3uU9sc/T7M/4jDKtv5pFv7h83D1USbleqaez3pCaeygfqs
4RWNrTzYcZQdhkw3HsppXvzXb1X45LDCfpGQrdX6FgbyJotFOdoqu78KOzXf5VbWPsB7MXcmtbVP
sZfDiZyuEfqwqzeWoLaN4F2J5Q7B1RvawXg3TA20xVmR0jr2j/sT20qyAMjQ54fZTet2XeCZQA4n
mQTIOHUQ/YGBR3WJ6sR8mgKt+OFSrP04Q8vzsHZG90qM5vt8DifUZuJ2B1a2Uf6Bbks4lCV/OflV
RIzdQeuthvzS4bVwEI2Yn6sS9PrSqN+qaqkozVvxU2004aUIwHS6Sq6wyayKGmeKINj/cHYeO3Ij
SxT9IgL0ZktT1V4t+yRtiJGj955f/072qotNFCEJM9oMMFGZzIwMc+PeKKchamhH0MSd4A8XyTAC
M0hg67ZzaGFlGEM48XxnErwqYESQY5Ijze0iYoZxZjYNxskjuu2dh/zC6MZb1TkshyE1XjGqMyLr
onZnJJ6Ng2dg76wJEA+qoELVeltBLEJknKcpMf2kVr8MVmKc197JPUNOH5RQLt9fP2riOm6CE1Fi
EpVwDFLeubyui6ROTMgppi+HlSKUYVS3LczpKVHG4iaS6zmI0kl2tZja3xQWyfN183vewkDSXgMy
xKjHFgtsOOloAZ8BlJXAWBl2CcQRrRp5RhKX538xBQwCxDhxyzZfWKH06nSB0a2reL6BOL0MyPib
d6miHwXnu5+QoRIqTs7LWOblphphVhdQjNLLnhIaOmWkvmuGSfHh5ct9s0az8B+W9sre5mDC1lh3
E2z0vlNLqKAzfOKRwq2BI9lHbZvdpdE5FwRLdBy32Y9tL8ncUdDzo24K76lT5LObNnUeuXnZjI9o
Lf010ygPNsU0BvFwQ0zMiCP06sFGPXQI456SP8PcllcMieo2IVqaThr+9ez0xpRY/CtTTeckA0sC
6bBOiNEow+B3TTkeVJH3rhwFJpgrqCJTFRFu5pWVrhuVNuVC+ZrkdPCMOzbC5qHi3OVqJJ+NmAAw
Rxn7vkrW+j/VmbsjgfrdHyCwkKLOC/Ho5jXrkBnqYmjWfahD7MlNMwAX2jg6vwtUsdB+4L6b2iid
JCnKfcVOjpgA9i49ehs0w3hKYeHZvCmVDg0yAZ7pk5dIkwvoa4DWNba1j/OapKF3/XLsrlYMGrHb
AqKz+ahMjualEWJN7ZTZRa1xeLfCpOnHPfRUZpIUcDJK0YNVK+bjasxHvZq9QIxOAaVu+lYUhDbm
aQcq5WDgzhUnLlJXnspvg5xKHxUj7E/qxMfNxrr32qLrDhzebj5Bg5OwBb0E8MMbtzBb3SC3M0gh
RxnWn6M+9ycK8dWNXY3OTQNf2oMlVa0rSh0ehFY6gl/wmhz4pr1HU2gZ8KX55uZ2LkiTOubiF5rL
1LDeNXkIEWYUHmuX7PklWp5QvAoWC6ZLLy9VnkIOgngtPXu5+6PnnXKK6zp151zvAyoVRyP3u6t6
eUhAR9Kr2R7hMreTsAcc2elt6q0znSdzXY5KL3tHV0QA1NqY6yYYvFyUFHVONg8kvo0azRpiku3y
2OYQWp4WaM8St+vUqA646NCrkiIrkT9Y+fwPYEaeZ+DuNGkg/YHD4/JnwAGMxIlCpS1U1uirzEvj
jtNU3kkVqu9VNFuIigz1SbYrRHGLvLrR6iE8gMLvfd/Xv2HrNOW0QXkP8Gay0GmW1rh9ULpCvckG
JXNl8PA3173G3gfGQ1lMtDGm9GZY2Rxm3bRQG/T1qppuKqNXbxz0CD5et7LnCSk1QN3LlA12Njd0
iqla0nA0ENmrk59h3+iFaxf5mLjOGI5HuJY9V2TrohbPkA08Rps9VAarX8qV+FXS0pYhU8NR7+pk
ymPPjjU0l3olYaqgNPs0cnv4oo8qtrurJW6AhxRnAFvh5TnS22nMpa6ltGBM9qkuuuVmBbPENMM8
HeQtYuO2YS3HUkwTQYsBouzSVDYtZrnSu/FXQy4ipOt6x7OkpfR7sJxBAgWrn6EsfeDrdq2+dIZV
+itvDk1TwlJUiM5tZubVbWVmnyqGzs4ynAz3EuKQ92XETf37I0QRjkKwQH3g/y5XWukkoy/Fsbia
BzQJ5fWzMib9DQOnhwJRe5dCBLSU3TWFOtz2A6pMuUUWHGN5m1anqpazxwmR1IOrt3dMRcYGFkqw
yG5XNOatPsAcDAUh+nt/jLIrJ7+Fa/68JKWOyKeS3PWwrQEXyqeDwZS9E4qrBWPPv1y8zWOtD5Ea
G8y9+fMQj7ddnKtuyG7cRW10xD6yb4oJBiIgWLW27FKO0oDbg0DMhz0OXUir/6+bwxHVzKk/CIB2
LJFPIhknFJUFPPryhLTTrDh6Bt7TGhLdgyomvBsn28hd3Ry081+fRmjW6X6/CGe/wSJ2kTLOWpUS
2i1R4ve6IkHHai+PcUZ2ed3UzouAKTBOHBH6bNtRXFNnHkpLqZFECDb+ThF3cDWEe78PbWMBqi2O
AKo7jzHtLuE/YbclrBLH9lXYbilTlsgmLkURqrjvpkKSP9WhkyOhMXX1hPhtndun2W51hhZXK0ee
clq+Xl/zzgV8UUCiEg46hAzs8jfYeaTVdUHlZ9DN9PPoDGvQMaX5+7qVvQNDYZ/pTgortBQ27327
kr3Cekhwo4RI4vVT8rMZJATYCUMOcqE9U4wJUXcgV8aHbTY1r5wOpcFZR4Yzbm80uzGfy4jIxpQP
6dx2TfEi2PDk0sXaVrIWmeryzHyYb431GkROGN9mKA4TMkXJQbCy85lEn8KBG56LAHrq8jOZZjsw
TYqE0Kgl8ylOcuuMqnN0cK93DiTBGK6fDpYg/dmkcfpgAykRrw0pch9MdWUHy4QWrTVnaI+MU/HT
kbofepgZt4MR/j3KEIgL8gZUOBh9IJy4XGNrW3lYUWmF56Sr36GSBAGvM0yBqkxHccvedkJAIjpb
KGUpW1QSb1FvKCu9pqRVlRu7GYegQejvYDv3regQGDiEKKSnlwsKm6yv6ejqBAZVeUOEoj7YzNHd
/PXdEuB2QbgHgpGs8NJK5vRorDW0VyK01U5SMq4k+6P8OFrpf39viTkYfD6vNaT4m/WUQp4eDhoK
8Z2uP8mIXt/MS5x4mUnD87qpvZMIoR8sBTCiE4NsTBUlOr5WR2BZKrniahGy1kooxTdSbH3VpDzW
XdRU5Jt2mJPzaHSEt9ft71xtWoM0zUizebS3qFBCLsawSoJ1poLlMwOdiLJXVDJjbV2+XDe1d0qw
gfwqc0MUEzf1Ujkss6KAQMDXm7YTJPMLRBONo+YHS9rb0td21M05qdWpYSyOy710wzer15LbdbEb
5h3T/NRYa38ei9oIYqlCMX3qjoQ9dndUpD4AlilDb31Ln9bm1Hc8AetU5g9otEsfLRntDSNUPl3f
0D1LqGeKqJJRlDfkdfO60kRJVPpxQ5bdIIPrfIg7knZYc82DPRV3a5MUsB5IQwgtBRJQfNtXL/js
zEg3drT+4J/IfzmDLt8ZvZz9F4FvuIPrrHgyZm38hwtPj4J2rkO/wtj2wzpQE3kKnaa/pBlq7z09
krEM+xsH4IF/fSuFy92uTwDaKbRA/MgR3axPU+p21ZibbPqZ3CYLh/6cVFV+H2tWeGp7o36GKl76
48jZUZVnJxgzeezoE4GxYhB5Y7pV1XqU4phWZ6aq5wIica+01szljdACCDbbgzhzb6lEfZQ2xEwa
s8aXS5USs19MYnUw/KpxO8Lz46pz2PqlFnWi1ai6VV+2QRL3Q3B9k/ccALOONEUEaxsEvJeWR8YT
mpWr52Ov8Zx5jgtXdsrmwHvvmSG0FaU76m9vuL2aQk+TohZt+KzQ/6sQVjjXsGseBCp7N4IIQnCy
0qxgRZeLaWPmSqIQdrJVb56rIjPOdVdIZ6uWSsDbRu2loVQdXIjdlfEccU6h7nkjrNXXGtLxCSuj
SZj7k8os+rg6v65/pb2F8RjB/gbJO+W57VeqpNihsQTHjCrTgamm3oWys/MI1zs3yVF1H6pkOPAv
OysTj58A/zKG/4bAF+ZruZIXiWkIYxhG10IU/r6dk/kApL1vRqCLyQAAGG7WlsSR1Eg55Xtb6aTf
9WLkn5XaOmqu71qhiQwMHHcChOHyaMSFRo8iY47fqk3pxoykJXWbYdAPTuDOOweRt9Dqo8gGumyz
GL0YKzkd6MoZVqo/lYr0I4TLF9567S4HoPWub8fv8oywgzraR+WanacHhkdaS4K3HmLCzRKVGoxE
EUaCii1y7suugVtWz8zZbZVZtw4Ox64x6HjFmBdv0LbR2sBW3eqJ6PoUi/Msh70VqEZB91ge6moO
rh//XWPsJl+PwV0iwMuPN3ZRtAC5tPyqqX/jHJuPqI6idrAmR2nA3jFRmBVAeAWWQPjOLi3pnVRC
lBDS3iia9gRDybS6y1ovRy3OHd48DU8Ij4aohQv+hUtD+SRTymv4WHILf2W9qPHDWJddkCzWeJNX
jPP5+bRqfmMmKCzOY6Q+jzD0nxJK9ZHXTnnDbKQJi7d/fat3DzDQYuoqaLxQYbj8XQqU/9I6MPCj
8rR+z9p4uCNjrge3mYfwxH7YDkQ1MNO5jSZniWdmRd0cxN97n5uKI6AbUdhl+v3yN1Rpw/R71oK+
IBF4ZNJ/eEhbcz61k3oYa+94VmD5sKgA06RMto21lcQIB436BkXc2L6t+ko6L8bQeiZH7n9wB86e
GiXdP5xnUnaBSSOSf8O8IadmZ0kFGMOsM5cv6oR4raPkw/eChOYf7inlaQpyNpptIKcu97IF85zD
I41TUGHndkM1tP5kal6U56FpZf10/fTsXR/oeplvFco5YBMurY16tKRRxOmJwWpnz7ldw1utN9by
D1MbJJxQM4An4oBsPcIAGYxEBsXI2Fq/s1rF/tlA9vPn+mrEr90EoKibMbYEE6EoR29WE/Wm04Yh
Pk6mNHwPlb3yHDId6MWJOpTuNCdHWdLewdcBoov6A6WbLesVys2RA4YQLgSnNU9aAaouzfrhNJRh
9g93jCYyXx16HVEfuPxS9VCOClIaYDrMWr0ti7X0xygKT5UdH4Gb9lzKa1Ob66y1ulW1jQPFm8a4
Qm/StjDn/luPlib8zrPjTquyBrHe9m6RWvVB62TvSILdgxkNeCAOd5PMV31qqAbdL1/vdON9xgDK
qZiK/iAK3Pty5GKESlQy+YTCzbzOxXJy6CkFapEtUXuzhAti6yAWHyAXn07XT+Uehg0oHWUqWmwi
pd18ujSqgNA3kel3MhyrntpM4TuH5u18Q29o+CP1tMm9sYnw0XNERfnJXCPkU9DXqBrXXEzlGyD/
+ayWzfRr6nWpOviBezvOmDv4AEadyKI237tjrilXNNEK0Iv681IB+wD3+w84GuTlKaOBfhI5ona5
41Fch3amMEw/tEoYWHr3XyU30k2krP/iQsWUJMEjoCQq5peWiMpnY1JBS8JIjJyFWbRwHuSygjRp
ZqrOAUnA7kmiXKcoUG2RmW0ctjqWc61kgojOaOLvDqXCmzSX1U9ZmJsH1eq9t08woFA9gJMAstXL
hcmMWsR9IYAzDJcGKlmvj/JM935u7efJmuY7yYylz9dPr/h/bn2q4H1CFETo/G3LkspSxjqjNVzH
to8fZqO2XLxrXbqN08l+3Y1HOLldgwQk5E4voJHNfoaoLdhFNUNyh5o6lCCK86OxGPUZOw2FjEo7
ahntbuoLFTIHQ9i93FQocyRnkem5RXnfP+Vab3xWpGI4jauWw4LSJLLXw4J3FFDuXrpXZjdOwWDW
tUe3CSc7yarXJnlNa6w+GvPb30yeJwAwtDm2nYBCMyU1FtQOJbkGSaehLBTRIJ32GHZJRo/0EEL0
6ydm70II+mzlJW3DoVxuaNZm3QjuhyZmrJtP3VJoQTTp1mNm28nBo7i3iaBDGRQgVqJbuzEVyWiM
zDSkfGNIstgtZJBdLuwJh6na3iGhtIXwEiEs40EbQwv9p1IpmHjvxgrJj8rs11OoTE0dzGpJtyN3
7MAZmv7r9a3ce4ktULFENUCoSFIvt3IA5RNlpFd+zHDLObX7/r+1TUFnxIl2b2iSeTJBUniQzLdM
wurOgb/ZTXosQilBVUrJZJuEQ+pmluTmINzVaTDIapTq2YhXIQU49Urrm9pgfgI9JK2uPkxAMSfA
8pNbD7ZeeuZoJK2LWMoAcFtWi4MXfO+T8KzimUTIh+rc5d7Aos13zkXsVeXaA2Dv6EQCnflOL5ep
u1qN4kMZVB1sya5VgB38wRmCQL20ygj+OA09IWaqyaK+WGm/02xO7yF3XJ+qhGIcs5dHtKN7eHzc
ryJo8GQx9bg5B/Sl0JiCb8+PgYOdYHDrvK5s42eoYSwvBlj8zQHA91Dy7KERIZtEDWHyP7uDm+v6
gdy7cGI2iUMBHkvfhgqqFZujDA2oX45xeCZzgL5O1o7yyX0rzOXDL0xxdTsGJc05uN6BpN6c1vRW
U6f8wUwN6cBPCQ+7fdkE2w1niG46gI/LTzmnkqa1IltwpryjBmOa53TO5vOUquttP1iVW4XQ4ptp
LZ+v7+IOBZbonzNhRaYCfm+bxFqDAkttndlYzYZn1ZZkL8yL5Qtc8dMQSIyCD+cs09TaHQ17ekDg
NIPgTXzwYjae9UZJjzC5e+eaxImkmgiGqt4mtKjCBs6HzrKIYsLlhzbLagISzEa9Ra2hvb2rzNVC
OVpV/+E+kRBSI6WcTc9/c4uRCla0aBUSCGExpE9S3eV+GnXSU9al3U9IVgbrWY4j/V/WK3IMVaae
I9QjLz8+UVZidBPrncLQMR5zvbDOY6qa3QcdVrZnc+7QkTQa7SC52XmPQf/jsEDkiuldcfJfpR2g
Jq26jkrbR6Gwug/LsPOVtSh+da30P2aX1QNzO+8HSgckp2hnKII1+NLcklVZQzmKczZo5nO+tKE/
M3X63QxLbfGW0dHvobNRPjmlUIpfpSPu6b3lUqh5mULgmG85PJe8jSQ1123RmA1rVxrhNHAzyqnf
13ZwRHRlr78O7pbIDzfXmlwccIDgPjPe3K22WGBjaXvLn7s6/tI1o3q2pix6ZjTH/JVkQ+EuZl9X
bmJIP7RF631o+9UDN7njWvgNIHUg+gX6ve19d2aK8sK8UP+0yvVMxg7xAMNqN+FqIdRtMpfHqLpV
nLK2SA+82k70RSJHh18QOzDVuznYQ2GYoKgxvRTJ8qHpa/sLvWv7Vlkd+8/BVovT+marAVbT3xDd
my16ptAogMQwn/ijU6dPRATOb0stmMBwYhXF2TBV1IrAIGufrCmSaneRS1k9JRG/zy3ltKsCdMQN
2Ba7IsbVtWp99CH2fyEngUICD+e2j2xKQ1wMWQJFb2gtOXI4ffFALVk7iEX2zFA8E/gQ/kHH4PKe
NUZVyFXCmVPCOK78JamA0jX5mn+8vuN794ndBv4F1oCEcxN9GEOV9o4GaRlYsCzylCFtPsmdGro9
eQukL9GH6/Z218XcC/QOqFvjLy/XpWhZudg28XViL+VXsAfyL8scjpAvu6sSqCiQyKxpy4zd1aUu
LxYUT8W6Tk96ldIBgZ7bbySrfw+XxdEV2XnrIC7QuZcUPABRbK5IZdMBTNPZ8mvkA3NPzykbn4zc
TGMvXociOlcKyPZAl5P4f9f3c9cyVWtSW0v8tXntzNo2FqcjjbClLP206GH0ibeCg6nWJu9+oVA/
rKTFv251zxvR9RG8MnQF35QOm7nK9QT3x+iX2cznyJ6X5ESlgLcn1aTmlCRa/DtuEyf2yhC+gwNn
uOeRKH9R4wJJDu5ts93mqpTwf1M81zuloeskl9E3p8ycxdXn5mjaZu8sUcsCCwSCFm2FzQ3pHGMg
fiOy6vM4OyG8mbmhuTQPZRT+WEnrD7Z274PC+kXFmaiJNtTmgbW1aVLp7trMvmoPa6i1N+UgvzOW
sjk7C2D2dmiOcKD7Jsl4oQkgFdgOtIS5ZBZUCZEUgnYMoNPUMCXf2wvsjavzvTLT4h7hJOMAmbxn
VbAFga1gW7mml55AzW3U4GKZNpNGkaKQYimQjKi/jdbU+WEicuIhF3VI9rL3NV9Z3cbJJlTDkJzR
npCWTn52YAY7tfZoQ1DLCfCIeibVHQaVaoaZmE+SOuinBj5HX+mn1YSwCfSjGcvaZ7ax+xil1fKE
tkD/fP167TlJOLeEABIqgTz3l1ujSUvUVXQj/HiO1nPllOETA2X1+bqVvVsEnbe4xzavzDYnapdQ
zgyaQT7CCCCbi1L35MyUfcK3/vT3ppjSoMxIn40Cufgqr4JURUa8yenR4lKcEVlpKdXdlDrYGVKq
5OD+7O0dWAUBeYTo9I2gRmESn5WZDdQ3zbMTKlXSKVet8eDw7u2dGMx6QXACJRC/4tWC5jRDGlsT
tbZi+Q0yL7pR2/U7BeEjbMmeITJJAipVaA1vxfdqWRnqvAG2JrV00MJMmzy9hOcpi8jT//ojoV3E
lAK9O9Kmba+rXLM0HwXmsWJY9B6i/CxQwaN7jDD+gwMnvCOyYQtJWrY8B7qa6cy2A6pfkySErn7I
ThX19R8rtPJ//1ZQXrMBx9GJoFew+VLRCJvAxIAvAY5Vn6nux4GVwHbQpcpR3XevuEXqJ+ZzBIgF
gpzLU0EKFCtZWlt+nsrVWVEbyUtQnQyWMRrckkqzN2dWE3T2uLjhEjFmVyjNOV7n0o3lYbntSiM/
gNbs+Ds6X4ibCmpwusCb52Sxy7xVS5YvD0nj91TQ/KlSCI1VM/GMaTiiot21BzcIzVKToelt3MqT
jW5aA04jniSpdAXPU5DBoPFl0ULtJoxb9SCA3bkgjNVQZkDWnOntrW7G0GnQIY4EQNJUT7/TtIpu
JyKBYCqc5gDZ89Lm2WQn1I90URpWRBK82cxsykPQezxZklKNplf1bO2TpLQd7Fw02d+nmWT+SdSu
HXwJdxq6K0E1LDBwWTXMEabz6C4GuaKPjAojyVNn1R8IgxUriNe2kN3OcNbnegLs6NWrOn5OmY4o
3TXKmXxnjidu3ZwwPvYKXSqf0lwwkcjy0KtuFKEe8qtSZtlwoxx+i1NMPB8xiNuMlPOapn2fr/Xw
W53bXHL72oTebFlKufHktq8WT4ub7P20VkN9hmJPk4O07lTJN9ui/ZimqvFzbSrzQ1xEzoc2DtvV
76AhO+osiNtxubuikaeQpgKM4G8RMLzyqfoAKYmhjOAUbLX+2jULQjqJ0Z8bwyjPjgVfZ+0Q2PZp
qPAcyp+ue7+3B1dY53UiBBIELJsnakAJKawzcXe7MHqcnbrvXDJR49E0xk73pli1f/2DRSBGaIPB
aswLfLnebOHcKBbDzDYO+ckEDuItplY9K1ZcB13d2wee8G3ARYmVHEXndr5A+i7tVY4Rq8tIr69H
9g1uk7g/aardexWaASTPynJKmac62Na31xOj9IlgHmfsF7zGpVEnS6NCw+v5ZmfmX/o1USlDjsZT
CIT44E0Wnnx7foTANjVH6shAQC9NRekgTUtIahlzGb0ikcJ3USobB+XFvXPy2or4Fa9OabJoc1Ka
FM5rpLbv8qYcHqB0yj10nWEu1uBF+pfPRicKXB8DODyblwZDW8mlCQ9P8tr3QaWuuQfCfD7naQvw
k+nX2xSByr+OBfhsAo0pUHCiU3RplKlOzWDUh+5UH3cfTD0J3SEci+epOZxS2TshUIQxbAFVKYWI
TTJXNUPfSQbXftBLWEz0sfHgmDRdWGOO2I73bgACyoIwBYYlnurLVZFZCEIMkF5Rj5RyORqOR+wQ
foa6vX4018lwTbs4GnnfOzAv0+YUTGkMbMOqZG20dlXZygQU4XSelaR9P+a2GsAh0PReo5XwFFz3
LLvrFOwivIowddkbTyrD89F3NsjCpknUW4RhR58ZxuahWJj+0RDmOMNXUJ3/xSgpuRjcpUy6uX56
bydwI4F/6XK5Yqi//z44xN2xJPWetGSTl5XK0UK3e8s0tJiQIbRjAhy3vTk7kM8wuZhla0ARtvS7
LELVPCxjry7q2VcLZz2oym2fqBd7BK3MBFAPJna9PEBh1jnyMiZrMGV9+160m85pNg3fs3Bp7gAR
2uc6jeT3TlOFnqo0cP9c3+O99bJkXkfBxPPGm1r1EJeqObNeK/5upe38PmHc3DX16bbQ4un3dWt7
q6W+g0wm/htU8WZ3a1LTNaavFEShqqPo3MR3aV3K5anuluajLNV9oChL+y0c5vyhn231+3X7u6ul
U4zCADNyRPCXu40ioDS23bgGFChsKCmMzNfjPn80B0VxpWU4Gt18Qy8iPi9EgfCUUcOjOS9+0Cvf
PqG+OIY6s5RZXyo367Rav0RSdu6GXgn0pZh8qZbUYFga+V5XsvhjDHjtICrYukN+A3fHAhYA/S14
1M2DOdPQ6PjIa6DnzuJPgCm81EhzL2VYKbi+v7umOEnkB8C0KNlfLnedokKt6JcEcKYMT3qcy6e+
lOvP41weDTzumOK6cEnJL2k2b2GNa58YdtchAwK+0fxgagUzZlOW3heZdLB/W9/H/lExgamKtwR0
0VZNdoxSCRBHJAdqbsa+JK/wAs6L9CMirH9KoaDU3FIvuoOoYG99Jkk6oSl/eDYvt1KrGRIqkSEL
rE62vBB2GjekAXrbpIdyhHunFFwR9wIMBcOJ2xWGPUs0FGkNRkeMfczWvFAYSM2bgp7Ht0XL8p+r
vViQ9BrqSVlrW4YkB6bGA1+0s9GCJ1WM64KUeTO0gSLIYLe9JAd9Nn2RIl26M0o0bdKpXE7xOtKb
Yfr0qMm6s8/Er6KIBEEigyniv7+6oWth5KqcR0pAeqKclSiSTrExJx9mMt+D92zH+5FM0UIALUDt
dztbV5QU3RUzU4JQaezA5q+zrUBGnRTqEjRaPTw4NtSJCHSUfjXM2UHi/nalgnCD8UGEzoUf2FxO
TapmWTJKJWjRPPHnIoq/Rk7e+ku0rrfX/cBbPyvGnkm6hNoEdYuN20uKNm3RFlGCAlCSZxX5cDfI
6npX107tam3Xf75u7+3OKjLCBSoFTg7yDuNay1ghBOrBzECY28rTeNNZ/U9tqLNnQ6nqe6lzlDuZ
L+2udZn7163vbKygvSTaZEafcvfmVVPDPIwqfZwCGOPLeymJ/xRGEz1bXSafrlvaWSfRCSxVOgmV
aCFcHtbFHBZ7sXFFc6vOQYWk4AdI+ZfbyCgpeC99d19FCF5Kalr5ejo5B+WKl0GN1wkRvS98LaQt
nFSAq1s4ytDQlO/KcQnMTI21s2aGmeyS8amQmZtR/NhRjHA85LvUn3atdNNJdANTL5H79H1O6lS8
axHpTN1YjZza640EnR8xdrLc98Tq9f1gFj01LEisktu8S8PWbRqbSldmDeE5L6ayPvh0b10OzQma
w3SwWBvdissNpTHeKFFfcftDuzrrrT0HSi2LzaNukkd1gjcMK/P39c+4b5UbqAqaxTdCR0Wbw3Ut
YzUpBvXMuN107pdhfnKWsv/TzqTtxVjG/103unNKARzbggsUhm0KE5dLNSepdBZUFgIjD3sXoQ3t
1jLKOZg72zw4prumLFppNnSEMpXLS1Og/LTW7C05SLpaP9fAoD18sOTBL1kcfMBt31CcSKJnchLs
gM3ZmIKAuSirOJODwrQzT0vS5WyGduLKkm2+c0JHCsykvad+3wZ/v53Ec0R3QOzejoVOqKstNZC/
oITv1EPRKT8rsYXYm2JEB9du533mtvFAiyeK/s1Wm6HGo4ObSYlAmK65BVn3bVmd9lSU9DoyeW5u
+rZv72YNaLxbtmnjgbrsD9a749K58WTvAOPJi7Ywy8SKTOYpW46PjPR1OhTDXTKm8c8WNNhD1UD6
chAN7BgU7CqC4BdsEEj5y0Ok2VGkak2zBIM+V5+iKqXCHUXlbYJCXCCRgh7Ye3spxYgjDSUiF3ql
Ww2OzKQeR9NdDmwzie6l0h5AsmkhvAyx2Z2qfB4/LZ2lfrp+jN6eX4IdIaJnEffQuRQe/1X4oQ+9
ZscV2zqANfJEYQtheqn8Epdtec90yY+yEsAzQzpoCL69ovgCukxsLp+T9PPSrpYR1C0tL6ZqdM77
rM9o0GZJfpdkeXxwRXc29sLU5opG86CnWYU3cOy0AMsGe2UeGfY7udWm0xrWtadoa38QgeyuD4SR
zNi2IBrboEIYYtGauOZrKpWefgV/XfyyDN6TKS6cg5vx1hT5JE5O8MUx1LyNnqfajIy+W9pgIO7z
FgpFj6saf9BrS/prvwo0guMCvptrCGb58qPBpJGYXbu2vFZt7hUwdp6qztZdK5GkD9fP5dtIQ6Aw
8DXcecFvsXkt6gSqRAbYMGWpw209jb0rWW1xUmYQKDXn0V1KRPNg0GEKfvl7AVY4iGQdLlsqPyBg
GMu7XOo0FGsF6WkXyGvS3PblbH6JR0tzKRYpT5Xalx5BUndT5vXwnkd0PfVMVPojcIPci2Y6Hgfe
Ye8jg3BXRFwrEN0bb2RD+NyGMKcHRb1OMLcU8meaI3S9FPtIrO3tfbEV3k1SWpwCJdPN0TVHMyy0
NSyDyNBKD4LLX5NZO3fp2HdBNWrrh3jpj5jW3rohYZPIUsSvIr683G45t8ImJ7gLMimMhDy06prS
uDwuWT74iVAIbJZFPTldfKQ0+9bNQ4gB/T5fmxk3GriXllfgjVFRqlVQ5bFB5Koot3Vqz2dpQCNx
JVB6f/1g7+0u6SW+npBBQFwv7eVpGVa9oleBUUx2kMhW5kERlgT22uk3aZv9j2rmUct9b40UFZky
F1SZON5LmxlBOyGfXAVhNateajUxOKOYyyTPqRdVtvnXzo+b88rexk9MhtU5VaJUwazXias2tfVY
LX15lu3aPIhNdpdGkQvtBh5OcoPLpVVS1tVhN1WB3uijCxkoRYSylt5lsGa4Tu38fQWPpZH+QNZL
IMLQ0KW9perymByFrZyz6MbOqt9jVqFO3EJZ2Q6Gc7CTe/fiBVWARARx89bjdqrZapk9lAEEaMaX
iI6/51hJ4ldogvldo1iPRtdmXpZqxcGrIhZymWrRpIO7n8VA/EZr4XKhOgPPec7gThCHcfeOIfXl
wSzG7KDK9AZggJ99ZQZEyKWZqK61RVmMMqCtn8Dy3Ee+prfdgx1G70Mki+9iq4iDGHy010ZMZ8Up
u61Pw/SAvlxPWD/rB7OKeyeK/hChH7NEUO5vvnBr1+TavQXz/LpMQZP2TbB2iJzLzTqd7Lg/qlnu
2nMIEZiQFqXSzQnuBhOJU+Zxgla1s1+FPFpfa1WdZG9cuiJz46Qaf153QfsWSVp4wUVhceOCzLTr
SdP5tHPT6W5LbS8YkrA5KfoSgUK3j+bad94u2IYMUVaDP4Q09/Ib94sO9NfUy0ApbNVHHNn27NUp
b+u66Q/O0553FWVSHhOaRTAhX5qyh2qGkcTm49mx86hPy+Q3ZWV9DLtieoAHDJ+3DIDfrm/ojlUI
uGhLwbgqWJ02GzpSjLTmUasC2HO722oepZti7COvIuD3hspUvJRu1YFRcQE3F1QQWsBf+NKh2jJA
pgBz09XJm6BXrJGKhh4+ZqX+yxi1wUdeZbqLDTV6EbC57yYlP7glO0uG0YmCE68JGf2W5bKDlmid
NDjNlCkcvLJhZGByIojS1TH7ZJmt4iW6eiQA+WbGi1caOiJSbk1w277Z6LKksmZqte2DEa7NgE4K
I/59Mxo/iI3126jXwiUokJR7V8xAhu+XtA+/OlWU1P5sStLB27PdA/FrhHeEZwoIIMCfy8O26LQ7
i0y1hfbkcpt2wxCsbZMGRt929NNgNw2r4mgia+uXMUrsjVIqlRsgAVseEVhiJSPO8tC34rj8wm6X
/1vaw/Hw7eF6sQIACcQuJdQ3ID0ldKiBjUUIE06hPaiSpH8rHKfzQy0abpEsy0+dVhtunyTVfTna
Bw5q6zCEdSqaokasCwICsfGvklJtGAwk43XHj4Z6fYhL7U6L5PGunihWX7+5e5aIiKjbAEQQszCX
lua20ibYKWy/JuuZXKOkJOXadtN8k8u1/D9n19UjKc6ufxES0eBboFLHyekGTU8wBhswtjHw68/D
fDrSdHWpS7Naafdid8eF4xuecAXOcXEwYHE2CvUfftPZYIombl1DINuTtdVFXJGxcOiMNkUUrsuH
17/s0j7ZSLj/P9jZ+63pahfPAlE+mmEA5DkbDylgMof/MMqWDaI5grDovKXQkSUKqmlD3IJUsw+5
To51ZtJ3r49yceIACEGHGu8E9v/ziUvdAN9V4OZL6B3Kt5VjH4GHs/sFTr1XvudFqWvbeptKJrA9
SEBftKIgeZGGzRCBuwqUKgqikfim4o4WeETs7TDWQaEqqGlDnlYfonHK3iBQ+lf0+p/f8AfPAWwT
aqZnEYEblOSZBj4fwpH8Zg7bIPcDRU4QvF7KgHnrjWdid+XlPA8KMCiiL3A9AGDHlX5OozakiWuf
N7jMyGBL6Y/aFU2Hm7SqwvHgIaW9sqiXBkQIvTUXUTiFVMPzRQWjpeIt5J/Qga5AdVJglWK6wzJb
iXcTNFe9SC9sIowGGBUUQRFqnYs0TEwMjY0pxIRN0B/TQU43dbyQfYqo/cpcXhwKLxSqP7ha4Mj5
/NO6ahK0c1lWVqHryiAa/FyhHL1XMQh+/3w0UA+FhCyy2E2i/Cx+1jNBFiAmfFWj3Kke2NMAMsDb
QCMRen2kC08COM1Q14GsFGSDzoMc03hTAE8Y6AiMgrxdpnD8jH4wB48t6T4gjSW3XbWywmeuQs3b
sSvDX7jP4DSNU4l2CdTozkFV4cQ47wIgndRSNR+idtG3LmuvRXKXRkGPHbUPvK6ot57dNDX8itJ5
xn1GJWjNKvbo17Clw5WH4NLWBwwN5w103g1Z9Hx/DKQjyQhNltKMTr43o6xPnDVTEWubHQO07Yp/
XzogQLcOBejU0O94Pp6F6Wi6Jmi6Cj3Zg8zI8FMlQ/gGKvBhnQP03O7JlHX3FbHqc5dqds2K5UWa
t90um0jmRnPF4XtRZuaOEhR5aQnmvc/2LhmrolJWPAFW7n8c66HbNwFzujQDiWeY3GizgwEifY9W
roRcNuXpJ07ZdGVTXTqoKdJqmAlsudALfYQKzT3TrRTCr2u0B3dmybOoSk4K3cArB/VCsIijA0ws
XOPQ5zuHjcbMzxroUtByVZAcwC030LdLbbMgT1hiH4ZGRzurkvnp9aW/OPOAOgHjvLX9geZ4vva4
Y6NMg2tdir7mHxsV1kcoVw2PoKmzm1H77ZJHc7j5pw8+y5mfdB+5gYM7EP/TitKub/snP5HVNfzM
hfnAQUNBE9ggvDznlQ3BYmFtpWiZjUGfG8zbcdUYsF5Q5BwC0/N8hNPr/vXpuLDguJfhOrIVN7cK
zvPZSAbVshad/BJkyhWZQgRR9iSZYC48r+XrQ124L1E4AbKDwDsG+3/7KX8FsS4BUj2QeN8c98Yd
rLeBeSB6AKe6NYVBinAiovsYKyl2coWg5eujX7jIsM3AnsQ9hqT0vHvVM20aQmtaAqwYHUf4uiNP
dPWVi+XSdMLYExofm74McoLn3xhPZI2qFm8qGPPfu6RjHxn24C2sU6+RoC5cmQBbbRDBTQgXQdrz
kRRXbO4k5nACaq3oFTRsekisFumqN39v1Rxfn79L44Efj8cbaSZYqGfvqs+VHP1IU+BUjARFvf2g
NVMHT/VdMQhxrY38p7v3dzaPDQIL2K37B61+FJ3Ovk9PrMUijbS0HYi2vOYTdJlTXagwHG4W7a3H
WmVTPsJiMt+sf3MO5dx7EWHbUqfJ0SbkJ1T2wmImKKDDj89dmZBLS43rI8XZwQqgJ/N8AUILXCql
goJSySNsZ0bejjIWOUCL1e71ub821NlcCLyaWnYYyglfnpoglWjYRfxNEoI9/vpQF44J4nyEu6AM
otd7fgvVrLaNg+BHqeKWHeK1Q7t39forx+TCZkJ+BPlIqA5Ar+tcSIMB7msGmIZC6tXDunZrxvKU
6WA3xA6cJZOR369/1nnZeLtugH34U2zzAYM4S/7QdV0rQqBaVcF992OQoRaVVuLeG/jyZUHp7wEa
CybvVi6ufOmFpUOEhhLfH3QOKEVnu6QnMqQuwZduNgYZJA5yikb6Q8yUvFKBuviNm+ISBtxMA7dJ
/+t+rZcFZdOQVeUErZ1fIF9Ab632/E5BSlo1X5aEhQ/p6FWnUZlx//r8XvxMmAxvtDggTM6JLpvh
TZRCGgQBfhN+UgswRkuWVCKn/XSNRHRpLNx7G/ACAsjA8T7/zr5Jo4XMBDdDJsMc7qjZTdO2N9kK
atO/fxWKLlsWiH4yQrXnI8GdYUaeOVQQQuPK26HUA1iinWRvi7qd+HLlibqUawPwsJmFQOhnE256
Pp6fcJgTZ3VVuqlHqZLKxHwlYWPhApb5ube2oPNU5NNqlIBBi4yLrtPDlQ174QLAb9jgFqCnb0X4
57+hrlgMEliHb4aPzmfIP6uPSo/XurcXgh1U9tEaRuHuD6/v+Sh4OL2e9CmKdpP0m10m6x6sumRT
6w7KGJpCyd4LdPCvXqm4BlAwwR5FOQMR57nsoh/2bctjvyrXYEy+Jr4jHxrHPvzzrnk2yNkq0qbu
1iHAIHOkK9BNcNjCvmZ7qZz7/fpQLzSh/vdBG78W8u2QPjy7XlotqzaN7HavMfnDpkZ8DMN2/R54
hN8s3twelIuaTyxs5gLAuqG+0dnYy9z4gMBP09Jf2z7bx5092wgRUDNB+RdI8PPWhufqyMZrUJW2
DpoDCrfzHpZ5mw1TpXKhrmmoXNpHm6QYstOtP3+er2RLMCVwGMBwIaurNh9BNLI5imPrdEKfLHsz
T6hRPQA4oa9FKBeuIcD2ELLjpKBe86KH3MUzBT/DK7MqBhwJyvfvuRIKFlrtEv97rPGnOw4F8Q1t
cl7v87xUOBcZeLeLoC90q3wUgbnauUDy0+tb6tICbo34/x/q7PwHoNRnvXZeWXcyKsVM7R7KpNOe
etYUHdKzK+NdmkZ4AG7oEkhiAHX4/CYIqKqcShavDHw7lwoaHyC7rMuDDCz59PqnXUr9tmoXmgSb
r9wLaPmU1swEIZZsof3yfY0gDppH/vjdKkgTzyEJ328ZOzR9RZ1DLyM9QeokzpUPUKxGAQnlx1iV
r/+mS9O94VxRgovATj33Eo8q44nU871SpxTMLRAOp0cFs7a8g6zDCWxd+69W7duVkW5QHiSaSPXP
8R2LGJTnL72HOnhrEESnsNuy07CDG9bDShP5H25DFDqgO4TaLQpJZ+vLbYU+QtBgzrNOHhtp4SeT
gfbCNzvs1+fy0lZKQe7BoQR4+EWvE9F427oGlyG44tVH0fRfgFuh+yBl/2XTAnoJTgSabwi1zq7d
gDar5GT2ynUO0y/LVL8d49GVnIfXOMvbn3R+nwJUAQw9wECAnG7f/FdQt6R1OywU+6OdQ10Obazz
ypuvzdylXYgKMBhJmLjshX48sssVBR4cwpgs4yHTzn0GKrDKPWHaPWvBk359pS5+FUrBYF4AK5ye
J+Oen9rFbeKMtu39ck4b9dYuDXDorw/zckMghwGIAEgmcLhelFT8FfqEndewXVKT/rMYgRsuhm7p
37b1OugrgdOFwRAwgf+E1wj/ON8TswlnuHD2bLcGci0iQ+nBh4NdMaWhuxLpb3Hn800BUTK4LwCT
sUm7n2NEBqgMgHgR40y5KH0CaY0dusH5OoeNpD3VgO8eA5XYJF+TmM55FS3uyql+uYD4BRtnBtSV
P2S259sSlidh7RTFrT07cTsbGdw0HUTzX1+/l9tyG2Vj1m6UdjS7no8STWbRzSgYIDdMFoHH5VcI
iYpmV6vB++AFHQ/L10e8uIgISaF9vEFBzmtU1TLAlqk1DBWokZ6alVeQgFDxrkZr45/fdHzcX0Od
fZxdmOtpPLLd2LeiNEln7oYKGVPISPXu9a+6uFoEkvXYNCECibP6ASwGwqypLdvpOYMPdaD1e5/R
a9q6l+YODaXtrt/qIed0Jqti2pEa4q49H+mhToYfTLJpz1P4Q7/+PRdHws0B8D2CzBdYi7GK1iia
KwaaJmcnElT+u27gss993rv/MBYA/hsTF68m3rDnezDIeOPPxvNKRXxb1sDSHfWi5x0BoO+fu2QQ
VNnyTawRVADOBSBjGQ314pl6q4LI48oidhwDBbupZL6Glbm0I/AgA8v7pzZxbgDjE8eC3ob1DkxU
szN6Djb9OrV/fZ0ujoKK9lbiB076nH3aZ4ZnaT3Wu4oSAxs5p+7bMVuvjLIdlLPbcAOOorCMyvLG
DX2+QtNMa4eePt+hwc/uDAx19pHn0p2SUhyAQyJv/vmrQP1A/QptP7AvzqG5TTV1pKpJjS3QkmPY
NfZ9bbtrN9HLzGZjI8HNAuS5Dbp1Vl6MPY+paKR81wdVVNgxmgoCmDAo9o33JmwY33GEzlcelgtT
+WzQs4uCtVKxqU75jox9DzhBN73ptLYnzSPF8myYzRUK5IUdAjVlUC3wlKEDfe7bYV2o0XbBjS61
jgosJT1ByvGa3dGFwsomtLfZdkCIDlv+bIs0/aY0AcXtnQdxJsiGtdCZT8dq1+MmKUjjhaep69gB
clX8dqQxiC1h63avb5sLlxb43sg7Uqisbt6mz7cp/Z81HmuBoOxdAbU/ss+MVx2g20y//PtQSK1x
D+NtBoLhbBmFRtcNlIBmV/lyPA2zx/M1GNZCj1l25Yneim1nh2+z60KJE8RSNAy3f/9XfAoeXyj7
WsAwY8qWmxTP5lsYkLQHg5f0Uflb3WHqBcd0SwgmvP6ZF3YrxgYeCH/B9Oh8VSGVmwYske3OYx7Z
Revc59CTD4pI4QEPB3dNAvTSCv493nZk//pWxSq5JDHGA0dYF1nj+iJj8Xgb2khcyYovnH4UdTbk
CdCMCOXC50NlThpfRLTZhWvtf58l+vpzLJq3isdplwsUAL8hs5OH1yf04gciOUQ3ELfOC96sxaFP
Gqht7FQCuCT+O3EERiS4ocrWVz7w0lC4PzeZIjSakUI9/0Bfb4mIolg7x11ZsYZ/Cr1RHUaILV8Z
6tJcIu4B0Ro1cUCztjvor2XrRylGjSbjDg4PkCvLVL9nPqxQ6mWKH1fX9gcCfsKVkOvS3vx70O37
/xo0NUnkwQoE5yL1hxtiWFAMXPQ3vbX8JpvMv+re4KRvEJ4tlwJnHmz95+PFNVR82qoWO3Dz7qV0
eM9tfUDoRQ4VaMlFT7NrMcSlecX7hC769mYgk3s+5BQuPlHUcRh4c3hnAA4ZwsQ1qUpQr5M673EF
HfiY/XuLFbLMoP0AP7F59ZyfetL6zKPhwnem03Y3jbBw8Ghq7oxNfv77cQDucqMDbgrN5w7RXtMD
ilj5fAemfHJsIFtd8DmyxdB7+j+cPAjaA/sFRMhL2GVoq3FKleY7MXL2mLBOnAAfX47LFF3r+L98
cpE7AkmKeGyDLZGzZbNNhlb4mjY7YNC6N0C79nexUddsfV/uf8xahJIe8HPxBrN4vjkgKTFVduNM
RfC7Bf/f7klmwUTv/Se18Kh8faW2IPz5K4Q+MXTTkX6g7gzV7uej6WDtIIQP8HXa1fKgVpHtB+Y9
JrZVeVpP7qipEZDNM9UhiudrfZuXBwEgMNTeIQy48SrPi/C1ddIGM8hgbVUl0O+blhs4T/TvY2oN
hISVBliSjm9f/+SXFyhkKEOUuwBJhtjVeX88a5s07jKqd0h/pqJttT7AItkr4CT3r/bvaLOB/4EE
COMB0n+uqTVXtJ48OskdeJCwiG0sg3g40x3t85CkzRUQ+cuIAqP9oX9sIgC4r8/WkuIiI2MLSc0q
UjcOaLNyhZxDEabACsmseyerKDoBn3J8fUIvjQu88+YBAN4bfLmej9uNoG+aEOCTqJHp/eSL5tER
mCAx572vZWgOXQNh+nDBVn594AsrCcDVRneBrhZ6OGcDc39cJ0ys2LFxdKdgatdTmFrbAHYt/Gte
LBe/MkNRBdxJqLOfq76ZaFbE6lnsNKgSaFXYQOeplv6+tctjq5z60FG5FO1ErkHeLn0m2iT/803B
Q3W2rvE8hSi9e+1uSHzEg3KKDqpa51M3+vLKFro4FLgY4ILg/sIReb6UMAPELcr1NqNZhDYY6GKJ
N7LHWA3dlWN4aT6BKQL3F+hIwAvObx7VUNF4vdi1GeiRYA7qw+BNPQjBYfBpiobwsISJLcECuebR
jnTz5cWDR3/jwKJKhljqXKJYT06ztpphVAAnoSnKkXsELHcDXORyXQcS+myVX9VFFc0LLiHsBlVa
pvq49OYmLBlMsOY8MutMctV46n2AXkQF2eZI9blzLj5JAOYV9N2VGPIU5J3fo4f3d9ctMXtaUtCK
ipTOVOa6p0qBpQpHknyIUwMLUrhZumLhC16WUNYc4/B6dkfwF7oB8aWJvk2iVfI0T1XmytDYyBR2
wH+JgVrIytYS4OTcjUN79JNW6kIOLPzCkTyNpTH18gAZCdYcLLPet2RJ6LEjrNV5MHOeHRi+ehda
DpKc6WcbFqhE1XoXb3dLSeG2WQ5eo8GH1GMApBCm8OTrnskc4ibQQXQUMim5hlDYveZ1/LuB0OpY
dJCD/pW6pWlPrezNYxUzF5dxvEQfUtk0/skDdAbwjgmZXr70KFceqiUT7ycWQPBwTn1+u2Y8iPdx
6OkfgFO1W+3PiBvbmDS+HVTG69yFZHJFFXvTqR0iFTxkC/HvWuK76LaeV/YJCUD4dlq5+95JLr5C
mHr8DtDMABgNFyNMWoLkHraQSYhafh9+7bUn72BWHb/pulr/DDygCAqfi+52ERUeDn9EfqEDf3nE
MzMOB2tV/aZRrcfySEv6NACM6Zex4UQUUzhJVU4K4tS5DxWEOl/l6P1QHkog+VTpcbmlkDAYCs/6
4RsTAUd0XNdKuMIIG6W7OUo7lPzhoAnHgngGxE9DIyjLoZhjPgW1rh6CpTW8HIfYfGlqb95wrm3K
imyexL1CcvIrbBD65XwAG+A4Acr55FtXt4Xq5yi6Dy1r4K7FBAQ6k6ztbBnwXn6eRlr1xULXCfBO
ZoYS2gP9aYo6EsNirAIhd1ht91FMDAJaWlWzKSqjsBZMKPiSASQR/4oRkQEfBM7wmBPL5s+kUm11
IzHYD/BlIlnAAgKgIiTICAGAslmeHGScbttOkZ+Q0cLT1dJqHXZSQk1w10Idqd1Fqe3faBp5aa59
Ovo5I6bea9S107ypEvs7RJnzZ+1Td+OSqhUH31vDDyaVLCy8viMac1L5CEdhnLbHzoWKTBMzvhTp
ICiDxr3H9Z7V0zyWTsqA7xd/6npIC4etLCBl1i9vV96sZCccIxKyXj25G4WzWY7qk/+dOb9DRx1Q
2pOLwhZv39C2PyYFQ858kdK7raOJPUHRZXmfmBCFlLiZl6AQqOXfaY2mfwGmLo9/+Cmn6Zulhcrf
gKL7VMapMqDsx8OsirVao6Yr57Yf6v0C9HWN1UCeXXRsAtzFWgJzaIBi6Nd48IL4bRXOEZw+tAEi
MDepc+I0hcEAnT5Pq9rkYKUk36U1EH4ZUiL634AHAcY7QtDC3w0I6B9t0Fi/g4FHXcUFfkTV3zAI
PLc5T03tHlgbrFMOBIy7S8fWiyGl3ANO6LxxbL4kXgxIxRx0nSvG1EtP0M8Zp9wGvtZFigOlP0xz
HC2HfmS2zZ23Jr9g7snuobxH6ggizsHyhrWIewrlNM5YNriZIUYVsv1OQR4bc+hG2+bRwPAiG/Ne
pXXwrs2Q/xcrafjHwQYezdOYTy38/IIJWAcoCEG3aPAcwJB6Nn1ZMxFFebbUCz/QaLKfk4RVJE9b
loXHefUQtuGhT+u9XPgc7NcVKhr7Bbr24d0CvR75a1oDVr2PxrrT7/qqj9+vgKLDwIHGpn9IgJPm
9yaDJuZP4VVBdwshA1o/pP4swi8Qrguz+2wa2qBEWc17Nwz1IHAhsJgAxKkjUURkDqMiXtqGHzSQ
9r+oSO1d4lpnjirAHbNPB2jFHmnaK8Ty3NYKklSqX4uONASLyD0NBwvizCGqK9fsk3aA0oSsUvur
Drgf3Tsi5e+Z98kKKg0xqmirzob3jVzFx8GbTXVDGDjN5UB49i61fiB3aJ7JcQ/Xwf43sWlHALaq
l48w2Z1EYREB8rva8JnsKX5PVK6WwmIuXoKB3fikmrJ8FsrjR+HFkNW3GZR5IK2k9W0U84R9X8zU
N+XYJetaxkIMQ+4b3YbvtOJd/QYbULUFMZHwVCF9bLeHFOEXxOV5CkqJWERID2RoicqbMY4M+Mks
Td8ByOD5qiDaSvg5G+7N5QTFV4iN6XZc9F7gY9T9oBnQrz63rZEF9CpclPPRklvUSCd5pNOa0j33
5YJr05stSmcVTPTiXcYUNz95tLKvJkoaXbBOZemut0n0UaS+G+8aFmYc8D54NL0HnJs0ZRcTWMJA
rthG4CpkYW3XGbJEVK8ISbIaT+j9lA7SA60AJtuUQXSvnunvIBK1/yhE4E+fA6CY6l0jVnCvZ/QX
k2hPYFqd7UdNnNiAqGTcQYIVYhjaMKAp9k4Gi/riMwh5enkN8FG797Q3Qbqri+EvfzBN0w55DGx9
8wuRIjRO8Tiv7knBM08d0H125gPx/HEp9KBq3IqQBg1Kl3Y9EPH12uKhixZLceSDPto3mU0VYHnj
OOQ9sFcuT9d08L9RnjV9vulSRVARnweK4iDo5AVur87lLIvmoZjhe6CLGZZSaeGHLW4A48N2a6ub
mOUOlBdI8SxTVT/aichlV9tqqe/DeehvR0+IpuSjEncBbT15lNDw9ovACfY0NVhDyLllrQCOHhCo
ouEqRG1EGEtzgD2TpaytpPONiXHJ5WvI3FrMYtZfFkiXPE7dQoGOHtO5KmzHrZ9X4CudZraFNrrl
BpfbFJrPdqqphW0IYVHezGZ57CaTeMg4/ZAVC67UT9SNsGCCf454hLo5rlwJRFRdBrgK2jyxccjf
cN8gnwniVsq8ZYbTEnQImyjcYSaMizEOV7k38LtuS+O5LtwvlUAG3UIrTJRRtCyPeu7GqAhQQ+N5
X5M5hqi5EVOBQjMJsRnXiT0w0GLqn1o2ZhZFP1Ut8OkoxXVFIjJEwUEDDc0cByJr9qKfk+VuyBId
n3RcR+FRdDOfj4kOzHBgXmXw24ElkQssMkZJyQc1LES1iHusrigA6SpledwkHb1XcS/M/dDUscVv
G0BjzcN0XeIsX+LUU18Qo6rhc6qGvnqsJGW4A30E7w42p0lrh9vJhSvq1+FszDGoiHxgwGqwMlVt
bU5xlWk2lvibx3+NNZMJyt2dnsoJ0pHdjnjtiHVpMoRkuBxknLMxQMcc4h+a5wuFYXg+Tzbrj6jG
DF4Jjf3IvYNhcvwxwJ+2HlaAMVg+e+E47iTOwbAP/SX7Dv/GocoDA6TmUWkGLwLkj1zvIorQ8dbF
VH9IV9Q2d3HqUjBmOgaHgybRZnwcjPD8fCbpH2S+gedMiguizhuRaNxEHtS572dee5AexNMylcFY
8R/JnGYLzkuTfAtdlajCpZS91YhJwhKwi/joER+qY4ugIiqQ09QG7iJBFcLJLNZ32H+Vhx5OM0Q5
RVfiUUe0nw+dxr/rsjpuyxb46N/wQIFN5YDm6Dseu/mrcbJ5UCJCbZi34MjftYOIEX+oiiUoYjqr
jrWvGYgjPRioYVVXU0mCNqp3UB+LxY4OU/Axaet0zE28KGgeTKJ7hCUH+KKeiEdagKwQvlEz2Aw5
WFXUHJB3qZ/rauQttVk2HGcp3BeoAdL7ZqEwzrET8OqIHgL8H2Siiz7yNt3rNvIeu7izuILrKDtZ
WI7+bGHa2r3NnA0fsTGjEakD894D4JDCl0uK9gYYh+pjLD2p8xb5xLuqrRgCej72H/BZcX2b1h3D
MDzzH2dvoUHReYG5p2T2QwS8eq1uST/Hn7WPKBafUi3m2Cykj0odJRDlQMq2foYzBk58RO0SH5AG
jNVJZUqk+SyxPmXWV+Njs6gxzVvbMKgj9BNm28dbd+u70P/RxazFOwvdxSd4b4U/vZ5B/HExtLmf
jcLLltnJ57mYcP3scBTiL41QptspkOBheW+SRBSc9hB3X3hjDzh0Zs0DxoNTNoZb6chlDMJmkdAF
nf0pLKLY2HTXRlNw13PsUchrJ5XMGy1WWaASW3VH6uK4g6YAFLJ3Sdh4N8gnPLYn/Uh+1NYDsGed
RsmRRK+ixQsz4A1Zo47qB0RitstZp5Ngr/ECgEuPzsMvs/QzzAQnCB4d2qStnsxqG+QKtomSHbD5
hOR9CGxShOSWgdVTh2NOF48s7yOdBYg3IapxO4QafzZgbr6AxnHXkaJdF3FYbeXmvOMyat7ZKfB/
wHeR2IKptO32Mplx/kfkzw3OLyca7wIJfrQpFazskwBBfluRLkAWnwA+0aNYOReGiBCmqnFG2zwA
Uc7l9dxNcSF6IItRMZpQWSXOAYzudTEoN0qT71Ntx3mHZ5tpPMxCBXlAfRUf+iYJ2103q2ba2SSF
zgnvDS28bqoWLDBqK8e6IX2TB+Nos4LErB4f5koMDxI6WCaHJg7N7iuku8dJyOgzUFiVzXunew3n
FBq9b2rgmVHi4WtZi+1tiGwIq1LfHxHWhw2KYcVsU/uOxBr0TkvquLnpFLqKOUje8QcYL+rlqIeG
fl4RP941Iwu+weyhE3crh8oY3tRVDYXrRPQ27OCO/qbpyPC9iT3R7VdEtb/mFY9xIfATf/cgz+Am
Wdb03km0mXJEiYYfl7C3ApntKk0xjABeI1VLEgQQybjeJyxdsUt5jLClW8m3oZsndiN0B7tG4rJ4
KkCsS9AmixOZQsRp1tir8PnGO0a0oA+2c0uKQg4KLY/Qam1tDm6BfhsyWa1758/9L9nOy1RkyUwR
Us1VgmpQENdPW1qCFw7Xttsj551+4jUIONQNOw49OWExKySb+T5RM0zE58WtpWS9R29jU4ePwDwH
77uB+nXhT4s9oZdZI3VK0+ZtFyfLlA8hNMtyApHoOM8SoT8GVcyfwmiMf5nZUHSlq6E/zAaCYwXy
NuTjMVLgBOeQqps2Wyedmy6DfCbvB1HhUg+WX3gAsr5oR+u+Rb3vCSyAZWj3mjZ7lJuQJABUtfzR
x864QyypViXmFPYnhJHwXbX2YZDP8xrJ3Osh8n6IBAKCHHM8fh/8prN5MxE750Bk9B/SrDd3CRgC
fd5hOzyOfSM+c+iu/eJ1Uh0RznoOcrSyQQCiyal1q/riJjBD8kFRVAq6SElUyuF4ip5tajyJqLEN
bgwXnB8iGTJU1UYUt3OYOM7QzKIMd13jRsdPBC7lQ4GOkKp3vfGRDviyDx+MTBe4+9R2GvHhcXDE
ZHQMXj1RPOzwZ0zvYV2H5lsjI9WWbHE9tj6txxmxgBmeUHVJfQQkbH7XIILv4CEEKaK8ccT/maCp
zfJ6aEQGipLQTxIUMJIP44jEdR7n7GEcxx7CsbIJ3keeH3yjonZBMZsx/GEE7d822PVrkahwuskW
NqSFZxCGnIiF/DCqkkl/A0M6mhVeY+J9vSC5hbmrn7q8DbKZ7NKhch6iNCcX3FAD/wK5HvFZ0aD9
ohsf9QftLyzZm2pwT3qq+3e06VG51JTosEyGhHyt6llg0lBxWtFSjvwnHrfRnQP4zRV+7cETa00n
9jNzPYJCiwQKl0GY+F9JVA8oZrGJIX5ySt8RaLV5yNbb9S4EL7YuJroCjRXSnnwIdBOfwnZqv3QJ
FLh2tU7IL8RcC06jp8h7nUKGsKz9pf2M4m3zFIhksaB/9dP3ALTWELWFFYEQge98DR6GBbYLjuX9
0xIAl50bQ+dPgG3imoAQC8EuhWlQuGNDHyCEqiQSuEHP00FW8MyFRF8SH1XKmZ+Ltl9QGMmsV5dt
NW7XNjxzH5UIZoaCWZL9mGulf02ggum8yzKYvEQGZfIihSzRO7BWU1EsWqkfvsbVu8O2Sn4tuJs/
ARzef+KJDlGC4AnCiMrrcYsKoYaxSHnrud0aBbCK6tMGv7odtZ+hEoE+HcQD6eSVMyVqew+z4TRM
DleBsxF/pB6DcCVJjSvbCTKRxRRzvEQOWdGvwCCSAo2zS07SSvj7IteJP/0fZ+fRXDeypum/0lF7
3IZLmIm+vQAOjqGnSFFmgxAlCj7hEvbXzwP17WnRhDjVm1IxaPIA6T7zGpUD2bkSBdlhyK2tXLaH
qpBLV2k5o9SKHOVJz7LZvJG2yxpaR9wlw3SaxDUNT4SnrCHNvGNHnZcUr3bs9Myi0lhGKs3Ls8aa
x3Ff6ZryA6PSxRwOztgYoYcJBj2L2XbGwOwd9xuwi45ayDwaxJ18JiTjKS4f/NyYrDCho4FqTpEW
5yVuaNqllZPq70bL15rAUxbFGz8RNjiHwjIIzUevphre5+3dNOpFthtqe1aBqvwhvaZqn3xVJtLc
EGcKdaMqYSi4EdK5rmRTJqeSq/5DXacjHIWUDCCCy14PQQ9trYe+PhOzSqO2uxCvAOOg+iEvo3YZ
q7tOueSrw+wS0ceEHh0YHce/rJG7RjxUqekKBh/FIh+C8RqYg8PlJkoBdKrQrLUIqn5qm8Cg5Hhn
yklLj36f518IikgGtbhxUQ/3qcxA6az6O0eLM/vYpaJ+yJu8PiXSqr9knh1/HJZ5crZKMnrwit6E
F045CU649r04c2XRjGGVtDTGfISy62AmXqsOcyW8+VRTuPuCPZJ9m2hukYUtl78fJJwC5U6fDGPA
QToeLhNrdhG9ohZjBEiNUHCTntC+zGQb1+kq1H07LsVNXTTEWtKrvXs2GNPVeHFxXk8xyT43tWd+
0H1Ny06FmVjgc1UjtzTDGfkZbTzvE3oui1Gi0tArmxTRJqfIR4K6RZBk7mJvBLaHL3CTh/SKxMFO
RhNvJ1nYNZelU99yjsibWpZzzv0Ag2rXxcKILNFKi7LWaFwSzY1sKhhVwrvoGkqmFx0pHFKAKHkd
xTSPt2Iylq+DHFR25queAzEZevPYV07qhtPmeBLWsfCetFYY1wmHDpu5SVQRle7sf0Rfx6Asm0n3
yxK3IA0nX3kstXhw74q+kznmEw7kPFl1jRtkPjI1gYeRWnrIJnMw9rpHeYB7rk1AXcqyiinviaQI
rM4d+i2q9Q5lTTVvN+etcT/YdvlRJIN9hQvtgqFWh2J2WCfzcgCbYNOLsmTeIAKq+Qhq+Wn6uVND
3B/BwyaY4fjl9yWDFBG0K9hSKviuXu29Li71yJG+uJZqYJukc04jx0nsmTonoae+G520uXVpjf20
zXbMER4mJOKMp+waeEkFOKFcE/FY2ip/xL8OvOOKPs4xwbqxuKjlQOJpchmQyTjufEYlDoHtLnH7
7FZaG8NNyK5+B2n6GkQBGHgDUdBbBOD60rk71tuuRcmblvRgE4T5qb5v9N7AUzIV93nSzx//3Il+
AyfJgDa+Dd6mronk2PPGaV8q9AZw38A/Uy5XVtzPYdFziCY9ZlqxUVBdI8c4VWU/7VJt9PdDlb+n
qfyLzPYCzIGrEgxCAOub3toLgAqLXUHtTyvQ3XF3TnvScrZiknXVp/k07tBTJ6hME9Sxg3FNuYp6
xUWwI+0yr1FToWL757fyGjBDlxVUFf5lVAjh5j5/Kco06ipt8fiEWy0vSOnr+9aqsnegt2/0rOFu
o0C5kUjQk3756he7p0+yVpGeICFH63LiBHDEeSLX9PB3Hwj4Dwx/G4QOAfHLZZXSIW3LxJeRX45+
MKTNdE7XQ3+nCf+6OY2/rO+hTQAiB8vFbXH/hoCrKybOmyseqO84BCq3fKrXtrsXsQMXdcXPrtPa
+e7Pj/bWW6ThIQyQvpsHwfb93walPj0BnvKqaE3bKay92Trafh3v+7SW78AK39wsYO42EjrwjVcs
BA0jtBUIvYzsNHlohno8WOPYh3T25AUGHPHRRChxj9hl/1BbaxeWpVm/pyT6em2yKH/7DC/WZmJq
iTUpn+edEQ4isirlRaqV5t9HOWwe7Kg0gzZAQOUlWtPFCnmhNhIxlhOQEAxJIGJq5God7Ue6M4QG
eTGmX0DWvKed/NYhyBvepPtwfEaB9vmUQotcOZFyGcnSHi4ytwVJuaQd2AJk/JRGR/nPS+jN8dDg
cUBPo61iboiP35ZQ1kDM18oO+Vm9XCJK94C1tcLZj4Lu3LDp8f55vDdYqcyhAHwBXMXl8N3m+LcB
4Wgm+iJKGcVV2aSnYmGksDZFfLFMTn7VzZb60Pf06ySmNhg2T7SRrUJbncC0Ry9K6kqcVUNhfvrz
53pzaSFrhp4nKuTOL/DJbx9rkMLKYgQmI5yVi6/aAKtcQ+M5+PMob75t3LXBcAOfIT9//vDpMCuy
QRNs2Uo9IPO1+rowJlrVZHyX2La/hx5941TC4oWTFoUnKsYvofGp07ZiJD2IcEP1T+YwqD19TkEZ
DeSXHitxu7pdPf7dp9wMD5D1Q6wHAWXzpUbp2haGTdwqo1428ZMr8uIBWtRy1RjzelpsKLnv3Fmv
D6dfI0KrxgYJeOBL3mhazX6XLWkduULlKPAK+94ufWpp3uqGGUjvUJYs72VR1PEMF0xFBSrmz3P7
Chu1fQakUh0wtKAjXwKvVTfaeb5oLGzdddCxWr2zwt64biMFeFkm5t7TGy/M23L4u3pyjAwzh1eO
yAMf4MWqoq9mqTjvESXHbvs4qDaJQKb0QbNMmEKN9nva4K9W8TYelC386DmnXsVNXKFLsqxVjemN
mX/zUqcpdy4p1eOK0Gobmmv3np3Gq3XMiBv5ePNGAdX1Umdhrny6gmC9oVaNGNG5Tn89pqBVMvx3
zsE6uFcAKtx3joRXt+s2KGB4F1Em0LYvjbizYZQeSnB1NDSeDHx/hR1JKxO0YPlejPLW8233N6Ns
AIbXauuaadM2kVHm6mUbCK1qqyOaYYYXWKuuDqQOxVfJyz38ec3+2hjPok+eES1hgPRsVDSDXiyd
egRZAj6oiTSYYx8UKS31MR8r8DKfLBTSEKp9oO6XR22TeJ9AJUvKAGOcXKTAs+hRJORAKQCPuzQ1
Yi8oTTqg/4vTBMLUFiTSl3hF/yX4tMbUievIa2p51CisRaCPm4PnUwdK12W8/vM7eWt1U1sFcU88
t13Dz8/oxG9VZZPxR83ULjCXynQ/a6l9jmBdgfBV/h4z9rWqCXPAbbjx3qA18M/zARunojVaqSaK
J5sStB6vNwQXyXwe41x17S7OqqJuSa0vSjPdq1yX1Y1jjl0cVN1q3zY90Pe//8qR2OT45qaCffDy
MhxV0469jJsI+9sq8vu6OVKDSSNUuYy9C/zhnfP7jZ1moMDhI4iBCb31UjWBeoUlE33iledWdhw6
9SgWJ4k85HL2f57cV9c88RzMeBItVN0gBLwI7VY7Tu3EpH2SEy33gaNn1hMyee+pG76+C7b1gwQX
U2pvacHzKU0mDFsw/WqjQjb6HsgPqtKWpZ15azkFlgCw0caudSJleE+a6nU+uZFFgOhykkASQ/Pz
+dBYn/u1O1ltZNGaJIEuAGm4brpTiFmNUTPYzknV0xCZKXGOrfzmOm2H/jMp0ntuu69nFVdEC1i7
IQx20ktx7WIij9QBaCAR4MVHbZ7mnz68nZtJiXZ4Z8W+ORZxJWk8xX/kHZ8/NdmwBwqasbxWV0E5
W6jtGvkazMtSRH9eQm8NBbWSdA8d2k2U8PlQchBNvXqijfSlt3cssfJkxtXHwmjzd07n14t124Xo
HiAijFrly5OItokF9NVnKudi7QMqxGBE0z5pknfe3itCCWsGMXmD14cNGPfB80eCM9ZO9pBjIdUt
D71y7jU4ELt1zPtIOBhPrxYFKHcDI7RaW7yzJd96nzwixY9NhocL9/ngfa1bS7rylJNW+vuObs0J
dFJ2LLq1eWeo19fsLztALMvZ/8QSL54T7oHRAJfpIjcXal82unOzEDlFuhs3AG3IkQRtN797p9jx
5p506aH997gvyACm06Z6gbcqkDLOhKkdk1NVecbelE2/l9hQ7lA57E5V7vvcMKq7W+3O+yYxq37v
ZH9jSZHo0WslJqQa8pJHs9oJasOF7PD+GJwQXLp+VuWN+857fnMUIkMXrWaHWX3xnisMEVJy8y5a
6K3uqDSp85ra9te/vRE36YWNOcpA1FyeLxy0Rw2uxraL8OmSh2Zc0gi3OjOYpTG/c0E5/KnnYRLs
YpIZEjcoZJyuz4eqUcxLvNZkg7RlF3klvpxJb8mnmf0UeDPyOO/syDcHxPZZ5xlMGMfbSv4tHU29
2QAb4nY0m5BxnKBT78pC/ABZAP1AFOU7E/bGHtzOTTTF0I4B4vziWsSBOcX3pe4RSEisMJNCp+BR
6uHCS31nM7y1NgTWrVANuRjQ/n3+ZECn3bn0ccjoeNu3xoTr1853kBl4Z8reGoeAmpQByRbHe8kW
wROuSYsiQXpXeV7kx+oKJsh7XmlvvbdfzpjsKBeG4fYhfpumgVxWS+Kpi6bURyaWTsE+cYd1JyRb
/M+r/Y2zC/uuzaeCqIIHe3GG9IZQYzc3OMDZ1mb1i8RenPXgXcZsvkRv3gmHbPzbkpAse4hF1Ba3
6qv70q0Me620GfOpj4yKpN3vpu64kSuapTfeueveeJOcA7q32ScTOr3UCzCgFcrJl33k5Vh9TAW2
djm84XDy6L39+U2+sTJ4jcgCuZs4AYzC55PWb5xvQqc+KjFwuaEF5Qa2EuM76/yNHcyNZhCTUDH1
xUs/T0ei+DWvNuu8LJYoT+v0KGm84a9Az48y8v8iAoIRSikYNVkOw5cUVDPuLaNcBhXVKZTvQZ/d
oJVEgHmVzv9Vb/j37/P/SZ7qm/86+Pr//A++/l43C23xVL348j+vmyd5p7qnJ3X5rfmP7Vf/348+
/8X/vMy+d3Vf/1Qvf+rZL/H3/zX+7pv69uyLSKpMLbfDU7d8eOqpOf4agE+6/eT/7zf/7enXX7lf
mqd//vW9HqTa/hrNBfnXv751+vHPv7Zq5L///uf/9b2rbxW/tu++ye9PL3/+6Vuv/vmX/w8EIZho
UlR/U5LfHCOnp+07mvgH9flN9wMa8KZ0uq1tWXcq/edfwvjHdj2iik/wBV9/i9b7eti+ZRv/gFxL
SQvVn80anqrOf3+wZzP0PzP2b3KobupMqv6ffz1fjcgoUpOip4MW+Zb6oOL8fM0XLeajcSP1wEnb
uTjOxMYPdoHzBUTQ/qIoBv0904FXI2JcggTBL9YuCclL4T290hoFZG3TO+5kCBIX3OE6TYYe1jOI
8r0ws/Wduv2vEtv/XNM8Fwkxsm5QAynY+K+yu7oVgNt0AGGzA1cLbNMCIAmAR24BBacSOAPTQaLA
IeSDPpZ8prgD5WVJ7J+z1ZWPU2OOdZggtvTJh8/lvXPJPj/Bt0+HlOWGEYf4So7rvTjBrXpwuGit
LgC7Qjg/yt5ZdvHaO9cYCm6iJeXk7aSowc/8tkr/tRh+n/wXNXdGBurPGjIoyUJzp8r9fPazAd5y
2mk1CAyBunWNfNwB2szaBU2dDvopq3U615ljdtcD0E7jHN6H38Jtgp2F714Lam5ph6z8IIxCae8c
xy9qUL8+3aZxQH2aTcLueBERYOFXV5NT1wHcEABDGiHRTWf3c1B3sGaCDjsc96h1mid3wukW5wDa
t/4JDYy1VFRa/3UQKrutBllol2mfJQjFOZr/3q2Bq8qLNIk0jG4w7qQkfoigk5Q9f42Vlzn+LHgZ
ucAkIkti6BmWmZ8XRakfXb37UZf5GiE72D2kMAoeW5mDNbbBwl13+BteLHkivkB6s7PAkGN/q82u
FeZLWZjB4HU4/JAYiM8WuKp012Spsez6URjfhs5fVEgzuAz9YinSQ5uARdvNnqbWm2nxy/nW9jPj
ccUp3j42oEUhxDZDJ4ubNTcleDu/tqzb3K9WM7I6QLEyqGovNwMzS6GyBirp5nFfGsaa36TOlM2H
xJUyB1yPAONOcbiBDR8V6KU7txONwUTN3qML7xGMJ1LR/WkoNbUfF1HJgxqbvIBSqLnkUoa79ZNg
DIfaquru1A2Uq66XUcbLaYWFH4OHUVoflJ3AitRxR6wSpJrmb4mbggZD54DNgMqanV0smVipnaxF
EZFz8BfXZiHVH/XRboK4qczbrgdJjISjqPA47bNLe3Xt7lJmZJiBCSwUTWlIW2B2CieZ0GYooDvo
Hcy4napBWR1af1ZJUK9mDS9tzPL5sGi6/pg4Is5IC1d+EP2dgc5m0w2BmJL2rIkTGK5qlWl5P/aq
P0dM0tKCqUjz5Xqg4QbKt27LB3qNvbfzITn8KMHKgpnqrDRE9HUGyuWv7qNOvb4MXKxnEW6wy/nG
sRXn9Brr4lwb1VzBWEpN+DkeGsjsWk//7iHdV+xJGeNLL/HsvbNQlgduN1p2RNrl7aApr+E6TGqM
5gXfNnvVEtagOejhpGZJHT0f0tuVKtYPhOQmILAZ3c61hw/WV4ZxSzKErXsMg1MFYHH8GSzLWG/s
wjr198gNGyFt9fZGYM3QBS2myJ80TpbxGGNZftdQJplPQhs9KspVMt2CwUNDfJxpvgN99jMRyW6s
T61omoNWKOPMKr1vEC3xe3EgH3xb4fCY3xsn7vbYlOQ/llxAnoGRzVHVWctsRGKQbZRVcgDz5JxP
jVp/GCWknnZQ/cHKzPG7qM38Uu9y/d4FaYdOpW9KPsM6q6OaOutKxaI6JUgEfBIdTDfaKKDPMoNQ
frbTEJWZek/YzfMvs7kw8V4SJX3aQujRakSCC2jbSNfarF27UcYes4gYgIaHjZaceuP7mngdvM0s
Nj8ZMoUqaxQS2Fw95t2xE2KAz8g9sado8QSvJL/Xctv/SYlFLKHi9+FS9GV1XzdkiQHVhezM6GYt
XPDX2NnSAgO+9s0dwOylDCAI5J+QFy2gTnljQpHBhBxnMN0mfaAi0UFaADBCeIzza52W9cxdBnFn
r7l4zOYFtO9sziH9QhC8g3RPMOLqi7p2HCjuuqjPG2FyqgDPAS9VqyJXeycHybUvB7vZL62hPdWe
3122GKlEg9E0M7SHOD2jop3CzqTu8bPuV8BusVUglr+haYJi0oqbuUs8CGcQZ3Z91q0fdOiNsJY8
+7xIenhIea+ll4vSBv8c0mERGmNpwNJSsxP2Jv7gmAL22LPp3Fy6vl4XPjbhQQOo7zMubizWGBLF
JbJ/EEqGNrnxpJEd0M/XiwC+Ux+NcHlvi2RVu02S7ehiZx5CixQPrd/UWZgtwL+CtNbWvd+ZoxFk
pklw3ebeMU8TvJuHyUZ5fGiXg96WQl3USWmfLKkD7kprswkkUgVhWsrhjpu/fPQgDV7mRgf0sprj
+FYZKwA4y/eg1bar2X6owOV0R20dhtvFAtwMeT12zsXoe8X5qGQajcu83mgS8Bx67tkaeDqEc9j+
cCOHfv1qJb09BLKGf7r67nb70EX3bosBJ8rbipXenPBiWv0jFzLeCCNbodpNPbCxlhXL3i7sq941
MaWenCkaTX3a5U6qhWaRDzutF/3ZXIqb0ZtOSF/c17FnXhTjsuzxYjiYhXloXeN7Va4fIJw+9Ubz
waj9yCnMxyVJrnEM3dsrxDjs606i69tr2+oMsLW9N8BhgLUhUuOuxCNaGXq277MxEDPKXHPV8n8F
rPPWlRbIxsmIDHbzx3jy531rCmcPLD8/Yphr7ChEWyduOnenJVn+FDdGGtmICx5Yg3BgnEk9jnY7
n0MbyVxunxrfZo/3iNRN+1DnXazvlK4dad/O/V5HQ7cMhKVkdtaBa17CrsQNbMiRLQkATDRhV5tD
GdjF8C1vV9zppZ5dOlUxTDtDA7/mZlNXIjliQkP6pol5GEIv9rS7JkuSPedzmpyyTYAiLK2qFMcY
spJ3ia+ZoGIh0v6+1jlUMSQ0eMMFeJS1HeIPsrVg1oKznwIWYUMyacTJWSV7eKKzEhcjQiN7FwJv
fyDUmEjbZ5GGVjbNVwhGY3Pp+QOcVmtp5igb9bUJ8S/KR1gtY4vhvWGPR1zlxVXrtITvC1h7N6xr
sJXhMruLHuhqXT/kMe+cY5AGQIiFgvjSDm7qR3Ay0nBt9dWA+5Zs7GbiqI/s2fYiX/Rlgm6FRmXQ
ISq5y5equVk5gPa5pS149vZJ+QNXZ2t7R260dOgO76g8CwC/dZbfu8T2fgCBrbfDxaL3fPAmzb51
NWRry9wvfjaYI35shyYboqLM5KnHpgaBYrvowsLFTMdPCvPj7FjeZ+xyq+GsRbRLhrnK7PqkMivm
5hiX6ZDqdXu05QhPf9xAxVnbXddVJdMjt0l57Wn+/GUwq+YDVMjubKl073bk25eYaX8avbw/cwvb
vKytMnlAP6cCcmYq4yvABXEOUcU/JnFp/MTvy/2YDFsdrI6H77xZ8UUh7XrOxLFieLy4g6lqairM
StF9ctraKAIHKgdFVbg1i+weZ7OegUIZeVhYA0KtJlTooGgqCvaINNhRaWsWGiRJaXxtUJoIvK7w
z4y2dgFnU9s/KyZLyn1hj7CscTEP1zqdme95PnOqfjwM7VTspqYeaUw22afcJfJbG8c706nlGsgu
zMzk4FvL3tbEQHBlFNMF/rznm5ndWRV3ThCv8LxifUK2WYdPRwfXiUAqn2Irx27HWxcRcXZNV7Vh
nU9LWX8YSjxSwyWxxtM0z0nUao13Mwll3Bf4DJ5XymivFrdZbpamshUpk/T3xVQDujAc8kt9PmnL
SF/LMtOw96f5Fodk7UDfQYsjWAvrdWpJFehNPgUtmnU1N5pof0jcky8ABRvnXaf1Hy1ydVh/dnsG
Wxla8lQnNzTgz5O8v3ZR+bpoFiQ/diQAZ4mrnWTeFZ9pUE/fRDzUH5HGmA4lHokg3A8EcUugp3V/
sOGvB3Q0y4tuEH3Y6HALUoq/e6M1hstVq3BWXM2cC62c9nWJnWrZ+SrKdY2Esa2ae2siR689qzws
cmlC00M8IssK4zAtzYVbNkbkJ2q48gtXhmgCpOemW3ahaj0vMKy5v7aKIj5NzoAJwDAt50vfqDMY
Cto9IZex64TUYOWmaxoAZm+Y97bLd22aursFqvLDkrTIy1rNej4hB7GjC/YIi6QiDhnoaPjVGFVF
Nh6K2Hpq7a4GKwvGKMpiOz5vtRXea9r7gUwX81qrlvoe/RN5WUkdVRQ0PBBLSVG/arDwCNahwGfd
TdX50iCxDUlzORauJtCwGZbzypb9PUz1n/7k9T+qyYf2g45qjQF24gVutmFChik+wP4rD6WuNML9
VEK9lvVFlVY/lhh4JLG3PLcdCMguRCpYgq31tcA6OoR6l3Du9P2VOwstqMuNcqc7WZhaOaRRSeQR
r2Tqo5MzxVlx6O1ivR3gc9+7dpof53aU+3JqAWo3svUvh7xfAzl0aJHmLevA6vI93a7mu09k+OR2
5RpAauCewWT1VPWxdklrszjQV/Q++iD4kZJB4PdcK5shSsfywYP/FxRCVEFcygyaDooJRg0YmCbW
mUL0cAwmyyG1Mkau/rLV6Uv4U3KhdaPYomI9ytp5vYgbx9hPKrljTmgoWgjUwfPt94M/PSDoIsNl
mcvTvOg3PVL5kQUzlzRGLvuycg/obCBzl6kK6lHDEkG7YdkB3uF4qfDrk1PGcVSQxhjcLfcZPUww
G3V28ogvSOik9b10gLBXw/TBUo2A/DT66Sc9027KJFv3muk90b0zz5htI/K4Wk4+9DG/GZYIJ6er
pZync84CUrdJq+6I19ZjAa0lTE2Tu3TOLsxBLBjKVjZG9vhYD5HflsthRLUq0H2u94TtfaT0FW8C
LF8qd4LNguzKpyp34bUvYOUFZHsA7uuwd6eBc6TwH3vfuzNHCDJNnHdh0xhDaBhlvXfM5aixgQI5
2dbFDAPiB0iz6dNUIWcWzMk8n7ypC6xllTdlXlYVzfgCP/qlafajcqsB5w2doEak8RHBjM+ZSNd9
b1sDyZgYYIcnSRW1I6IiYAWc4QRzDBmACiAfsiZqZArbNa0DIH5sJEQrNnA/wYdeysdYYQIwz96P
dlH5Ob9YXbv9kDonjDfFJRTeHNmprrM/J9BwzpyxHq80yFvfCpQTbiYD2iXssKVFj0p8s2mVqhAT
6eZypGv1rbT15sbJ9fwMj1T7soMnemP3WDTpNenFhC7JLQmlOEOGmM6cHJozcAJoqiRaaiCBVg5n
mvSmS5V18y16ut1Vm/l8WU3wdAbNulPVrFHasKevnT0aj9WECR9cpaE7CDkVEKv7Yjn6SCVYQU/F
6yQct+c/ZAK91U4R4knOx8Zd9R8xGiWRP3jLD9RT+sMEm2bfufUE/Tc1yvMqRtpWaENzQCSCEMSP
C8TAKKYaardhyVNutTlrIXhV1kc6vOAm4loQdK7K/1SvpZGFLuypp1Hr8YvBz7K97Zsyf7BWRtrl
zTjcxq62nM2dSyG0KLrvcTv7x4K2y+e6ntDikeKHhj7Vmb34faiBO7gnbL8rAcVetDkZbeBY6+0E
LPtT6hDKps08HMEhpo+F7RVPTYP8VGriYkxd51CXen82VquPwIYkRlJFc++NrXeruwB8cxbN0c91
fTflBfIHDY6zMGjMQ70k2gecim/npUl3thhuB2ij38t+TkKrqqfLYpy+YABZ4mViIGoR1LPWPAIq
G/UDJ1IX1kWdqB1ZElRMPZvjYzVozee5Ey3Es0I7Txw0yLYX3gSDnlxWRu/unFKTbZDluXNmyRme
31xVFHKIYu197JWsdzUPSYjWundUC0zKD025FMhgoSig7ddung+NuUBFRLUwao0pv2yS+q6y4rn+
nqrZHstgNIU0bpPKHReqOr28HotSxBh+thuPs9ONM2PoWqJzINcebZp5sqPEKOb0AR0iB8kmp9Ef
Db9xlj0cy+Er9PSh2I9d6x9iNSBjVbireQ4a1b4di47ykrdU1M4WG9tgExo3Wnb4/CGglh2hBiXp
ngoe0XG1lFDbRTuiGGd2xeJBPIt9dZIrBZeLxkwopdVaPMIDbKHi75Ck0na58siyNhGUAzffgubG
5A83HKey+NaqCfJPXzhZHmyLVnyeUlKhK0zbSucnFbii6fgco1rIX3PF4YnTCYSxvVURcgfITzbG
te2UscXBMvb5Hi2R4sdoWNW9SUKA6Gk5fACcN8fnrj2VD7AQyweyJ8yfUNy2v65d4QyHDK7ZeqVj
5ZYdMgFYDL63fYUvVkl6npsi3bUzLm6bfO56mcDe7E8VtUQgJSrubzoT1vCZawJehZJvQsq2ZXUh
aa8iW+elW7hZl5CGUbbICDXH5BZKsotCx0CNmKWVoTkjoQn+9JFc6HYI2jviI46lqjzgz8CZnhpm
iUKi2VA5xBpGtRG2L1McKM226itDn2XJfHaw/VcKk8XRah06CJ1p8vNyXZlX9OHon6x9O9+M68j2
hmJtjx/SzFTm9dyjqBS4hJ1QCinl3ccNy3NvjPqyBs3U0yIuVmUohJJSCO5u3FHGS8eOYAIjmjUY
NcPR93WyVUdyU5svnRzP5jAx3OETDY/pOBZpKT44sNHRYRFoJ1kwSzruDbbVnZCWd0lUnl5C8CJK
tIa5SmlH03oK+61DGWZEn26YJ8VUwD23QUYZXgG6pJxyquijX8kY0fRiHfDAUlkTKiKwHZ4Pk3u7
Wtmmwu3FmXOyxsyiqNFY000isImWq2xVUDkrDGMnV3iyzARtVJxyOd8jDuMSJa8oHKDrsXCBQHqd
ndMqp1hhnVhxZsx18yO1OwNFORLuL1MXpze9Zckfyi2HB8ecfGrgTX9tI8jRB2btllkg1hnZRlnN
02HArdk+CmQA+xPkfoQN666jTpt2NtoO4yT6ix5OcJASVt3gpLSIEFRv+WARv39azHm9AiznV2HT
Nr7FhVqLj0Jf9DLs/Nnlbh5S99vaTj5EsLTmlp6l56BiBi7xU6YQiiTmgcf0c/RHSvZG6g7FsZ9s
Qn7qz7LaU4bp/YuE+/bgiy7F/NeLFyziOO++jaMvVGBpsceKX0QWQVBl9VmFOZ11YGs/I5DT3XuJ
pa6Qa0sO1BlYMroHj2yniB+To1JiLc7XpdDh/jRJ5u1qpAXKXWajGYv2SmWZh2rWCaw0zTBvROtW
FjqIskS6xRFmedJM5KtCbWxhbOpxMuNPSDV+CdHS9M9nrBDMa2/RONhU0ZdhuShxNmTKqjYVMCEj
cjUW95QT7+8cMehfM7GFnQhsTXcoJkjYyPXArtBJ3NlzQ6WdFkQ8LRQQXUKKBZU2r86gUjak4E7U
pw7yPX6M9NBx7ariqveUb15jdKSbFCQMQivkiCrk1dChYWuyKzGJaDTSQPPXete9JH2a0btx4ChZ
8go4j2ntmpEup9cbdYIqRld/7cVk9UE7OdhOx70q76jnet+yVhVfF7NN5wOCOuWDSdDZsFkL62HV
qQUEg5x1iutuVVBdnMdrj+2HyoJ050/IOEIQ7H2KKzCyJ0li3UOpCdwKtHiUIpSExkMS5xUyC4l+
ZSON9hiPFJ4r1bJBhwTfkN3/pe68liPHsiz7Q4M0aPEK6ZJOpwzyBUYJrTW+fpZnVk1FMLIjOh/a
rOelLK0YJNyBiyvO2XvtWJpFCOaTVoO2Gtl2c0WrEFxFDUsq3YtS+yTVsXtNGxCX9DCX2rUIcLlS
rYavNsDODaa+FehvhsQD4AmJFDchOChmxEthvxVluZsCHNLKHIjaCmCia2O6KyOck9yrJnA0TjHW
U+XlfB1AkMuaG95QyM0JVA9zHovw4FLnmEOfA05RHuB/TodOXXH9NkZvrN90tajeiCnQOpdlXF72
kKay+dyB3GF7Wkxyg+d+XSa3NavmfuqNunKaoqLPsQipOd782cVaCqkotiK4BwXESyy9Vt1kXY2p
iZahm2WU+CJrJF1bq45us3SU5c1l8vR0XjbDFuLBeshUaK2cR83+xkqom8DFmcqKBJHoo7PkxFHw
EfPSJaq1jUfKRfaK//dB03Czu+0APBFjckEqeIUSHKd0o06HsJGt2q+hQAeaYFLk76nyl5uxk1kZ
YhzjFZb/8hBKchmSf20V+vtgdPFynVrYMa5avefl1Yp57Q/iPDa8gRRK5D0Sr3TdoMKnlcj5GSmp
ZvXh6jYQIToeUNF+tpUQ9bTPhOyhVhpx2U9zJodP8qqvjWXL0Au2Sie1/YuYiNn6IIeX3QEEHcP0
tGy0DOh2ALlu1TAF2RBLmPul3hocvYIR5VIBSlzQmtR9xrBhzaCJksRbTI4Jx8upBqTnkGGewU5Z
42RFTzu1xXBNVT7tzkWTyPfrsFaG1zWWMvti1UWaY16yuE6DIID/KaPENUcRMKgk3wxRmfktpcFH
I8/WtygRw6O2VhiqQ03bo0JZH1WtSthhd92NEa3VpiZV19YiKMNKr5ubjO3SCd5b68q1JNZuGa7G
gc0cV5Jr4oroyhq3qqL3b1lhRAwfKzECMY6ba/rY+YdUt+MnfL454a0iRHPNx+YmwaVv7aehMPd6
3eitK2QTocywHCxnisLl0RDnZNOltdfLeKddstSM51m1wqcOIe29wNbXNXqGgpHFuAKFSPsoksJU
bUsx5OO4pP3WGEvxFF/8m5sY7YK8m0IM9HZe1a2bVGm/YTLQNhyr4OxRKqlegUjqTODDJMxATJWS
daiJX5RVTTcCEZV2Zk7WHg70vNNQbzg6kMzdEhd0DufMuIqtWvb0pUc8BZAqzFwVO5RAIySUgiKP
19s4ASxGH6sUL+Q0Clzmqs6bnArhi9x3sYOmKTvxBoFOA5nAptKIu+FtUiywyCatKJreY3rAxqbL
DnDPFWFYlpQ44jnp+qN1ibmoSCM9rdRbLzCOjtaqFi2lrUr1GNlyExa3q5bHn/SymeykkRNbXIhi
6lBSRoeLQlV24jHuJ9gtmeqxry13U18rnYsLOrYxUMGHYSg76ZiE28WachsY3PCkr1LuDs3QHuR1
jbZSldMck8JH8lxK1h4tFFLHgPypeSvYmcdlkj4htqZX9TDeG5q0sBRWmbdQ0TrQP11OMwrC2RHU
Nrmp+klzDXgjgBkM2n1tCLShnxFJ6Iow3MWLar4s+VQdJCQW1xRTGfjr1JS+qLVE/mnwolMrSmRw
luheHD4aIEKrksMtgElVccJRmHxDr/XKtQqxiV8LpRN2NN4cc2whjwhp0gbxOnU9+ghhcFVzSnUb
vAgw/Fm7FWezOKAkqQAEiCagGTqJG5l7Rreag/61OhCXbdfaVB2BEFlbDsj5Ax2Hwu0zeNGzUMb0
6UMzAVU6WdYeMlD1PCcjq9iEre5+qk3jisj55cmqG9mzTJpMKQX6R6LxJiq6PUtqUrUULJRMTGJ/
mChkAeHK91iZsqullPWIGBLkb5NQfwqGPG60Emiee5EIOf8HsM7CowZbBK+Vuuig9rLHbTfw3yQt
e7YIbG2aUJTqyIJycnMqvV9LZH7U5hgyfWmZDGpI/BhxyE25qJm+E3K2zJciDhfm3PQCMcKsoe3X
cBjfJk2m3yYWximdZHaWv77sjyKpPy+roSdB+iXijsaE9eNlyyEBWrgQONmWAkriAoxp6ObUvJlS
C5PDgVGO5m+uKYkXuc9/ZFJcFUMKslhiaMk0JOzji+Cm7XSrL3K6z/2oXqqZaSXShxKZvGwURAQ4
gy4f7uawp4krsadGDGGmG5r+nPjG7GJHisF0vy55Z40coABdbkujm+tHTe41YasLVMxBsgMs0l5p
N7OHrjU1/SyyHLJkNZqoVDSxZH+wpFL/ZlgQ03x4WMD4lAoIy0bLq/KcUtYQnCZflatRqod7k1Pu
BP2Obe0ZKp2EDEgcaiJdh2IcvD6dlsXLLhATV0LMiUaHg1Hzai3qRUEC1IZZlJeOUhn+uzsrGeig
NmkvbMVwyWBMTTi+HEMf160GKvtmVlJAmxlnhddpnljr4tmkBsvWirQ1NpdOE6mK6gJwWdkWCkXY
UYPTRd0FMC5pWzMRx9hdunLZ6rnImW3GfcHs2Tb1ToJtS9+E8/UjkkWA8TjahI+iNDFcY/AwjICO
VfKk56WsBUk6mr2nhtLyloMmEx2hnYfGzsa5E7F2zggDSP3U3b6mEs1BsyIVSqA6JjhiqgzNNsdX
lnGaySgcW0bb7q01Y5kxQWDmKIhaBC+RUS1AYGqr5TwmJGUAxgbBXIWBoPBSvR9Gig1xTllAyuBs
y8hmIA/mQ7tT4SBafjMv67a2FnH+SxL8j2SmdxX6huKrcvQHtel/qS/94V8FH9VFxNl9/VP/C0Wo
F/vNfy1CDZLX9iXvX9rvdaiXX/lLh4raVCHR9iKwFw2ar+hHvhOigm+Enadj/mAWQA/6/4Soiv6H
RIYlDACmNiaFizix+0uIevnRJSMLMTPUB3TT0j8Rov4rd/o/0w+lWETXFxOeoeoYXonn+XHSCymB
pIiDPiXO5VuGzl1xI32jnm31oO/t2tW992xX7OgjH4grYKMeTEG2MfbWfvmgu/3eb+vr7qq84wB7
yt/Td8nVNvndGnvG2/TQh3bzQhfbKbeL03jWRnbqbbRRPWu/bsf3GAahbDcOvEG3OTc7/SW+Vj+T
TXXUDvILBF/iZOjyyA/tXX/odoJP/evUu7lfurGTb7MH+VwfJi88p1vFr25kR/by68Vrzi0RUCCD
7+h5bVTqln55qs7T/TQ7/KQ7rwczmA/DQ79tboST8ibvVIeCYNAf9CC70vwmCN1+k3nizvDhhH2m
19WOT3ml7I1N+FDcXEhab+YnDcuIs+LoRJtBR1loNzryCdfcNbuQi9LHPVm+thHvo/lEP826fh2O
yQ4oyS66iq+XnXVaHriFB77Dp+yVfrhd7WSnO6Kn7cuTYRt27ee34Z28rQI+oNM5d7AKvcKrD+JO
OcQuEQp+fAU5akfj2Ksc1aX8E0wfJV015sdv2qbaST71Eq/fDMfw3ELeEvbhs7HJAsjqzDln9nwc
iEM/sQXaoLS3dfcSssG/j48sMNFrLu2ZYKe9tuWY4pT+vFf4XDN8CKdwzKf+dsFTpNLjtLVv66HY
JOd63wQYY9Jts9Fc3Un5XpgAuS3pNt4afrGpgmgv78q77lm4Ko7mNVd4JCqbeooXb8XFNrntWZAE
umvcKMB/7fQ9Atn5iOjmNAXm53JskRo+WjfUzR+VfX/bntjfSHGwjrYqbi7nKYqqG/Eq8SVPdAmW
cCR/eDF3y64vHfwtXrGXTsIt43N0krg8JcXG8CW7OvL7buJQLvb1fV7YSEZ4IkHu1k+ke9jNebzm
qBpTKLriphVU2dyZJQ/xiSuxQvtx6QuFLyZOfRj9iVgGu3jVXJLlA1SNqRMdrwvHVp3qJvVXO/eN
Tf7u93cRBbkHuaSYgNiE2/RceZTuTQ8qtoMHyBOIceZTNM/Fcd2Xfn9CSIUxnBWG941hJDrzdsY1
IUHhpYBcHjKk1XY7+JL+bTAAufafWJU5on/m4Z5upa6BAt/MyrG3r986HyH27OV71TYcSjDobRzl
fjwvt9o9cjoO+HWx5/+jxZcvTpU73RtJtPZ8D6ZPcgDaIXlwFtnRGYv5gYiOckTwTVyFZiNXmaxd
TsFq2Yhvs9o5lAE80QsDtbWXl2a3PlLCTa0dwgJXctJ0F75Vd5xnMxuwDYgzZ94129LLjJd8l5y0
u+YzkfXNQsPuipaF1/vLrjyoQe8r4od232CXcrvTcMtR1HAkxYdKcEReiMDuqD2ovuQkTu7S4s6Y
jnwOuqVBZgWNWRodiUqJm10KINN4G+UoMvnCR329Q23jjoFy1+54hW39XpQhgNtjdR5HDpp0kXJU
BHZ6rK7VdxOkqzf7pDHIuyZh27Y18mP+ktyyCQss2S9toQnmTwTRjth4j1XlWIg+7ewseLzUWwQE
Wuf1ygv3V/zWcaxWH3XXCp3io24fBS+jQBAgHqTGZ68bVfcIO1Byr3xFK5roGwOGGI2Hdo86tXuC
uWmjULppHNONJES7e0XaWKsHyZgR0XP7RsiXj0sBfaR6jgE2Uimf3Dx8C5PcV3zldlg3RXw9S2xL
d7KXPdBJlJ7UPcfo8p7onOJxeExWzcb9am5ojUMcnQIRaoruPBt6cIkCeMhiX9cfSHG3xEdaG9Vm
oiPVI6LzOkh5pbt+GyxkFkEFxYGD4wv3GuBwxh+cbqdb44Ex5ZSM7qv+RhydjvM4p5hdf87cW2Mr
cRChg40Gw1+m99g8RBY8Pnd67B7Fs4hC2hdlbxB8uMPBIDgbZXDLe+HavOk275YLFLIQXbbF9VFQ
X4yjKAzO8K05QeW3O18Lp6MU3ZS+ggIfeqldPhsDUhLkDI0RyDjuq1Fw5je0k0EJSM82tjgCnd5N
biZvoeZHDMqROhwD+Y6/841++DlGgV1NPi+H5ArxDvNifZSto/5a2PxZN/VGMrHiLfOGTYWp1B+V
hPpz0OijJzVetaCEtVGjFarL/FYQ2zG6wkMOnezJUsHc2nJxTL6J5Tfp1PbPkE8NOqDRoftU+tlu
6jetvbdOWrYfUNEcVDFwG2+weakoOc7O/eh501tBnlsKI99J7bmx1cdofR+PEtEzNE/ciInSo99M
eEiQob3l4M3EmvGD8+D3qNcR+ugoYMRrVix292+daa9m+aAmaKGz4lFw4+lIKk52G6aOUJNU5JUB
BNt0N2wnF/XCq3ljXhkpt6I/kknRkZb5yv/0x3y3HMKT5hRu84pUe8uleKjI5Lz8YGaU5Zjq663O
6qI+x9vhtW5scjBeletpo+5Rq5FNMus2pMWD2bgwcrVraaO7gyv7fNcJurFvzAH/Eau2uIHZHNIZ
ECofgRljFfkrHS5j2qABNLKgqbdpsqMkOFSbXnucCHd6Rz/VuvPqGIJXFrtQdrPZr4xgF+8YZIzm
8UgGOdLzYZO4L9CmZ9Qbvm76k74L+2ux2iEZnXv3XWwdUf2f2bT//7QdZ3/6i+04trSy+1h+2I3z
G//ajctsqzH/YTcUTQlr6yWBbvr40xYm/8FmnA4c+2qIQap4OYb/yxamWn8YuFxwbbHd1qgQsIf/
126cH5EsjgtFhIENq0r7R5vxi+Xou604FzAQMxgSrWg6R0QB/rgVlw2pn1cjYoC0MSVFIcwehGZI
r4xKiPeDUihun2iGE0Y1jHxSf1DBcuSvtOR3jnHpxwIMJiA+CZ1yg/MKd4JqzI+fpA+LEgZrObM6
Z1XijslzqCvJwWpW6TMZBJ0GpBw/m4sWn9QMj7xNxJYWtLgwnvpO0Ng30p46q2unbvpxRPfU6FJy
I9TL+hs8zN98UMw/FxMVlEoD48aPH3TUO4S3CresGYfUF1JBCdpmZ7D9vvAunMIM69/gnX42SGHY
0zl/4YpFLitLF1/Sd8UpoSnMMZRVYPUJO7w1xmtUxbeCJAr0+xfyffVFcYVw+JbgbHErmdI3czDS
GDOB1W8uyC4mtIhTprV/1ZL+0RH9v3f+/qVf9H/jIZzn+ou3/qMtXsofX3p+4a+XXtL+IAIWC++F
/6IR6klV7693XvsDMoku46jmjK1K2qUy928nKL+ENZR8ZIWXHvwQD/nfr7zxB4ZvA3wlLmyEC//s
nf9x/Brgb+SLJIWLUG9kJPMRvh9MK1TtGspo4oQL4SmR3RHaE5HlEYqk7tAqaI/QsOY3pOzd9rtb
9Dc2xMtk8p/J5s8rc1dkXLDQJ2hPfHnFDVjDlBjjBFdLQY2V2BzScfU+NLxIQVELAZu65BY1ZfbR
AcL+HZPnJ0jchdaCPRd/NEGylqh8se/1ald3tZ6yCTYMmtprmlN4N/WuCqoOLDDymPyDrmUp0wNa
2bv3tVQFfffvJZJy0997cb9a3fkcxgWGeWG1Aea7FGi+fwKjWOVNQ4We88eq7UUli78h+Jt2Q3yJ
rv/1Pf9SYOZpKzh+wYpdai3Yf7/c83qqpxVxGpLMIlTHO+QHpksaRyoce0W+dH9Rs13/+pI/DzC+
Hh5XcO8i/t+vE2QH56cfRDyAPYZWsgG6Wcu2eY/GBCeUMActZcz6ylg78fXXF/67+wrvge9MrRgG
6+Xn302T+NaMRa5pCwkl2vMrfU5RxSrzpRUvRN3vUI4/j2YVxT6QTkpjaN1+eopLUgwzUU1Olufa
viu691Qd+sEHoGwrowQ7eFmxIOfIpX/zHv3NDWYG4c1l8eGLal/GTz30irlc7DDZDDF3TOfMi7Cz
uHmUvhctnMfsMq5+fW8vs8KP7y5LHlQ0PLo8UdX48u7MqzjoudKglBE18fUvv3LKTPWby/z8CKla
Mndq2N2ZOr+m5oKWhtVck2Q1aUwPVLLpyJBmt77jsKQV/+vv9BN4DegRnWyUYFDl2Px8nRAMATte
g6HLGVM1fUDUo0d4MsUhkKRk6Ly51klR6tHscU4fsKjYU3/pqi7GLCAxvUBSirgk8+TXH+vnewDJ
kVlSBsrEAvKVI5kR4Fj1IXmSRAEqy178Mx6yR11yTBDLBP/8YuAFrAt/iYLs14uti6jGc5QzJ9aT
tkePkgRapFAY6NSpfvr1tX4eQ5fFDVykycxAu5sV7vv3U2cGSnlHKmfCXQ5SfmK2K1Dc178hv/z8
ZhqAZRRK1RCbWG2+rHB9KM1QEghCQvUxkjElkBg00b7NcU+RfaRZ0ZsozMVdEQrj70h2P8+3bAm5
pGmxtLLYfJmDekJF+hk6shNTgH/FM7/CUV91gidAZcrZcahllp5/fF8NGXAevG4CoH96aRqJBEZo
IwUS+HW+FtY8f/gTJfDrq/w06+giCAnoV5dpD9Lo5effza4DQhXCU1UqE61EUUNNw2PYmOouS0iz
mFWzvpV4eX+z2f5CLmDPwNzKwUAH2CJfrvqlQVq1wigo44xtLrc4oYRKZG7yYq5RgMeriRxiXaJg
xG4wXdhPDCjEtdE72rsSkOK4WttUNDJlQxCXtP5mmH2hTfDZeNA6BwFaJpyfftrPKFVGluGIXm6l
mxGAIUrHINWJJbQlmZBMozTSPT7r+DosKCYv6YojLR0jXuM1+0hIgBgdDWUAYEtlSH73Xv/0EsDS
4XCpyFAsgVapX27cOCfoshQszz1m2se2H4vn1TIvOqklT85rWgriMckFBib7RLaBEpJq2VtWyrYl
G8RHzZjKjTwYo4FtfZR3ePWByartYJC/k7fz4tZrzZScQc2avTYdxgYv2KTinuBmze5Sl9l71TKY
nJH4mNVfZjq4/lQWck1CocoGUAUj1NliNItkmM7mx1hI5bzp0NWl/oxrfvJr2eTfyQtsFU8Ws3wX
LdaQgFji3WrFNKIoE898CGvob+ZWSq5FJSx9omIyyn7TnL8ZIHEccSKei9ZSEUeE9ir8xUQYZ3Iw
VmEgOUEx9+jJqJyMNbFOML4LM3tK9XS+SkRl7r1fv0ZfnwuzOvt4WDBwtiwO3F8X0hx9eTFithOu
clzAkFFyT3Ur/Xc4oMtq8eOaDWSEvy8bbPeBmWukC/z4xqbIHXurjU1bVhM9fhFkwWptaV5QXMhi
MmKXa7sYDImUeKuI1wCRuXIdkjOOrDskjKrrW+Wgz5F2pZdRTbdAt+LrtVv9PIsPyiwLqAX0i91j
SlWHNS28WbNibVyFFw+nQrGidiaUL5CnQraNMFxbTEfJ8yqPgmCjTKqdbkL3WeF489Bviy9Tt2wq
ctO+iQheWxTH2XSbqCMECzY8cNa4m5ipa3m0uwVWhYtb/XyZEhOfZGgV96xRX+OiNscDvrjUqc1K
bwNUyeFs92bM3B8NoYI7UzHcuFTbGfe9Ua4UsbOJHsFkGuepbrVjlsf4nQVR94eYsFSXzOfmgiio
9SCOke8CemkrWxqk9VGJkm2t1sr6wkPHCNshOcU0N+ddICiKqtodK0/rC3kx3jGfUH1fh466MhaW
oV/SM7RcQmR7PsVCzVUXdCrmJrqfYq3clAixcygu9U2jGtmtLMfFh9oNhKFZRBsZNklLhGOg7pmD
cIhOA8ocShE5Hh2bSo312dYS3OtaELRv4VjOtFKk1USPRUiMg14HixE5qMM1BvPmLGljvgUikxwI
gtR2Qk9uWmuRRKvMyp6bL16VC8k6tSqkQWIOneIIEkIRj6Bctd/QOP6Iw+VZSGMIFP0wWd9aRtRN
LGgkxw4DVWmU5BVicwmIrdhIm8kyMcbl4QN2HvkaKwY4nFV+l1LiPdPENPEorwIV0goAHc773CIt
HDH5cSn0dF8UmnZTW9JEwOsQUYgeU4qeXKz9nBejMp1KYGsajOYgZVd5WL/h5rhNUsrDQytPWMGQ
xWEjX/OVVooiPWCQKKMgjGTZr9NaPMspgvVU1GYs5DUp1sn61k6AgQYN7VE3Yhav8dveGHndo5W1
aN3iN89cjm80TauUSD8GYu8ya3X0OgbuYCogye0Eod8BSu2hsRNLGTrkXxsU69O7WIYLtOPQQoO5
FZXYLYCWBAhOtdRb+yV/xNa9XjJ4tZwZI4pYRgQ1J9e2Gq6LVRADrCuiO0gqxopBn3ccs3Ve7uRp
vMR8Ymq/JQySnCXYs82g+LG4PrSp9pByckS1AlWkFeiWzyFphqzj2LcsyZZjTKA64i0/bwYJxRxy
9Xc5tVD7FVWPzg784XwiLHzEOBBHyyWvKHEi3LteklPMX7O59UaiiM/jLAknuY2pIPS1A2FacUYt
vi9RxGwJPL2tm745D0uTvMejXmzLKj+kfYdER4tcvZAZptpLPa8vuDNyrB5lNj6z23m3VBa3WRhf
27khIROqCuNZVbfzCr2ACuDNbEUnYanKvYhH7TEN15M2G5OTRcmTtL63ZXJvRhaCAGCRq7nsFpxJ
TFI4dobRMwCIUHls6Nw2l0gA9QljxejkmnyShC5xeq3203K9Vww0UoU4Y3GajyXGblbT6p6AdSXQ
luxzWLCtmvKTpdWvYpzck2qo2bpO96kYyH/qovkFXNNAR65e3tjfITta70wxE32ho/4hSwJhwjUe
9aqk/5J20aFmjBHlbo+tdENkq+mQjdccqkKxQZvSkhnhYpDbF7m4xU4Eu/KEVtotcRod2H5i2MnJ
5k5qXcaZtdAL76kq0mXCrQkAgSuI2m4GO+HKJjp9wOAqjVFUWBEemVKykII2UAd6pTY4C2HsBLlk
l0p6F016cEHKsEEAjDvznkCLwl2CRFtWeIfMkqCDRUShMBXshJMPzMvqlt0bNpq2kVUa7pL2nrHx
qO20EOb3HpjGN62Xyh0un/qgVlAKVOTDUp3w0WfBwlQ6nrJOolUtyPOtKrS9IxXlvbiM+xWhk9da
l0NGlAyOrDXYUhCa0L5cifK0rYZy3SrVbj5ZuOTlAhpE963Mwh3hu2GQzCWNUxVRmUqxiGKO5Wja
rLhRe2lIjWZ3lRv5vQFbrnBUSeTBFMZds64CqvfhPoUDI2jROWf/hQhYISVam85Zar5Rph0d5lj8
uI3We0jz3zoZnegoMyOWJakERks0ZAlmw7XkLDqmdf0mx+2OuDOTnCsF7WlefpoCFm6unXxyPIwd
NQ9Fz1yq+B3heLlvEXX6pmrlt6rW5/dwjXgoMiaLsRZoxtZlzQQtEZoXZf6aiTQTh6Ce5MVmTHzI
sIgYdRQ1hm5JjqB1zG1bLzexpG6kabwFAn7oh/qm7Ob02zw35yRKNAyI6DTl2nyTljwCP5gDth5b
mXrWkiLeDWnjAmkN87lFyJBcrczON20z3qBuxWw+zYGuL45azUelaehI1+p9lXG4MBGbmSBb0oy+
lqAdVnK/ZIjS7jCMV7KaXWVGfRcCKbaJ0kQcPo2fFZApG6LhgVxP5g0E+SNuYHuKLhZZQfzEjQPI
2FJkGAUKbVRNxktcdUTRFjJSnnw6kDkdYElAgyCTr0ci1FkpGf2+xI1Esc0DL/onIxo715jVACeK
CpKojLMrcsQLG9aFLVtleY++8o2TTWyrbUezPJPRBrUU/hiLK9LZyFiumg5tSEuDXBmsJyZwjc7f
+hyOSYLwI2IRV/SUfQrIJimRxaNK1qMt5xrd53U4TwWDktJFYS+IKu04CcnsHMMRfFNP37NaQqcM
U8TYiQe4IIhN+B/qwr/pk5sMwLGDFFh02rp4mQTLIA6kfMeBDRhBhexkkkJuqiVZ7SpG9o7c9JJ9
tINb7k4vm4OepxRlZLTGhVW/RJO0h5Ixn7IwGzZapEpuqpBCKizC41jryTEvFsMZ6vAKhEgItwVx
S5FtRRxyRrTBYEwMfO2pjbRPxPhoxMCYzZbVuMSZNIVERDY4ct0+VLwxb96TMX7TjWSLyw0zA2oJ
TWxLe1lVYztpLT3couU3CspwrZxLiPVrE66OHtRxQusXDaPWytcmdnZNvG00NfTnpgtQcD+EnNqm
FNWOrF6z0/BF66LsyWqXisa7nI+7jpiqVRSCViSCCx+oZXea4EfZ4o+GeU1V+V4swve0VAFGaR6V
I08dSKysjNtJK05rR4dqLbInAlDdRpnuKxOowMAK21WSp44qEDHMDb5i5tfUT3N/JoYSmIoyOY1C
yz0sEVpIA4+DZqNblWl3laageXqddMuY+Z2e1MaaGQVJqQSxhuM1mtrbBvtmKwi1b1JPs7XxsuER
qgexR7xkzOKB0PIbOTKuVJAMjj4Le2ACoBHFrN/RUiJzeVSRteXRXiAtL6i0lRtEBhExnbr1nFDt
8cJsQYbRK2iOLKAcS7qnBX/I9Hm8GsvqzVg0wTGmND1UJjtydtOPZtFcGwi4T8OqxxsokLw1JGga
xWpDO8Equ4TCfcKp5A4w1CvAIspFxnYUmxtTF4jTEpy+o0A468j2DHPkGIpBYjSMZ9FCWpPouMwn
UpPoD67HhI6ig+kKBpcxPlFefxkwNtpha9Sk55l3+iTJF2eoTxzhGsykSu3MQrnLokuehYBMSW3O
9G/OdEirK7iOZEtW67M6Cbu2r/Eo4A90c8W4mXN8DUYXhl4R1ddCliBaCmdcCbqxZZMWgC7rfAtD
NE0PIhspmp+ScDScrtIbn3bLmZjS16xF0rcI8Yn0X/ZbPY502+yaT1S25wL/mj1TR6LhVz90ogwL
aanfK2U6S7WlbmtzUe4JMsdiBl2faOZocQapm3fjtJ56QwMRIUejr0Up/rVmKQwbT+1LWgwHOa+P
CQvYrlmF0CXoVndZrxIkVEwcR8bduscH8NSXOVK8YmGeYzuyMoUeDAvYpltIerkJ4+pN6LN51/eI
OI04OWHqPZVdsptGZOY1YPOgrnpWnQXNgqBiQpXaGoe1idOjyiR8y/Laeqmihy4wFcm20uKhWbuN
Yc5MZ8wsNvZVbymE8pBrmFepe7jrUN5DtfpYtca8FsGyHUWzWXaV0ch+kfCY50oSvFyfoqMyNr4I
/SSe5IDGkPA0llwYC3pgFcYlHxZiSJkTdG2WvtktD9HYP1RW0jnTgqzFaANmM1fsQYF1s3Ko+u4M
Z/xiOmoOyhrikIbPmC0I0DSYhLRa4pvBMu6qdFYdbW2vG1H7tpTWyRqUzVCI0rY1uU2Cac5uPsBy
jrp72Hz3UtKI+8ZENmpGN41U3RQDVq5sTZ7EsQlA9QBE1NTDmFezU3XypRe/W9eZyIP6OIstxxJO
MCzVPv535qjK8NWhDcDoeNQxtjn2YxaWrrwyoeJJwBzK5SC32ghewtomRXiW1DJC+DdnVEzCrVUX
GMQnXCIFgq5c8maJQy2EC07K0mdfz5d3FyJQjL/BM3IDGlQu0Vi7OFxEzqzVqJicUeWscpt0mnRf
mNp2cDJtsu45MPa3lhjGudOIQla4AlYbZpU0DbE/Ih5erzTMpdmNnrQs00tv5d0GNxsC0U7IznNU
NZ9dRSveFtqOLWMDwuRKzsm6daSkV4VdOFPzAfGoye9UcrQHYSzmjSDG01Wv6FEfSJh4HkB51Kca
k3ToiFJCtjbEDfma3NSQxVoaQ30Lw4m8XKDrJjo1APCu2EGAqAfpriL9XToAHjXu9LqPr2Wqyu4Q
LadVDu8scznDrhJf53lWXdylzHc1oM/X/0veeSzLjWRb9lf6B1DmcIecBkLH1YJqAuNlMqG1cuDr
3wKzu40MVvNajntSgyKTiEA4HMfP2Xtt1S73k9sqRF0yPTsRDgpEpGma71GJ9J/h4pJnqzuFC7Zy
OPHG46MtCzAk9LOMjsNCGt+GRvSiLUhMJZ9b6/wJ7/MmX4YHucrRnBJ6Szuh1yIbVMc5rY+5Sm+l
NrKQuN4ufLPjNLuP8bNVKfw6rB9BuMArnBt4pS2+k0KG04lsd+Josmqy1oxfO8DCMKjAbnnLtFN0
XsA37UpHV/dV2V7GYfyYQdncdI0YXlpXfib8+IPrYtWCQ0IrnGimtxSgDmeO0CQzKF0uid9T6bvx
xzizkZCarRiPBXsJamb7Qz57+XNRR58knlHWXF3ZwAKHwDIqtXXzHprvCG5tE1Zl79E4gMIRRU2s
EEa3E5HtmPG68WQo3H2Duu8X9CSxlihRlf1WZSli4GTWz3FtFOPNoIfyK+eyCFpr6z3kddbsdeLl
TxH+fSKgNQzA3rCZJUxPNCi3c+SdY5gTD3rsoJq20XyA68t+RiDyZkjj9EaUkf3MA/61a/VDQjV/
X/qrDNrzMZfhizdeOQjTcQ0Z7DzPfbuceC3iZ+bF+lIXnPFymGgPrjvMZ3fxPy6iJDfGdB8ilX6E
LDFcKgsza+z6ywfDKVgIFG3drus88ZpXnOiHOIvh0ffFq7/QQHCSwn42I4yZmGZiQHfKO+m+8TGl
OdNDvfjxN3Quzjd7tMcPWLrVhljUDw16pgu4hvweiwt1uK3T29wLR0oJpuhgJJDRNlpv/FlevHYc
Al3b9saDFI8xjyF+h1TR7cARkMveT+1XJtuwYu36cWrgZNVEKm54YnDC46CTmRVfGI+QQdjUxWks
++HkQcA6JmNYH6vaHl+VnhHxtb7zSZpYwxqK6IBSytxbfoGK25UQ3/wCMiwBGgmtIVg4szxi5PGC
Uc+oOgfm3jian50xiUnxUtl5Ed245wHMNsmqaXJtCpnW6z5N8/R3qsr97Klwl1MrBvkg5S6Jldrm
1dylh3lsnOo5akFcbwvptLd9vdCxUmoUrxaxCRsp6zUgwk8/0yRBfTM5QgcM6M0LbmFxWBGFgWHM
QxD3wwOYRzpjtpOfxowohB6cPLL+Fcg7iro7zrXtbnUxmSClZG6cqnkNSSyc+pxEFmrGimR5UjdV
FMxeFD27IrNvy3S4IUa92DrKzj/nOHo/l11qo/LqppmRmyu+yjhr92SRqe9rHhlDAvLAN0OUtF99
H27DTdqFUGTLMI8RLEMyrddOM+elJt2Cq6NQ4dmJrEDLOGVBzrbvbWZqQcpFIDKO2tfLgH1467n9
6gTTluE+ViIpcYkOFgvyOLctnQqDrjXP92QPQdSn/lfibGeHw8kS+1TcXlSHZzNO2uo0hvAE6FLT
2z2bvZlY3yF8jjy98D/IPS6Wsv2CH7GdPoHP5F0AplpFb8BeE30jlt5JTlMxdNEOsl/+oSv6H1MJ
h91u6Hi8Nqn0aqxVI9VbgA+RRoo5CPMADFXZJ94VTsURyImSZ3AnzlsER/Oh4cAfHd0f44S2ybr0
RHk6WxQUZXcciL/2HnPcqePZ8kdX7UNy0adj1Rf9x8rJWVRl5vB/aBxc6UqXZcpPI8Q10nMs9dwG
OPMVhOBOaly+UzvnxZ0iavsBwn/a7sFXqGM8jo4ftHYccr6i70g/uy1m8UZ0nAgKqITV914anQVu
GWP+LrULy2ZUZoto20QT1uJWV0NzpC1fjIGOYSrvGF4WeMo9YdDpGWs/OxOK2Xu7lK7qtjUktPLx
YC7G42xBQ+CF+FZgV1NyAkpTP+kpmz5VKe1n3/xmTCmNwu6+zQBdtR0knL5mu/HN5gifktxJ2q1b
D4/ehV/7c0xVixX/u9eLBfX9tHzu8gSTK93IufNAXS307jhx0W8AIMPJp9eTs51TGi7rIT7eW1Xt
ctT80sZTGwUCJeNGRh0JOyN6p80INjqI2r8S3wMWMCFW7p27yhnFJoMgGo1Rc89/Yj3TMs9elD/Y
H4RZp8fB1m9eT5h4Gi/usaHa3nGEwn2RA9c9V3zWTZq5Hj8xbcpd16qSfh2eez8/WKKvnMcJYrCL
8XdkN9CtM8OLG70YfsqseUScplA3A77Tt8gCJh0AOx+tc9NNhaLXsI5bAf7IdDqmXcKB3rKzFq5w
3HMuqFzF8YRz4zDQ3cn9Q1V5s3WTNOlc7Zras/0gbusV1DY1jnspEwO6NFwdmCQsGK/bq3HUsCYL
pJP32Fxd5yirBHiEZSAxCEERZbcw5IQDVVmo6sTPmywYo6RctqHu+dyu2yAbQzPCFBY1RwSzsOll
9kjFrKOXPp9zdZNpwVbgjAb/O7MLeRshKr+H6dkJ8sbL8KbFSN/vdel38T62rVqwuwCzXsnvlYLI
uMzqOVMTRHq/t7v8KJJ8mY5eYWd1s/lnm4C4ORRfRsdpkgerU2lxmzWMdbZiGrqauPU6gsHnQ1kz
bn2nluRKVSR9cwaM84tJKBrdzLa5j6yWE5Z0s/lsk3/9zbOy7p41vBCYOqre2CmECtOHwS99EOoa
ZoRvxN2RkAOJNJ32xkMm6vaIjmxaZz4fmr4juzGsO3/bTkwvI+rOuyUqkxOzuL99d/nIK5VDFgX4
pWnVfM/m3V8Sy7lg+M3xQfjOAbnCHEBDp5ej7P5QyGrZwWesgs5orcBsfGqj0ppOcWfEEMoYvs+a
uVZgO4P6a/CIKmdmHn4KS9mZa1st/lR0STztOwiTJaf8tk2PtKCpLce2n2/KFmhT6SSsBRuK2iV3
FY0gqDr+XaFnfZSJ13Ho8lObY0gZgmnI5nTLWqZyLzqwjOtYBYYgL2kNaJRlrrzyG8zmeTe09k0U
Ztmbjsz50SBV9HHskglJqgeb1TUw6y9CPA8Sd45hw/5FnuHQyMkxdci8C4O58bu9EQ3ynLBFNGeo
kMYBIs73PDLSbeaHzbNsJacaGnIW32ReJo5/7RcYIROUQ91/gVCwYvF87EalVQYQaMACicrgnhKt
TDU7095aWmEdl04l59IM9YPLSfXBZd0FhH5/tMoFdgiTWvmW00VgcOb2Eg6vNb9mDFo/xJmqHjPT
/aQmGjuTWXi7Qo/hYxgOgHYzb34ooAuzM2Bpckn+uvXa1qVZ33tQq2FW0srjdxLEATCd7LLxBP4T
5KYDfZCg656AqxUvAF6GpHqBQ4AOJadvGwtQvO52TfzBFCF+wXp4azOZ75D6ndwkxDenG9wHApCQ
37vqjLyoZsLU1l/dJEvCrdlInNNtufZIUzVWe6aJapfbTZis6XbW22CQRBoYoN7NXZcVrLBscnBT
uVmKmyI0JMf+NHkgowqwrjX3n6bc4zWhxKPBv3SrzMW5HxSTIQqMcjkLJsf+dmZkdjdRiuw7oxz/
suymeyT7vXsw2uFMGhp9I9OZ3CMNBbpW4PJpFAGhh8qeVYv6DPbQw+XlkY1XzeVdZ0U4KQjPpnOJ
uBLAwpBmhyIV+c5BqBOx8SzxlzjEBGHElQD7xVybEWxds696IOOLGs/NBKgXzZm8LFiqD/hoJW2S
Qk7BVNuC7v4UmTwqnrddo96elSg5DqCoPDCQJJMcwLs8xLnkzO4aZGdFU7nsF0s0t5Extm+A4NQd
qeHfB1H6DWel5cSZJoJrFoIVUYUhTiUsnFPjUIjamW9fzIReVrgI+2A1U4JHfQmtRy3d6XPd1dLf
hmMzY+gR9lNJ2sTBb+t8tyyld0cDxyNkJDyO9gJteIGlLQa4RUI/oQkxXman7B9bpmKUr0m1Z/0j
j/BFum/yRH3sTHs9uYW2OkU2K3GjdeU+hQkKAK9K85Pfjv6xTofwOEDMfHMSf5t6mEp4ZE9ZGS+f
UdPR1Y5WlnTqtI+GhcePTCL8mhDds+dBTSaeGBnd2RBjeTfLmD6OI++lBt2DXRj9TFGkh8E2k62o
0BYgx4thjJCwVUSdPGbJog5hnMG/q4ecMiMPWf+x/11NIUzYrPxOfvoUtM0wfB1TIlMJ/mpIQx5Q
oLrdwHWY6THs1tAqUQV5k4wpbNL8PLvd3lvx8gy391ZjHHVYjmAlo4VuqX2WcgK7Bhcl8Kv5MySK
dIeQ5LUosm92j8ykAgNqzrUFOlTcVLbfWJQL6AVDiftIEKJCGATQMwyba30DH2dbzmUd0FfRNxmn
cfCoOn6iFV5etMifRipnwhOwx1YdxwljYBypkN2eKy1YrPbMkTkqjDm+dC3mP38cows6j54fgj3R
n3xewAU9rHxcnhcxVduMTXQ3soiDfOqQUgl/Fw3WC7mObwXRM3uidaItA0G8con52pvZkVZ7intr
/lJ3Jslc3JvvRsX7KFFTYkE+mV8Xr57IA0kmJIMFbKdik2gvPhtL4X8MixAfhnBn+NyJmbJXjpAF
tt6KFx5+kIabFTqcr/jhagUR6w4ksVzhxESr8EqLwan5dNNowsMv7n6QjFemMWPi+OKtnOMYoead
t7KPLdrOQFjEgZ4ih5CVkFyurOTFH0UA06N+SX6QlNlUd+VKV4Z4NYGjh7g8r+zlmt7LbWTCY64E
BJIyMbvA7Fz/0pdYf2M7sp9E6M43yzw0r/YKey7oVH4yHMAys3EmtAciNCSN6oYudiD69ksy2MXD
MNj4atIiOcsVKg3XqXsNPQvQdCM80gKa5i+ax+JC5kt0MUmF2YRqBRwSM3yPwgtqNfsZU4cVZT3R
2QjINy/gIiEi9L21ZqxIYdZaga1ZUdhSGnbP3MLuHwanNO68hLFFxMH/pQYq8hCiON3lJr0wGRFO
FowrclvI+qunuvKmy3kd7rt5rI6QuZxdYoHr6PXcv/lEPoMdBOjN4Y7tuQB7qTl63c60uZ8iwu8w
iP6Ago+0es8EltDCpWRkArTSwxsz2xKKrg/0TMyzO+XGJg75BmWLACv9B0KeYy5ytPbrTTvP3rla
eeUMuasvMzuNPvJU+89tleVRkK6A89jtuplJplEdSQJhD0jyfjcjVzsW7tzv0CbwtCV2234MW0pM
eh+kU2wJi8mgbg+muOjWsM4RPRUZwMlwX9dU4L9jb/aPfUtNRu6hJV5r2+keJ8syXstkkLdt6bbn
pV8+po1X3GqOWI8qtdtzETrVE1jrIsacWqiT4zZDSxtdLuB+GY5t1QqT74Web2nt5zubg6HYjLTx
q1PulOzyzhiZ9K+jdsQWTBxP4Di9GILKrstvsypjIMZyCV9jKHV/EwjpM1MxeBd4HpOGvhcsG1As
KUueJCd4eistX/4A56OKA6KfQDmnBja7S9912YENjZottxc0YJwbJyS/rrnv+jWYhkH7MxoGTT97
qB6MmNPCSzGx+zkzyrggNJR339DQSxHQmK35wUJTQfGUOtHZK0sM5P3gqKMsaTSIukj6jY4rRh6W
Hm0g3SPAz8C0hui76FP8wNJFpgVl6SxVab6pbmrOsA3ZH2ylmWKo5ab2mQFG+VjeVpMRfgTs9BZD
YWQiz+w7s9nHpiQhwMzVd0qLbO/WxlQzGlxPyVb1F5ykUy9qoBA+lml3+JywyOkm6kQGSRXjZUvw
WTYaesoWZCd8ZlRX5b2NYiraIUJj16PaPpqhAaxWJnSWBpUCZpBhdTAjCGgbZy4qvpNjuEiQ4H6N
jvuNNl6yb5vy0AFB3cVD2d3m6diSHoETnJMB7UJiFzfCRN2Stra/j+e2OEkODYHS3jcIwIgcEFMe
isbsP6YG5lq/CqOOdKOmPdKOAgkQIoTgsEtqT6OjB+43OiL0eJdMpxrt6UQ+zYIRZ5/FM83jhR/J
iPt6C7g4MS6+WIqXseLsuXWKyTP5w/J2gTr44EHgoisPEng5s68yo3WZHlNB0fRiPmoxDILkZ1je
Tid9euqikhqdPxO7jk2aAXLRCDpmSFQ4kETH0VGq3dpiGncRwpI97T98z8CynybGjFDANfMh10KE
pe0vo7KhrptUQUFGJOqRE1b/aSmT6WiqOqdwgCG+KTvYwmqwGajWleV+am0DraDbzsUtaT7pZRKa
z0HRFzLz4rwcDQLf8igeuNtszl2V8huW1XJKaMC+o8SWv/opOVwoVDrOithS8E3QgP8quawgqlhj
u/rsVzn9ArNQYwt0fpAiITV0FiUCe9Z66uxd0GWT139lWO8yCO67FoOMzyn4OIUheMZGlwhc2Q31
A/gej2os1SVogV4NclvnfQw0qJ8ZzqzhLtM/+uF/Zez7/5K9g173D7Y/8i5/DYD0+fv/uP6k/x/U
7+j3SDrHu2F5yG3/cf2Z/n/wbVo4N20Jkwff7v91/RHy6NLF8pBoU27ZP4g8/we7Y/0HiTAgH3A9
aMcxafwrp++VGHj1m3m2jTlBOhh4PPdqZU40I0vD4fEKq7liPuYs9z6cOWLZKYgYvg53ljuNj3Wk
jEM/DAnN98o+/nSzkO/NUVX+r59CKNdr/GQi+vEZCEH00CiY+ECurYfaSSZVtA2t6sEyj9UimjvX
NNpLTeG2/fOlVm3z9aUYW+B1xEDtiuuoPkrgzh6FbyAsgPHQy4ZXW9lgQHznibd+u68+bmzcCZSW
Jp4ldaXnzvrQmzzBd6p0aO+AYeqjZ3kNKhcIn3eTW6ScB8ImVZumpHcRCCSsxqlhuvONV1h6O2oy
ayKRO6SPOW0NPWNx/JdsNjUq2bFEVNwgr1g2UWXG3aZHl+1sHHckBU8YDe+QGYInZufMqT/zTrNR
U7tlAgitnTktRGlPIxdf3A5XXoRMIs0YWsXEBJCIN2t73i3egGrIjJz60pa9texbo0h5i0+xG+9g
ddbW2aV5GL/jnfjt5wHKD20P/zTWeGFdB4RrJXO4+CIK4kh/c3iB7cPRyM5/XgNXvmlX8iCu7jwP
Wy1ODc+++m2aZphkYmScsWkFHw26rJc5ZCY/s1Jf/VG1O9NgdL9qYtKjH5nm/eQVYCda9OqZ2UO7
VSazEY8pN8MGCqs/f74rrxAfzxRidYEyOsGV619ZNFqZ9UQJ8vEWXpXbGlKe2NSGGPdN08IlylPj
5c8XlNeLlSuyRZl4VXg9EQV65eHRhbaJOZoNQNpj8mpCyE0D1MDFMcKS+o20xxpVNqe0j66M6wrV
/Ti80Rhwkp2ZJgBxwRPHZ9n7YbEfswKqT96iCA/SvJ6/euEi40MtSahc9ecoDkVdN96/v2fkhPLJ
Uc9jRZIQzH5xIS0lAPsFnUIsitelpS2WkB+z5bV7S0vkrz/fr+v9itvlWzgRTXZgNDk/8kB/sjwZ
iA/AD7r4HEiHuQ2thYKszOf70gjVO2nRlrzasNZr8bvg3gKAoGBQ/vrFYiThhjPQyCvHRFS7Iq/9
ZD/yhEPxNY352HhOSFygb3bphkSsCNlL6z/oaPbcAFmmSTRkHglm1w4o5ZOJZ/GVcBcXZRqSI9BC
jZKQcBj/bIWVIzEX/pzflaPU38Wo3WLLFLA9ESPCwHtKxvGBo0dLMavQEOxo+/fEDoadmKlmxoZk
nKiUD73lhP49f8iggySnN217OT3E3qjPyAIomOnWsFv1TrVAokpicdexUOLjGDfx/65X/p+eavnf
7t/6Il1dFWzH9lW4LsjlBp8d5bAVV2GDjm81J3lS0wzwOHu8IitvP+UayU83q/nb0vU02EeTljez
HP+eiNWUk3hnlxs0A+0bCUbhp64onQenSZ0HwJBWCVJlyuQ+H6f5Lw1GGIBk42Vf/7zmrkAY66bF
lkhcNNNHKH2udfWi7vOW2Aabc25VVmmxt+dyvECJr7aRj/BclDGpB7YjvUNvN/22s8xVYExsaus0
YbCMZcr0OBqdM7PS4VU5tQK5yvtnW/QZusc/f9jrbfz6s17tYKHXmpazbrApQ5qtmaJ/tzs33f35
KtdGJm6JpBIigwfvobIBqfz6bHTtPI4xWvKgL+IZZADMajuu5zvLjqPXKhryEiyGMnkX4jwI4ONC
eJbCHh7+/DlWf+rPNcWPj4GNit2aj+I7q7Xrp+2gJrsgClfYulkzcs37cnpqlzY61Xpybwq7WOM8
SuBvkNddmk9O+871f39fUAZ6ih3CcRELyKu7jfTeNgaLmsaIiSaKuxRMcdXUG2suoZvSjXbeeUv/
tws6FpUsKeRQWa7d2Hopx1GJLgrkHPc0Kyvn2DuwyyvNoEL3bvHO++n35SQFUm3oL+y5/m8G4Z6l
Ew9zD0klbxB2mmMZdPRt/vWi5SqYS2zbEWy515UwAG0MRRPfKm59i7gGHF5sfu47te5//S4wF5BY
UCQw7Ph1sUxe6dJM4rv4fgPF2MiQRAsu9ecl+d+uQuwQ5Tz4HsXi+PUqRchWPeIoCDJC1rZWgxjR
7qP8nQfwv17Fs9mbHNOGOnC1JdlRgaeb6JmA2VJOFGev8uPUD/rpz19mfX5+fb4Ujzl7F5gOloC8
8ocLqROb4EF+fhDse3IKmJHzVw9ZmjmoK9r5g5+i+8G0r975gtckAJ5szlc81jaWWQgS3tWleYJV
04ZsZHPDPy6QjL30jTHs85hQqGrxMc9lPWHK/VDuB+tbl/svFERhEIZJ9c5Dt97Mq7uwohbAg3CG
hB9ztdnZWjKkRTu+3mzk9aQ1/ojgJLB11u/QFuRa7/16LQt3L484cwNl/gZAwJbeajo2IV2wxf/A
0+7T+U6RA5AnQrMjcOi9uPuE4MEz6nryUr08JShRVeSLmNEQf6j7yQ3vC/6VJ20NhDxQhyOLL9Cg
QWJvh4VNeUn6ghynjrgxa5xHYBxmxgC+G3T3j/APbJxVcR/J8HQOnWjV0fIYU7zz2P9+X3Ew2XBJ
4N7ic1by10dFM92e5lCCqacLvC8jcksJVhiOi3KKd57K3/dNmxx7y8H9KtZ0naufkJNDjkITEq1R
1OI7Rqv+hqYuQjjp/101Zf+e1/u3X9Em6UNYoDFcXkzXznzfLgryxrjcPDMUTY0aAgkTWXNjdKZw
37mN5vrhf10zfCncrJ5D59ikrfDrfSwQ1KCNSJkHyFVyLNzy3KMJPC91Hu5xIIn9hCQe2bAnn4bO
b08AbsQ2M4HA/NvtwjFN6a6INKWk51/9oGr0kMussHZ3nOuPMpo6nFski2yatkFeSDTQcspzYe9M
BGfvlOu/L6Z1X5dwnDjAgs64+oURujGiHLjl0LWtAKkOTt+kbYLYQKb05695vfmuD6YFTMqmecuZ
7ZqaMYRFTJwMrdciHb6ZJUPb0JXRv1xC9C0deFT8roir0Xdd7X+m69RmM4xNkLqM5aMlRRqpY+OG
jmz1zqV+HNF+XkD8WoyZuIqzNqPkdY80zZCfF5WAArAUI61p1w8PM0I7Y0O2tZ4IvMtsdRzzWSQn
uG8TxR3CqpkwXm3aIGs9PwmsPna6gLEXQ5K6xZTEYITRUTzp0X1k3wEyWaIgp9leGkyhch8P+dIu
U/UQ4UaGcVwVSHj+7Q/F9wK0YPHwC3Bd65r5qTxMLYvhz2IQyIfA8KgNRA7VSM7Hn68if18PAMI4
vzsYD9W6vfx6mTmmnzPkuB3tcmw+6xz5+IYelAEzwbGn+xGdnxcIfxye+66s2M9Hg60gzuPuk4IG
PyEPx3ud5XAU5hh9cAdjKKgnC6cUXAKDqIk4IU6zsabC3uL1QTZTDyGa9YlYrp5G+wRQfjDQ+rzz
4vutzGdhrKxDmjVs0Lxerr6ZPyX90qQpmbV5+mL6Rfu1m1CaWnPinq3O4kWsbfmkmSq9hDGuV0fW
6h3eyO83l8eNx4zrK45fPza/n37DocjdkbETnqNwxA8QhjW7xxK98374L1ehKFwrHMvkQtc7F+4S
zFto1wMT0frq2rARuI5i9+eV8ttOTYPVlbDO7JW646ID+XWlZMtIAW/qFpVuN31s3ML/e0jc/Jg0
ofcyJCrbtrIjQdpP/PgtLGgKlEK6DTSNZajfWbbXIBdp8bMyGmHDpgluUd/8+mHWSDGgI7YOlHzK
wg1wsM1IkgcV13tXum5yWZyaFe8mm9KeNtdK3/v5OaxnQE6RQXoDwRL2cLNY9sKAFVoT5v02xvMw
xSOD9Na1ynlXy8EBJDEUrnwQQyRf/vwb/PZLU2cQJkJpTnajw5r+9bMI1RZ1miAg6/swucFLTu7d
iO78z1e5Hjut9BnFO8Il0gOQlXl9Mp0paCs3ASriZRLrqif9PZ2W9i97tbXSlvNvSw2hemkxEIaM
9m8b/DHAl2QBgpoOgrHHsBeBkQV4N4ve9YIlNJYLwcnxOc/d7tBpz362nHkC1Zc72z9//HUd/vJC
WD89snab4oWWqLNWqT89dEklO68UDdoGa7ZoYMdio8IK8bMNsuHPl/p9GdJjo+fKIYMSBq7q1eLQ
XRyGM+q7QE4hGqGQUXwZRB2ZNxv03cPfHXI/eBro5uttIhIJPIAYkb2m2CNOSYmEmDDPUrz3jeGd
muKf6eAvNwIrOW9hMuB5ZtkZrt7CQzGYPXm/ZJ/KtGMqg/OGfqCf43PQ+URE4KwsJAc4e9uNxZ7/
Oe1L8qsZfhufi2QWrz3BregUnfS5wJe5036Zv+JeALvvG8P00RSdfuHy4QupiUW2Ve1s3hJqg7Gc
whhzobZQhyHXMqKHioTdfDMVhkNGm6VS72yjAriV3Fe0lKbxd6HavIHtYw85eUBh+KGfSXLDE1e6
p46IsW8Uwci3i9HSahcTMeWBkK8UxEU/dsEKUPYwyfCL9I2a3TsD7SILdJbVauegofU9kc30vKSA
KXeWiBa5mRq7whWdaASGhFov0NTj8ktjd9NIq9mMsd+InAY2jgx33JvNbH9rXD8HxIFMYtgCr2qd
fYlsiuZ+5eckF1SeJh/T5qV4o0eRJycSrO0vdjzBQ7CdGJQ0Qwl0SJEjxrMf5VmzGeX64KRjH9YH
OcbE4qSNL8qNJgHWDwrJsX9LCpn/2pXkehLfktZPg6raV0SVYFAWZm7w3+M1/wsfBR52pugfFLt/
vQUsQKAv/s0vHsb5myrsyGSKxODFzOiX8pvQTrmTqEzmkwWKAPH1UDndtk0bUl1U6euAVCfje9Mb
DaETSYk9KDVyuVFjZMhTRzYPLOwyR8kju9xL9v1YLcaG97z7hrNXPyKA9R9tdwDz5M0QrGj4IqDr
TdbPpjLThTDgvs2/FgQ3zRvQlcttmSH5OoyD6O/oC5Wf8EWlH5u6yrBzEA6FkWNgDrdHkis5tjsG
dv9S0SW+VHGDsshVYXFbtYWvt1pLZ6AnHeKjnYeiuPOLpvN2S6l47QsstO3dAI543uYogChRcAOV
iFN7DXzBaxr0PWHHVxXO4ps7WTUQLCpFPvS26Ab3e7XYxghhQOIJrMoMo0ToDI4ThBb99Pu8nFKX
F0QH5GD0SsfBwoKFd2M3Lel3Mw1/sOopJjvMM2hRpBdSMA2LVcLLLyuFONpv15sH/QIwSi8A94jF
RcibTGSvkaJ5MSrfapD9IVLZ6yLsX2p0gwxhijT+VLV17wbTsoxfijBvgce4uiFAy3HD2ynk4HOD
NDF+HWUftx+GUcxGYKt6Snd+ZoESaoosAo8Ue+Www4OJILe0OUYHcWbStIAG4rcX2tb1a5IwDwpQ
8GOXLBZZP+YugdhrcTV/16PnXrK6k/kB4cj4gsa3JYy6pozm4xTl5340Ywwc2u1uIjwZyFdGwjxN
0NCf8ygePunag3OxFk+C4QSu9I1j9uQ+4F/LXgYxO9Ylm52eXNgemd441X58yLOBsUCSWpqsc4uU
pqBHENVtTT3oz5Udk+Hu1uP8kGhLIJ9028E613UuxVkK6tiLwNLGHDUFaFNpT8FQGbPyKeHnqU5T
bWiHCILSVxcU+y4pasIDFBG2ljS3Tdf7h94ASrYpdF4jiHd0jhmrUSPJwXVc3c6E4ELbn1J/5hA9
oE9MUqTbvhmZxLOk9TQHnjfHf+moWZCOeyHidKdxz07pGzdS0fcLZiOs3zi3IJQK6bASbj/W/pYh
DvVt5hXyGznAlhso+EwEupQM29k61w02LeFFIbxVQaPH1NtFEcguhpdlGu4HUnnrk4hBHEK0Gov6
KESRvPa9tOKtXRZMbNxQZcTJdcaUbYjKXhO7fL0wJ0YhBy0i5mC2tXq4l1jnWpxnocQ8C+py6HDH
IA0PULkqqA8FArSjbjJyIxpll0/u0szfc8Q+hIj0vfpk9TO0a/TdvDymLvHToNMSFTS2JmRKVbsg
TocqINgZ3ZKksSUZQSR1mbU8lF4bvw0uKW43ts9L79jD9YKF10+MbBKfYyFEFVR/23QQqFYFCVho
9pLl76VypmfU4xwSZWSTaKUdBk7mvGwjwzuM6dAgdCVLjLjoWxpKpFSF48VF8gMSQvCcJjvDjd6M
2n0rbOMA0yzepaHeFjzuEA30riYmsciGlzJxH3Rfvngja2ZYSqwq90Spfs6t7MThbzdl2XeRpHsK
3ZONvJQ2yX1lO3ehA5wEr/LWM5Eqs5ZxWhMirP3DSqBChPqx4+Vu1d1lNsP0uUqTuwlcDd6/t9TF
otGSzmd+rgYABAVQwG9mT7iO6Z4s/gV4LHs0P7ukwGORa3fvJl4GsLk1uat45hYFXSDu+RoEkYbq
S4QLFKMRDeg6FPcDgvQC0kE8PIU42cCu2L4+MjK40BDl72I4coVtRpu8E8VDFLp6K5rmkLjdyzCS
L7NGakNkvg2nnG0X/AwI5UeLPD7is4mo18UzqsmP1Bsv+LNpE/bx9EWgljyK2T1U8/LFie1d0/m3
kSRoyGuflCxebcSbdgKqIuvlk1dHjysuwc7AMt0qu2i3Aye1TcGb7sIqg5cz/Z010dnl8BIWODaL
qH816+jWiiVWYj0tB7XEp04rj2Hj9Awy4TCRDLupgYO0Qr2GXfr1fzg7s904sTaKPhESh5nbAqpc
tstjYse5QXGcMA+HGZ7+X/gqVbZc6l8ttVrqTlPA4Qzft/faoiG5rdNggQ71DvTYNqRXBOGi3NJ1
+TEp2p3ApZTGNFnUSn3Uks533bD0cFRRhiYPk9vE+7houw4Cu44VLE4d2OsDSq0iJoheIaBdX+6s
wvwxiPFZkbhBgLQp6e+0y9/aEEjM1JZ85dN1lGaBO8bsh4pb4DgkNSpin0ZC/+kkvPhphg2ojBMO
SNB7IbmvxN7EUO9GTX2rGEAB2Xhvif4T+fpuNOfbMTKfc76nTW+RPWmpF1FvyocRRuBAXcoiwifU
RugqiCKRds8QOmywZ6ZEGopQhFN+17xoSluRG57d5UlzUcFNstNI9dSlf+XDv8VjlmNAxX3c20xx
spoe+gb+baiTuNpnA/EeSpphniwaNkmTjVK7Kg9jV6vXDeLpLQuz8xwzdIy9OpoH3TYunLm9gM+n
Xzh1c50N9Ixt5xoyS7XpKhTAua7cWCm5Q4QB0BFNpouQfcwubrO3Ei6QtxTNn1QrviFhBK0CCKVt
f2GLVOpNW+Mt2Y/Ym8jd7Qy88mVVhSjizenJKnXlp4bg463QckgZmrBnCBPsQSJE7CkN/1xgpned
WgMuxEmZPSQbLNfv2lk+TOD33H3bxYCDVXWGbhO3Gmpxq0Gnv4kRz+vIF7vlBwncAutSPCelj5PZ
bYkCG7Ib2yGaIJglhalcX9cWIFAEZJfAnv+4IxYVX0+rcfDcplJ3XRoZ9B1qRfhGK5Lb0DVR3hd8
FfBvkNBg/XRWWZHLbPCKAVN7xWInDUxt7WIETkFqMySItGG7WYsRGEAZg8waNV0OnCwKCfYMB0ug
Lg2Sbaq3I3Okg0Nuw12LXwXR1/dSi6cHwxqHdJtFOOw3XYlm2BM5DDuUHgsJUhJTzFuM+/0n8seQ
satX8t4e+Lh8mWegbhonG5m+ViP9WOuwHAcKOkRjgd9h9CwleVdzyrYxi7sG3ba9QLKp4A9Ir83R
nYNRkrCnJxYXHCyAK1kH4xVK0AZLlmBAKDNdwVQgrQE1z9ibiSeMiW2IOYnmd90ahAqVhWM9uKaE
ooFwAWpgw3JC3NyMqJwSMsLkbQwt3SDN3hF/59DQCz61ZjA3kcwHA2UOpDZfH3VqZoqNH5unmBWw
l6hWDVfSXpB4zWLQH/QcAceNZIIFpMEezQ7oLkVX0GkS4evqCMBxUHrzb1pKXl8l++gZVyi+e9PO
41fhKgI4TdY1T0onhmsc54RdIGWa6SKG5ADzNbZqt2m1Nj3YTsHSbhFjCYg1shes7Sm5ydCzVz9p
bUsQeYtbt3cA7lwJZFMs3/MUjZNPRSF8smVbvppKomm47krxSwtjl3/s1frWoLp9yGZdkLs0LAXb
Ms79ppfItT8Xl7gAYSWibb+sJP4Q3+kjl1DaViIxUF1dBQ5jd84FFR/8fXBDoU5hiLtSZF4921k9
3FAF4OZnpeMp005U1krtiGuprVQHSBE2BoRvCx0msypt9hlZqP1k8tZcLxQLK7vTD2zfosWh2Fll
KsAuGdbRPiWq9Ec0lTqS3zSxB88pLORxk6b3r6oRVXdqk+p82AYwLYgDxdOYAcSD0r42aZHPmIgp
Qr5GIBWl8yN10d5sltkB05qX9bhvdQEqG7VCcZVgKie3rDcs4gfTMLkHMU+2FNHOtF8Tq09vQ2uE
prakM3p4KDDDTaMX8DfHphxfOWckyFP0peu29ZBVB2HLWG5wgcWvNX/ghwWktGANdjQShEiaoMxd
VA57iJYIQJun3d2JMC9/LS6Wxs3QK9qvygqrA7qFXnjuoABiUdh4/1bYON8nolg4GdiFcHZFa6Q5
5yWHwmDTJ3Xvh6kWr+wGjmLbbukFIEVDzfWtUlVYXwBh4f2plzWjOqqRJN7pRt3UPibt/je1ELXz
YSa5j1iAyzv+t8NLLiqO8hkKo8fYZZsLvavHfgbLqPsrZBnChknblw5XShTAU2BuSikacAjCogo/
jWMo1O6xiy8aTIk5scFzVAdNBTVoY4VAYDaum1D2mOd2xmeZGAqhMdoCuMpxRfIsojh/DrFLMGsA
amfKq7OGdpRV3DZKDgKzM3I2lArccYkDBcAxfKKlIbm4K8brpFHiLBhmGrPe0HFk94h64XvB1B3u
nYhDDUeJGiYNvXb1bbQxgfoDELLnqjYq0Ecucc6YN/r4coHmACBBGTvHt1MGwCZSJpK4Mq2wdoVt
XqVtQf2kGdIYxRU+KJVTKv0X0znkag+2kKNs/zuZBmCEJW1zAsNLdo6tqpDslPdYK8HezE4NoFB7
/6+z5oFmCUcAVPIhO9ts6p/Y0SptIIxwBYLhoWdVwdEBp6uMvuHubr9XLV4OVJjFaARULBgThOKy
cLvQM0lnVma728aWRVDGKCZ3z5jLJngL0D42zZjN7aYyzVjszMpRVzADa+TU2oBbUwuXuT8SAX4H
HXAlDsNhp8PTZTPktMHkLNK6FZTsxVC6K9QLOiDGgsOIX8eDfVCNVIkCIaT9Ikvg5htUnuqvmflM
2w51o770VrP80eahfg2j0Gj3yyTtQzdaMXl6xLbfz3GCPTqfm+5RYSchvbxNGGJYmOrcTw07klAP
07XCpavpH5H3gsEQy2T2x5bqE0wys3/F+kz6OXPWDItgkm7itxHACPYTfbfT86FRvbFdSApwrB6A
r9UXNfVVxQqBpoVlek85wFAvZ5auhk85WmCK2vhMMtyqtx3uEcjfasjmJo4GXQmqvsxNxhXrl1/1
UXRnNjWDwWopQcIpSMCrQjntNQwEy4KXphH5D0h35ptQWWRYn3ritXu9ZgVXqOJP2pIsO2Oxqp8p
1kk9sKeh8OZcWeRFX8zZb4r01kGfsu4GAiJjKmNPbFFobMZfzpjJA8YlikyYnN7b+jgX/qNChiUG
6SgxFjTNKNevYbT/ln21dBFVmCaZ57ZlSobgOB04HJ+ROHxSgHcRdgiUolyD3s7xRcTg0gwuOZ1y
9EyCJudBZUUVn2lFi49NTQsRMxpwzUWyT//hpHSLqb/v0FAAN+3K4i1OBRnqVelyFAFdafjRnI0K
6omp0VaCrfrWuJHRXhe1Q5CUTvkj9swomuYAoIDzbAkwQZzkm5ZNdmFzBMdfGyrMU7PgFIe9tqSU
kce/QSwVpF4mpQHOyYE+vae8Bk3PnGX2osc5niQjyebpgM+bYxHVYXCVGFibybPDzuEaLnx8v89q
JUFCNHWHuLNX22o22o+iX7rYoytsAbYkFUe94oWuE6LObLTpNJU9KV6Y6KnvXe3vMoYc4EDHPLeJ
xCMU9mn7ty2XFkSIm/YXdGGmyS8ztPFeAb/mD+p/uG+u7kzShzqRuc9QCCqa6VpH4pirwu7yp7IH
uwmnKHnptFK+sNp2dxmr4ezbppE/x33HIQDAVY3ChC0m5s2WLuL1os9sI6G6I30VOcUrPyzNjrjK
3Mh/NLDBUbw0Jt4zdWGKvxg5zQDp5HSseMkydPu2dtw3w26qh2hGBBHUolxephSZ2EbpllJs1Xlk
A67ZrQyR1g8JBzRmrw0IHoWwQGT8z6owxu+aUZHaCJuFGpccLAy8NqVzQkppTJGXOimEneagOXgd
GE5vjBzMYzCXy4QPl9kg9YY+Lh8z9l/sM9kUX3N36d+kHth3Yv0ZILaA0/mr9IXco8eCItVFU/wt
jfRFQMxyMAQPIMayuqF814QGB/wOW3KDAcrOX7G3LqQcmcO3M02WdbAf9TEQ8SFYYI7ke+DjPlFH
VNmY4jPHJ61MWLK80jXDZwfZSBhoA2iRoM90AZbXsKb2Tix9ApjIpLULVkVBNmRnk8JiUA/yRlso
mm0apOa32uxY34Y2bRU2AcXSbyhDRk/LoFrjmT70e1Pu6Oejo1uF+VjA8XQ4a/jevxNT3FVJwtPv
vMKeOHtEUK143HbWPAJcmV7IsRpuG2dqH2o7mW44h07f68nSx11TuzUdEMQqBGeSpUdYuqOOF+3g
1PVuyGv1rxyW5hAuYW5ts3xRo22TEswQNgM50aADEuC0imlSX7Vt+zsz2sDJsw5rqItAA/DDyvCQ
wNd6pmIRJRs2m3lL92qaDqS6G46XwLqiyzkO+QvMmKnbwxiZMG2WcniFrbz8Bh2YrOh6gxIQNv7y
ex5RJGcpYrv49SD4ZOKllY+SGZ0Cev1TcwMHmFIRM8ovkGXyT1vm7mtci+7Mu/rY42brgWAe+5TN
CqLb2vG7KoQcBaOm8iJASeQP4zUHP+30f806q/J9Il3aAusBwd0u88xk6VBNhJmDofOqHtee19e3
/cFzgv5jvV8HXRJSAt7v8Q/SFD1uKPrXXpNG9WFGfseZoDWey2mlasdkW9epq9/qJf1Ems5lQDbA
N62fqBhTJ7mUhmv6xGJQ9DM4Xn/94z42Wtffxs/CfGPhbDhZpKaycsqCwog3mwmE97KJt2YVPpRO
Op3THpxqOdfHsPYwEfMiiUFfefwYkLylWkNsJBvJscuBODX2X7cyOMMWVYoacKh8cz3qV6nVbS0G
ktf1WfSykOcDJYLmPkjXTr1uIx16zJSVl2Bf6HyklJ+rRgu/f/1g3hMUjz55fi7mOzQSOp4h3ELH
P3dCcZSzUAD0M2K4c6lE6GKDnJmaVtv3SdxsWUyJzGXreWnx4wOOlf1loobPLtkufsZB9oFmRUSJ
S1cPQKQ1GIWFEdPNdpxNPgl5ZuCv+5YPPxgvD78aPSOhXMc/mMgMMXYjZq56gfNZJVHkRW7Fm9Ws
31VP3vGZB3Sq+uN9or1HUbEKwXWaBMfX66F09hm5Sp6FNRqMiWS/Cvs6QCTU7FHdkWDfL+rDaJPu
Qvm88nV7gD3azsV/FMGvP0SYTMw20g5yVE7GsCrmYrLpX3mm6Ls/Cpw6PGxjubWou++LqbTOyNXW
B3nyoJGJI/KjAMzdGye71ClUzRicEI7evilvLaMtfxTWYF+PRpae2at+dilE1nyghm3wUk90EA5m
+x69LVXFKAK8D/UbqmzI5hAaheue0Yx8nJ8pcpk8SMvBdMRLPX6hhkkuBRTPGrcbpkinIeWZhLX4
zFU+uSXmQkEjhIfHvZ08PaVOwLEOcc2Ctpi+Nk3KTVKK8joUvfX09RD9+EWYLALuKqfCNIt/5viG
5BA2YnZAFBDnMVzETQZXUxT1XoIF8DK9Tv3/fr11ZsNiinX3w/XSsArrnsKK14ezuYPkQ842EoNA
dQvnNlkw152ZvT/uqkzUXOxKWFZQy5xq/YdOjLZoWVFzfAscrbXwMdUcebAbYe+yNqNW3Ufd4yyc
hWZEmeVn9CmfPGDkJS76FpqlILpOhmcdlrXBmaCAtVGaN/pIyESpyeYyAoTkRzob3a8f8AdRPkRM
dl82Pj8WEvz+Jxcco0qNHcB+nvCVh+XC/EH6yS68WP7mlyPMxHPm/U8WAa7HveEvdEwknCefRJWW
Q6/1EHn8n/uHPw/7/W4TeBfjxr8fN2c+9fdz5/G0cnStU3/yHHEiU9drXW2/bbnQbrf7+3h1f+Yy
Hz/y46ucbMRpYRVqM6yMofaZTLwN5bgzg/KD7+79JTEtqui30GCfbparEfI2ZxXi1IP2+3Qtvflu
uDCvINh7iC281p92aDH2tMEjf7lTtu7L16Pk4wyzykV1xqNF8Cf+qOPPnsJFg5uZ0HSDMt1mCgdn
78Kl3jbd4vznp8mlXGxoDBAka9bJ+KjDXlca2SWYRLTouWWVZPlz/6uan2lZZZEzSfLDYoZZ/viG
NFnQwZybhMNTkn+TUWk+zITtBTKLz2mJPypuV6+LRqofb27NGV/Hzz/Ku8UaJ2M2ZeJxbujhRmGA
aWA0+RKBBlkxuhr9zAuFnAHsDuTdaHHvJ1ptHf77KySv1daQnq2Gx9NfUSvMsrxIytGiC2jFjXsj
LZ+ILlPPLOYfvwfWcnxsOHoxvrAoHd8vzqi0AnCIY1lJxj3qW0JhpvNC5o+bX0swJqEOYD9HDn5y
GWQwDtzRNvMyBasPkVFadS853hEs3Mvitz5pRaD1c/NUdRk0Licr1JekVp3HoqjjxzgytDWZYUE1
atotWp58lW6YdJ66TR2O7hb8eXfuJPXJo6EYyaEAmzxuy9NH06Y0mFDqrIUyOLliNVLaVS3PvIB1
yj6e9uAx8HCEwxkEM8PJq+5VtxUzjRca2UNxHVqlfR/rA6A4YaXfG023dMQAU3tmgH12b5ZGKYnB
bq+2lePX7sDVdXOdIqAZ9+beleBWZrCwZ+7ts69Jw9KAk4I5goXk5OYSgZKMTh9Q9dIAK0XrOZ08
kgVTihWF1RIBqdWxFoQ6jKiNqKCBek6aD1dk0qjtmXn5k2lR010cjhpflsa6fXzLSgJL8l3szNYR
5JpGmRUR57xztCb2v/58P3m6GiYc3ihTMH+djHY5aYlbJKD8TXNqA5SDWmCNuM2/vsonCw2vcLVW
aChRmOtP9nfEbxWIRZGMFbNs/Faxsl8z5bBmU6Bb2lPtTwJIkXUwKeHklTKB9oU9CB9GXQFbbuyr
1GmnQ4c63avRaUGTbCP1GtM8ysvGrf2uaLpL+gC1L5VK+sVAN+brW/jknXC6ZPGgZMgm49TfqKNX
nQTEOk9rbXtbklu2QWR1RePwv2vgkZxr1K44HHJU4kM7fv2YdolY62wmdn1hj78MaLwwLde3CkfF
+5Rctr22xM191izWHsU+LUuldG++vt+PVhV+BdwEsqqZ2A37NFy4tibEOw6l5anLrJZo1no5mNVs
UKIK29pXnPhvM8U6EjeCqBRtTO6Zg4y3yZmyVcAi+Buc+rYqMANXubFvFtygAhULkXuDznKPvARs
uWLTpU7zPAkGdZUKFjJ9mmZRnhmBn8xd73YCzLaYb+B2HD/TUEgOpWLmQ6r0+YmWifPIeXHY6NRP
AqGO7nfQCPGZZ/jJmMERq+ImdNbdgHUy6vMKxqkzskKD5UAC0ov0uu0lmjwnVs/s77FkcAcns7NF
PYGK57sM/7SYRhc7i4s4VTaTRKqzMQWs7E0cU6oe0hzlmjpUNOdbrIhgFoos+5ZkixuokU5KTty6
aA10n4BW5brpy2Rl8hVq6JckdX5bLJwn9M1AHW76VSAckAlCSCZGYGF4aljp5mUEMOYXcSHiV20t
+mtFHasIlG7WbuCc2wrNANPCfBzSvMTz1RZQP0SlInqbpuI7aewFe8C60kk20jXlrosFBHLRu/kN
Dlfrh5KV9lWV1SYi7FCdbjK5UDUcHCluUJpHnW8MmhJ7difrP73VV8TtAFxGqw0UtEEprBBMUvep
9a3vTPE8RBMQMgqtcnXKkpCm2E4ZbjXm/d63C6lcdmNNd5OZLL103XimEUPv+CFXI8vY4OHXQ8RA
YzNsKJuA4K4yECNBZEDQ3gxmhGaFKvQljT7auTKa5SHmJA3Qp13q0IeP2PI1OePoggJQ+dXrcZOw
Ffan9hboJjJBYhGKxsPZjwrQcktqfgBXCW1QEZCHAEPsBOK0aUYkqbYwydx2nG96i1T57awM6Nzz
DJ72xiWr46khvnj26W83vyzQ2BSOWePSwM4xim2svOT/6pakLvps8JprtFeOQtR2Q0BXEZYkPvZK
p0F0zgmZQiOX1gipjXqYPIdQy24HQAGNIjp5Ek8FbpnL0S1CwoVrZ/gOnQXdlkLBRPrjlNb73Azt
4hqqMgSrghbzJqMg80b7Z1k82QIH97POig9Dn1hVgDGgP+SShIpdi8oLNR0hOY6HutX5E9NE491y
a9d2DQAzMPLeZaxOWWuigRwG9JeTVPPNNCoVqgijnoxgVjPnjSrRlF022txooAJR9Jh9TTgQsvTJ
DBwFsms9Rf3kdeowJn5CXREdAumrFkGKCWpcbUL6uQYOUPwcicC4VbtZZxAbITFWjIgZ3Y5GQzSo
VCv/zYxCXUFWGSEFy7g+6soSQ7cjt5kYUZFpU71dcD3KoK9bCcwfW5mDqLttU4+GtVy2hTUa9Qq8
G6yLhQ4DnbhW1ERwOjE6eAZiQXU2rvSrZVCMzif0af7ZNILgAlOrO7DPmZUTk/BeuycOoq43iw5V
fKPI0qB/SDSr6ck4yhZiMUDc49sUVX3jgDwUOxeJdnqRFSFZcwidbc3PmsQu90s9oBSO+HznIG2c
8TGyqwjw9kBhbJM0yXhNpIr1PLBg/Yop7jdBxiKJpqtwif9DWwrvVYmgnJOolIHaSiYtwoeREPwN
C/PbWGWcWexWmNW10Y5MlI3aM1hIAnKJShwM4tmdJgxfjXnunlo708gWHkf7j2SDRudmIKohKJG5
Xo8CnubL4FC73wiV2jDmhNB9QRMZIg4a0jsTrc53hQ39Q0yI5rZQx8xchamk8CjOmi9LjKW4BFDf
6EGmkkw+Y6//jsSievp6rf2kWGJTasfCi7pKhY10suFDJkVJD7K7NwxNqj7gXSrIV+4FVHtadaGx
4RHGdyN98hcl1i0YrTicd64RyaDGasK+P1qSM4vXaUI6HTyqN1gd4c1RXKcCeLxkVrHTNxOQK+Qg
rfF9pjGCSsRUzSurIlURkblh/IZtTkBojp5LxYIlcvInkhEdSq/qxS8zVucfhpXoszfPcfnr64f2
yc4Vtzwde3r3nApPaxcmLmKzWKgd4JJwvJzN+Q0Y7uzt66t8XMIx5a0vB6Qn+/HTM08yR6gISQzw
FJuAVnkdQa+S6fbri3zSCDu+yumjpoM6JqSjesXm9WGzf/GC+/szlzh3Iyd7kaa2+yZaL5Ft7E3u
/0F/F/xBRrp5zLaJj/3qzIZL//h+ju9p3ZH9U56wnAiiQccFwU4Fi9/5tZcf9D0oGl/3y608uDdi
pzxkF9NFvAVQtSUHY5sHIqi2ZoAzalMe5gsnQHxzZmB/9sMcg0rNClPkqzvZCopO76jLs8Wp8S0G
tiQWiVnxnCHwk+eNYApHHUPUpTxz8krTFpliDF6JMkLe7M3OVLdWOhV3bV1V/tfvdi0qHe/8bE0g
e+SATW2L7vLxk87MkpMXWByEy+QtbSISbbx6sKrXMVysy2KYMPPAmGi/SRKvxguCsJUzL/sTBY1N
w901aHCqKEhOrbL02mdbDOjzRWamJXmRBjLPtl2NaDmOxtYnaWV4C53QbjZybrs3cwqdPChriNde
R3DBLyyAzd0wtMuqItfmkh1jR0JsLJZlRw6dXuA9NrG/2VIqcqe4cba3nNCBpVtLzCmyl3V75rl+
oHkxA9KwAgcL9tJkNjyp5pWEBPW4LvGbZhlu1qzL9EMZtsNbQ0rbHbtqAgiGQnMh6+pz/btsGe5g
B2vjUYknq0Mrpk+BPrqOsjdF1j/EFtV3YnGBBXqkzdhG8PVA+KSIAfCOYio1d5rXjrsO/X++OaqM
sp9c2hr52nWF9bc8OnrRe9Ius8d26GfEuar4vRBL+DOmpLCds0Erzs1m6wd0Mh45u9LQ0Tj5gIk8
Gfp9DY8nAihDKWV0lSu7p+IFyL5nU5nr7L28zM3nn1NXZdYmqZdpDAqKVb/apcxezzyQj8U8jkOQ
YwxOYTT2T5mJQw7tj8w43MlNlx5w6xETAz71KtJIZkpJwt4LR6pBVibzXZfG03dGBCYfkSm3dhmG
/ghoIKBpNV9wksq2rgitHbIY49DR4Dsz3NYZ+PSxsdpSf1rnDEqPxy9PKAjtRsBk3pDpxsq+6PYo
WTBuzkv+jZygcxWNdTCcXI9mOa0oEuFNWucn1xt6nJMFQaceIRDFDdrf+kJ283Rx5hV8Mho4/Dqk
FkFNoCOkHd/WIqPCTSNQ50lCoKEXTi0yGxEBfgaSTHgMosnWKje21WFJy9WhnDcmjceXaFGtMzP/
xyfsrMogqnuc9fk1J9/zYufTTDMQ92rv9j8SUTmkJXTzk7mYOolQIvl+5t7XR3j8iDkB0+p+VyWg
pziZmWXYVHpDHIxnD67yB0r++MxMLe5lytmaorJxMC1dYjQwBr9LzXQfOvbo6zkW0w0hOcXdIvL5
AtwRJZUltM9UVrWPugBYShz41/4BfcnTnrXbk2eIjD31CE9swy0nb3RxXUbWduqMSxwUjWv9tvS6
1DjXds2diTnjr5UVTQbn3qitTetY0Q3aqpEcoFCHV7KgiWXir1abGV0S+SvKm+jeWGb7tRktdQp6
/Mz/RycERTcTF6+VegsT9fEQm9PG1aKYImabEeNxoYexMhzmKpo64Cq2/jeZlfah7cfoqaFui5ae
NLSDOzfVdGYd/OR9a/wUUmjh/dg83OMf0mpqm06zRu1/cs0LIN8Wfq7OuKJNcU4O9Mni5NDGotyD
6GBdck++K01PZnwsQBvbJbW26uR0l+Vi5Y+mnSWPAsxMv2GzEO1YDvpN5oj2NtfN6KoVVn1hl82w
R11Q3mRu526yRFZ7RUkJCePclZ2pnH6cg51VJgyFlUWBCe5kv9XFCE87oJjerI/qC5z5Dkui2l1V
KWgtm/gr/LlDvXehypxjCH/ywbMlYvfjgHZnnjsZGD2RSs2iE/xe280wM5FDx9lmCIYihIGVfRtj
c0BXni4dqkpbuq9DOozfXXVo1WBAk+3giSvba6V1yIpGvgA8NSfkECJJ1Aj9zPz/cT4GD8mRS6dh
xsb0dD4m9XRZYiZJT8+c/JoCRuRbopn/j7dBBZTpzzTFqj86HqKu5HTeD7ibnKgaHrPCxsFLx+1t
Ysdy17Vy4hwctt2mZFN5hs/zCb+DVY3uKJgT8N4sPsfXtpDN5wqpYV7owm4z4QBdtVY6eMSoVn8R
I6VAL6pw2mJqnm9zF/kMCVW6/I4RwtolRRvey2whMv7MLP2xcopiAMiOgSCJ6v6p3C3SCF9SNIK9
yN7DcDiqI+gLowwpQ2Suju5PS1+NxsQ7VGhMxA3p5n2mZlMArMneh7KoMfVF7TmJ/SeTiSn4bOiW
sH7wBR0/LWVCjpXF2H2WtF8eC2ovATVCc585xjn1xCeX4iwE6XIVP7rifa75Z99ozUIHqBK2XuXC
smggP/hakmSkdljndh3v3NHjNRHjgPNeUHhv+5/MW3HYt6GMjY7Q2dyYb3EbFoFLzzXdxyKqbzCV
k6uVxTX+L6Xq6O00VogPtXX15yxtqM1UxRJ/k8iPxSZR+/hOd6oI1bzNv/QNm/iajZMu8tK20/l5
gZhADYV9jom9p1DtG2fodGvb0YL6iQROPANraZ9zXJ5PQhG/NbdWnzoxqD8bq72kDZpvl0FmQ0AS
UQIDpVxUOJLSYGHpchnt1uAndRsmnX7fuq1qotJXkYh3kg8AG2eCgwkbE7QWJUdJ6yn1QPtyUIp4
2Ey1G/4RIz7LXZa7k9iSckx40Np31Ul7LAiSrdRomKjklxlpP7lGQLyLZO4pCRsyRLDBTK+jxeMj
hWfqJnRmw/JsEk5JUlWB1Ys/nigsxp0lUTeN+vQ315hQdgbinxmDqpV/0yPLOncaXSeQk/eLwlMj
K4GGLS2kkzkX1zw2L4NKKM8z3FPEMnyDBKRtnZnaBfyTCGvk1J6Z1T6R5LgojWguQgA1VBBgxx9L
Nk790jbspdwZV56JrP/axG1/t6SqRVGWFFi/xRCKuUIZLkYaWz4d336X64V236jussUMYOwjvF4c
5lTpXpeU685sPz8p870L6m0Y1zZREqcUS90MC6Wnhu7ZWPoDW3UznzpkGpQwg38mkT3cIKQneBDj
Fgd2U7+t2ARe54M17UQcYiP8euJ7h2mdvCogtyRKAE1DV3H6qrJ6VDWCPfF0mGklfGpoJB05fHt/
+rHGDSWlYXZBPKn6w4zF59vsVIkWOKIUNAHxO/zKJEFcG/z+iYU/hkDCjVtXRNkk4UxeIHkK7G0H
0R50MUBpCetGUXxhAujAQc3RkwanPpq+IfvEJdoVkKGHq3VOPCdx9bdkGXGJLlmW3jazFf5uu7Lv
t5FrzbeGocnLMoljg+OcrvzpOnTZZzYPn4xj+mmoHjmywP467cLiTomAxcjWMxal98mP7d4owgq/
KaJwk9Jeo48Vn9MlfpiIbYrAiE7Y1/FGOEIfD+OwTZAvAzEhbEgp9qGdtpeY/Ni/1Pa5verHDSQX
oFe4Nig5AzLtn1xLlzRSmFw8pwRCFYSTIt9oVYhvSRinPxXSaZmNIiDxgNrGRyxQ5E5QazUPsbaI
t0YTf61mDV+c9eWbKe35T2y13T0tgeX563H6sRJNeZeNEXWNdXuPhPH4l7Lt7+y2lrWnEwpk75ao
k6NH0txI0J+Qc3IQKQg1vxZ1CQ6hWcIRWsI00thk30adD5zj4lXU9GdC3pO+ui2GWj93mPqw17Q5
33HAVYkCgIWmnvzIkjHI29NxTBNCTWS6G/+dzQKzFfnC4bNNXpft2ZM1/47qNH0aFhVaEj5w9jgg
jBzDiwSeP6JNc4m/SRAXt1eHGqn02INL3MOiZO/uvp/KSCyvdtwf4JPIqLGAgafJBh+IklMHmpHT
MnIUxJ07V68W48wu9WOtGtIybg087Q5vAqnM8csw7K60xwyFUTsUxn5IBZ0WXRpbJ7YHKiy542Nn
GYJeQAuLezoHLh5czHu0l88Miw/H1/WXIAXj21xLzaeST2LtFD0vWWnivnhxaH9uNLPdxZpyGSWR
2GkD6dBTtrdnKJhyKWik5ecmifcp+2gKff8NLHWosVEVnL71kJmqau31N2jteDNGCCqBI2vWixUZ
DjFaUSE8BCNsHWyVFlMEX2ZUBYkp6BzuVkGJ38blsh/L0CbON1YPrkHnMaRWdt2QrL5NylBC5Jmm
XS6pCs0h1TxaaCoMgIx41Mpotoh7oqCQxNFSWJVbpwSmUKkdyPLK0a6cpumevn7wHycpbpQyL56C
VXT2vsz9s1tMU+xVrWuynWldYnfVaQi6qre3QF/lw3+/FEdbBpqmg8syT04rYHBI500wYPQGGZgi
t6Zt3WEix49YXXx9qXeo+/Gr5NxFvWUtW3Jn76vlP7fV2cocSUk+nFouAGvlOLNTw/ZWNGII8DTb
Pls2aWz0Xjoexu8pmHKKJCNx9bAQJiLzbKmmOMytn2qd9/ulyrGej5V81nQ8m4nDm3QiYdwVcaHc
UuoWdxFtN8jZSX1hyCHaTlnR5yAcSnWvW7PclwSLXMu5qs+JRT7U5GgYrIvaultCDn56JCfndEZW
Sk09s2frjxqXeelDbVLushDxyBb95aDsVCJI9CDEQLPg6BygfY55Te+LMwTWYniCck2rJgtq6vqI
2NfSNGt/Gg31ohYOdlE52nEBuSQ3n7Su1n9//bo+LM/cAmk41C3XT4/j/fE0pLvM8/GSQQRKh+RG
EDN5W/f2uHcXLUOG6lISWZJzU87nFwWLgFkYcdTpnoAsji4xCFlCcjt2ZNJZpd+GUe93YKZ//Y+6
82qOG0nT9V+Z6Hv0wpuNnblAFcrQiRIpe4OQYSPhEzYB/PrzQNO7K1bxsI4uz0RPx2gkMWESmV++
32uWfFoe7d6XF5jL52Ujt0rqFwUn5S1i6JMTU1pjmAhsVsF+yOsD8QfGQbYU8WhrqXri3K43C//i
SKFhYDivRjhKFzhjDEaLCjXTLiH8Z0jFz34T+zGTCNDt9GRq2ThXqgIfTidlrIbG/p4UCv3CB/nS
ffPlu3TRXJp1gOLPXzG5FnlO9wom+tz6N11aJu9nsyk2iKfEsQ86ZxvnpX1XY252P9vQMvFymW7c
dux22D3Nn1+fcC+selwHrTw0kfT1TjMhhiVVCjO1ckNqbfaZVFiMrxM3/qInAZXJ62OdN3JWJuov
g53UZjNyfqYZH2gSxFMkUvcKKQ6Bt7PCKqWrAIfTz7xh7JV8XBzKYn9h/HVKnayFVFtcgEX7JCAu
5fmjt4ocAioGMCA12efM14KPmdOIyMYNBpI5G4xcMvVxpsn5ZqJ78K4NgMYwlLQeO+XMF0qrF6Yb
ixUEdw4q64Q7gY20diRV2RLVJjdgsySu5hwczMMvTbeXXjBa14BKk4MkXgDP79mzF2GKMYDvwGmR
+CC/e2fOZosxJizIcKxww8hqpmtUl2W1R0FppYRscVmT0jsRdlZe8BdsLIrySk8yINmyaKLXX8wL
j+LnPgjnf22pnNIRxMC6VHm8l8QBo+txQr1288Y5vj7KC08CABsLZnzeTf7HydqKHGj27JRgntnH
hmkZU6LmigzetxsYF4q4l26ISpLTjr168Z8eQf06oMkasJSQPRBc2xjYJXjNVMvD63dkrFXpyYT+
d3vcdleJ0Cm920lIQA9srIAmQkIesBEuM1LSM9/dZrBWrmahIDuVE/nJO1EvAjX2KJQXkhroEZUl
xgcrmNJqj/PWICJtkPDrlsSfOQlWtmmHrop7jNqEBLR9/cpfekAw/aD5QD62zsStpFFg/raG99YL
HFm/swPijf1LCVwvvHHQTyBhBASoxE4Z57WoTb9PgTgzI6kwktO7yNJIg4WeuxgXPudzlfUqFoHA
igQUzZ972nZqHXyDBM1zSDskyw4apq3UWNWbqsQNtagNDAYXa9n6Ve3dmhYxi3ldaZs4sYM3dBO1
7aCPFMZkgb+dIH1dOPa/dHXIEFnicRGwwEJPdltDzoFA0EY8OaEyQ0jfTX8yl8T9RhVv+LdzrHvu
McP44E5mhBRHfVGN71zLp7fp8anE+EDpZJD73kSVZJnMubCFfHyJcvHCvPBNysM1xYMkgdODR52k
YIZwJjagF+1xMJHvLtaljf4csae5RJoPcbgsvZDB13nzS01MsksAPXRoN5XeYu0/TvjrymXYmmQH
wqhN062HI9hdVnfirsZyt9jiFC8+47j7cTE0awu1Sl5ap8+PfcgiCGlF9src4cj9/JpwW21hstrY
L9WeeivtfnWya/K/sIJedraahwNcmEjLyqeeQ3ZkE0u+VwYo8+sf5gsThYaWTXXigWZzMSf7xYSM
u0NS0eCy4upwqIsioqOV3beAwu+qZMEDvCrnfaLrZHQ2mRe5pZw3Ggl1D63eIEqHDBO5DWHGRm41
F4rG80qVpjNON8h2Ya/ZzsksxiA3IH6cd6ZpMF77rvZvcWENrgtrIgQJzd1eK5R/ocHzwqC8EFpX
6xMBUTqpGhZZjZ0z4NfUxQu7E+ZZt3j49PtmImS7ibVqWwvMAi68h3PghR6fiUB5FSmYVObP58Mo
3NzEqa/ZTG3ZfRbMmYcaatcnXyr7Do9I3DHwjQu+uq7AlhaYxTQ2lYNdFh4zcfHBFb341uEGcGeg
4F2ZUt78eTAr9+Pr1/nCZXJO4cAFmZDm3ukbqYuh03pdwjn3yn431La4blrsA1XVWV+grF9K2HkB
3yORA60x3DCSk3gfz59LA8OiyRwGtEdo1ewj5AgWhr18QkaUlGzmZvlN2tl8b2jJ9HHGLm81LLLJ
pI5l70QpKgDzUFPsZFHLznbVxln+hG9kiQtTNmE//frzOd+C1t0NChknUp1i4KTaLxDTQVYBrDc0
XVHqJuIu6QE1Bh8Lpt8fiog6QF2+T5g2J09mdKjgYaWygmBRFGG6GITSz8Zwxgv3wl298EmwcKIY
oufJW3DXZfyXBVTkAHmaTl/Cq7EShZ1e+98Wy0yutECfcQ3GNRuyt9XqlyxcXnic8NYo39a6ymXw
5wNj/1Vgjqhj6GC0TZR0Y7CtbBLIA3tMLpSL5+w/D7dXBlprXqwP3PUh/HKTfpVB4bHXseK88vHb
ncRT1SImXCNP+z7MJ4szMw7ZS7CbvNhRkceKtBxk4eK+r2mYZoYUnKTOuk2g4YVb0op0S18kGxz0
WvOYkGaINXcyNFGQmA3h8HitfpEudtvhCHc+IFGBY8KFleWFd0dDmC45PGMEw6eaIdkE0CTKWG7y
yREfSJYcri02hBuH/MF30Ef0bblk2dvX5+b5vk5N5MBKpVylf3ZqrOYnAHmYC2Ht0NRxJAFAQytT
+qUazOKVPK+Hf9otrNw4VGaEjzx/ZZMxqLwzAsTl6WyiUZjdt+60oNVHjbKEKZ3YI0acDhi0bd9p
NaJXqDQ4iEjKJoQgmn+cgqW7yOQ5n7WEEdLxNphRACynn4tGZsbMMbLdmMJn28w4cWxJYXACDDWM
JdhkQsHjF0S76qGdWN5uMIZmDURqigJP0NhLwqorvC9CL/M3adwNWEwOxYfXX9H5Sm7DZKMbRTuC
ULrTXqNf2LSqpI6wiKCGL24hkEPUtr2dXQxqw75wxf71AV8ow5hd7G0gXnB9PG+9ol8+MNZcYoc0
wkvLurEi7Idc7MshTmSYxH2hEhYZ2uLWJ+jZbq6cYlK7tiNscZys5B0MVveatvNFctu6Sj6fQoi4
+D5AZlw6VqdffalVBhbFJpZeGFBJdJG+9z2XIvssHLk81Tm93l1gD5is5RJxSTTWw/AARFXWuzj2
CVkoaJigAMXa8qPW9tYPWNmdvfW7xdA30wJJ2KDN8P3CozyvHumqsSJSO4Ow8CKfP0rVQMLTW13D
424kkGTsClpJszMdTTqSkW3NNnJFMe2M1lV3TeD1znbUpfUD12R39/q1nE92x3KheAA4w70Dx3x+
KRLXXupr/Cq7RH5F5WxcB4P1HT1Qf6EYPF9TGAhOKZsqRDEoq88H0oSXlkwvBmpVvDGMPKONSnfi
9dt5aZT1PGLDtKJpeiZCN+NMND0HnbwTTIqx8qOpxiL69VHOHxprI3MOPeG6JJ9qKs2xxnrDNfJN
Kup2szINd5hlJled6fx4faTz+6Ej7tKm4tGs/YeTp9ZwJl7d6QmBzavqGmAQ+F51F82ZXrghShHa
71QIFOz+ehm/fNs9gV2W0cTobFUe3KZyUk8JyPO27TChUUzNj0nRZyFaW3KJhwVCvTGMWwxam01S
tfQ1MUS8LpIU6/h88C5s7ecXx9nBgD/NWYJT4GnwF8u0EcdFgajUbn7EeWHijNZZ7zI/77+8/rRf
6CuuMAc7Le08hy/05MO0MGxkCcm1kMitns9vMfIwM8zuClJnFqlsIpNeY8vYQCM1t7Eruseha5MP
1K3mb1tNYKSwKrF8aMIrTe7knWQV0ICiHcR2B7PB1pfp6JpJfrhwy+dtmAAvHofFk9mDiunklhNt
mOO8IWCsMtv8fcDeH6Y+rRjcmeGn2HoG+oCrft6Pww+rq9UW75vx2+sXcf6GYTxzduI/qM1xvns+
/ZAno2Nkj0TI4KY7MXMyBLgYsPFvLj3VF7ax1ZuHLGJKbqJkT4UqpPOx5pbkE/qiJjHIqYsVRkuL
3rgmQqXCz1c4zl9FvXhpCFhl384z9cAm1m2IUTYZtLgB6iONj6XzM2/z+oN46epII6XSw16PA+yp
wn8pFN5npCxCtfLxjxwxaNubaHofezT2jzi/t1eZPurpJrEQ2EB3SfZYeb/zKx9tyMz5gWyXhVTR
1y/rfBUC+uOjMFeONoZAJ++HbIpCaH1ebrppKOCt2eXRxbH7d7eilWWI0gWQkRMjVKrns8CYsl7n
hFpt6EBp32SR1tc0zBea+o5+AWA7uyGGogfq66iEGO90EmBZassKDtEmUIQWjpmV7Dmi/zaujJuv
gyKJvR5RJb94fkNVrGGnqfB7R3kgD5CXsPdufW/7+stZH8uzEgi4HSAKOIovGAbpyQecFt4yxZgi
bgq/mt43eWq9t7CR/eBZnX6E3+yGiau3hwkHdyzvlvr33xqQ8Jp5yTescxHPbzKNx6CuXI5WUFJW
IDWo9tIfyJCpyXp6/U7PzkK8L38lDa8N//UTfj4UJDKK/g4jEtOsce8qw8o0SLG6EpTmVv/7SX+r
28vK6f/JTsNM6flwHQYzgRxXqxnfrY4lu3PUuMqnw7m4WzPPxn3eDPaGND25Q8/GGcmH8GDQ/A3Z
N9MIN+/x3etPAGj//G1zUbQPoAnQhTrdoXzFxuM3RJkAExB3oQa8mzcgeTrkl8pUwcbJJ6IvptJK
3nABZO/N0Mm/Fi0QXejXlv0jTeAg7oWTqK9Lb83XdLCHfYNzirkpDdeEp19WbHuJdGaMBrqhXiAH
BUvPBlFAIl0SY3gH6cLtUas0uvPguv1ghwgdoIiBwxIaJoy5fRQxNswbO1EYXMS9wjDZa9VcXlGE
QgutWIQ3KL9xedETjRjoXpF2E1W9nadb4dbmXacFcYbvyNhdDxhZ4dxfCf+pFPN4cOVUaGQ0ZQse
/vBYEWaPbntH08rPMMdWxDIG7WCJDUQC7Wvmpeo6EFD7EN2nFnM0SQjsHpSnfakx2/6YeLFJlF87
fxq8zvqRZLX2ReqpUxGb7og6HMzcC9gLBu2OfF6NdHdbSYynqZKam3G1INrKscePGEoWzs65vuCt
BMsm046LLtL9ZOOKtC8TVyxhY0pc9vxaYixA9J2+1Toz+FISk8ANIkz7JInctUN90Mng0mYUY296
YbNQGdhtQwMsJ9KchmJ23WhwGiKyimzBdBRzTV7TBOKX7WhAy89jWZcmXu3dgn9an02PMIVNe+tN
evu+rVRZbYegJ2cFtm/rhTXk92aLUIgWh2PMOEp1gafLUM1y+LCQyviIiTv9qEw2fbUrmCUJFEQ5
1VFA9GN9tchVXSeXqqT/MLC5Ea0AmL8dsYkdQ2aZ62zJMKWP17Yu4VxTJXH84wRtTlt3lcYhzVyK
H9nSTXzY2PGbYTIRyGMZdVCFSeAQjgR5a/gwBOWiY1E9UmmCPeckDk+q/gHQOUwPgT40H3LcwWAT
QsBihnASvaEhoBub3uhgcacUUQIuljXe6z3O3ZtKeO0qzKf9AIdQyDVwPcewgu9JhEmsvPe4iWT1
xhKBfyeXdryxeJr8OC9Zs/Cs0V6iBUElGbwN4tZNXazZCkxEb2X55X4017UzhQDDLMOvLwXnWxib
JeUSC//Knzmt2+Jlytosl5CNE+z+db1nmwmger8+yjmneVVnwbHg28E3kjPI80XQlJ6XmvWaBaNS
fG0nkT8UynSJLYCQGgu7OAAMBG+NycIWunKQuZhaLzAgls69ZxTZ+2loCFMCkgserSJw6WG36sJF
nu+ASBRWU1lAJAeE03x+jTYd1GUoOIsYDTqkTbraEgdwNW+aNLXfLpMzv4c1hD8MeZFhCfR+fP0h
nb8KqHec4tFvIM0Ek3k+PqStBSqFjSuxLv03dVVMD12nBxfu8rw2ZD/y2Ws5oLhrWXGy0QP0mKUu
snKjKbo8atnFdkDss/7oJM7Oq5wPkKduMn/B34ow2plYTpxf9DdtOV4A7s7KdZy6SCNGYkaTlvP8
ycZomNLvlYlGK7bm+FtAesa2qpfuunEJgvrdR8vHBxjnY3bF1h+c9FWU3aiCKnyNeJDeXlpF/Jfs
vN/OeKCBuR4wOYGgfYVw8PwF2sHseB3NMyJG+3yn7MR+TNMuuYCAvPDYqASBP2hNwfA7bf9jVk+g
hQSlauMxJ9SkXXbkwK12/d6Fc+z5hITXv9pFwI7EYPbUAbK1YC94RI9vHJ9SJU+9eRdL6Mevv5tz
bhRvhB41fJW1TAIVfP7YBqcTXZaSVx/gsEKsVAV6tVn0fPGjIaYqChEoKjKJOEWRIZbN6mPhZDIj
YsqCBR3LZjgO1lCMFz6UF+6eYwrNWdxfQbZ+HvJ/ATM60RQ2fvgYqLSVGyG59KPcwNfo9bt/YRQQ
R3/15aAgharz/OZzs+mI7gQl9gqDwLlgUHd6URgXnvELc4YOOxA8yBlno1N6sTPk7qgyYzVgw25Q
ZZ3cgTCjTmu9S4e8c/Bj1d0D8dJrWAlmp4RMGdc122bDQcIb9XtBrsyHbAnm90PqiINJ5MD9MBj5
2yROUmzNTfejPebOYzNyUH790f7kTT4/0nAlFosqHdyASXKyoAuJfXGcQpRxsQtLr+Z40T+JfOi/
QVBM4aMhg+9C1ajKv8boy/pgqCYTV6ObzsWm9Hv7IaY3897Ia+IBqxx9QGHWw3HuvUlEBW6l35Fn
Qxw1wXevi2CW3W5ZlP4j79VkYWOTgOBnsiz/8mPVmts6qcESU3tx379+n+cv16TFQqcF/uLqT3py
m33mTtKABbTBzDfbAjXa2A5m5ickk/6Foc63yBXfteleIkuBM3nCE3BAjxHzYP08W1ZqXi36MERe
Y3dJKLPavmtKIqyjmszWT6ASEhq4cppLjvPnxze8M9k0YN6seNPpNbhtM+PGQgjRRET1hyojtITk
+G5neY31xRT5tLPjJv/w+jM+Py+xEiDY4I0Ccp/x9ogx6ZhLWMP6SwdPNFaO8xG7Lue2i9OFnTS/
pDQ+98BbhTMsO7xQuiTBaWM355ChFzaiiTw3mofSXwhTNpaSOLQm8QfrOCdW0pLnZmnvhBmgCfRz
WTx4QTUQXdYX4j5VMceLWmpYdhmwvB5y4li2Vo+wAHoBnrpH+k3N97qr2ndiUTUtQEekn0l2CjA/
JUzkvkPbTB5kRfuK2CxtgC6uZUUkkzrPb6Y4d7WQ2MgGNdQgiXxpfK00tq4NW2bLucf+S/Pmrjpk
5EbbsEY63HSblkDTdMnnT63WemKlXsbDYUrYJcOKdeuSLOzs08CGnQ+f5iNUCc4a6+//soa3DuGl
BB2SYbZ03Q2A2YAygaBlG1HC9vUZctZCArf4WVog8OE7PO2wJqiqfD0dB4Btr7jNTcRxqwFXeyCv
oDlwxE1QS3jmXVznWP+9PvbZJsLYa4wGCwCwKf99fptIu7QExSTmKHRMrmAfNBv+gnX8Ocp/fJ/+
M3mq7/+9cnb/+i9+/b2WODsnoj/55b/eyKfqoW+fnvrbr/K/1r/6P3/0+V/81236nZzR+q/+9E89
+0v8/L/H337tvz77Baf0tJ/fDk/t/O6pG4r+5wBc6fon/19/8x9PP3/K4yyf/vkHgRNVv/60JK2r
P/7+reOPf/6xqsf5xmggU1bBTfwJ5/7Hr+P9/Yfvvpb8nE2RSvlECFT1j2NXfK1+XPxZT1+7/p9/
aKybf1LowmBY7Y2Rq1HqqKf/+S3scWnTUNtRPq4AWMV5XfzzD0P/k+YkEsqVj2SZqFX++EdXD3//
Fiox4oEoNmnjrva6/33Vz97n/77ff1RDeV+nVd/xg08EzWeP4dTkI8DcjsQ/OzsO5bWwM9CKp3Is
EZATPy6q0Jjvcm9rqi18k3l53yQ7vYqClqD5yCc4LL4iBRukgzjx3o7q/EATdW05HAP3XdPcu/Hd
Euw5HHPa85aP/nCTeT9SYIcK9kjaf2/st4Z9EyePY3wUyTbxcGDaGM7XVDz4+Z023HnyqjGR2d/X
/o2d3QPp5Pz7Wouvl/RNN+19n3jM+NogEtVM79o1oHLGC7S/8+x9ohEImn/zqkMcv1PBBydFkfqU
o8Af7Lt2mcMuwKZr3Mnitszu7fHoGrsxvnbqyK0eJycERyETUMsOZnsU6qtJL6OtUYrA7siGdyUJ
kxbyoaOWfzSWLyNKLXEbd4eyP7rzdUIiEz9H7bCryIq9E9y4RhwuBf0eAEAMNggGejPNe5oWtvNG
BDdAWFlx3QH2iitL3c7j/ayHXbwVpDmOnzW8xeDN6+POyu7JCI6tgzce2uXT1kkO2nS1/lPvFvuj
mN4O+SPKWKrm67K8JS2htR+a7iEubjNxIAOX5GfhQ48KK1ozGJtl+9m9arWDJ0Mzv5XGzpT7Rvyb
Wvdb68hjXfLP/wdLg7HqGf7vS8Hx+9PpAvDzb/z3B2/9uWIJAKwIsQA+1g3o7w/etP8EloRjQ53M
4mOsG/zfH7zr/clZgCO6TfnqosXkt/7+4F3rT5LMTDjU7BWYvrGC/MYH/7yUAmtwqeLYqrCK4PR1
xqyc25miZqjHCEbXm7auk2jOmmnf+FO3DbBqwsMIl9Rfns/fi86vi8zzSmodE8cEB0uZtSinf3KC
vg+uI+JYyC5qvS79Oio4nIYykLf64/2odOfCcM8rgH8Ph/KDthM1ABkpJxVrr/dsuFbTRRU11r6z
pQxbcym2eibdCxXAi0NhV4ZfGaN53gnIEOMfqXOy6aIE2t8aaShI0aQtSrO3tvPo9cf4vBL/+75g
ndtgOR6ww8ljpINXG6VRdxGuTPmdsNphn+aF9aXJ8vKh15S7bQtTqtB0h/YWlfYlf7aXXiP7hQuz
HICA+31ecoy6HrvA5y0aFr+8lkO3hH7etjfk9pIMT4zqhff44nj0WXUQHI4wp/cbxEqaZmm10RLH
zTt/aZpbd7LGa135/nVAV//1x/vycPRQcXlHmHdKzG7KIVBOYreRJB56G2hFs+1lbW46ptpBBX5x
+P3xSEFCjgXwx5e/Xs8vhSoBwnBU1dxGsz9h6ZG4xr2uiuC2NJPmjcL548L9nc5Ve/WXWBHfdQWC
FH/y+grHHxY7n9qoyhb7HpZLtuvMQuCbUKWfX7+1E0CA1ujJWCf4TmAqyI1W00ZDVXXH3KU1mxQg
HnrOxqMlyXCXJOY9wMX41q4D/TqolX3I6aFcsu5/6aaZsHAhdPMFlwBidkfcw7mQOaBzMXuawk9F
pNfj0Khvr9/089PAz3uG4gbcwqIPeHRKIKL4k4mziCZyRDCHaUpx4SzG9NDPdRFsul59T/iLZSSS
Jt69PvTpyoCOee3pwUsAVYOOcbIMSSMnQxynuqj8QALvnW1uhk/anqTS5eH1gc7ukZWOzW0tZGGW
gAg8n7MWR7g2aQIRebZEIJCmzhtp2JkIPY/uVhkk3hEDDisylZ5ewupfGJuHzBmGQzlAwKlkdkxd
DGnqNsEve0yvLYFic3GG6Qaebb5pEuOHEnZ/TJbK+811l47xCmutWB0BTeaZIWRhVxxlRRHhx9ge
GKRlofczwpVnfZsCmCLl0MZ9M1bu1kri5sI6cf4xgb9gy0AnBUOatXZ4/tCbIA+MLO5E1C3OsjMJ
WA2tGBDKkr1rRGbhEuNizU4duj259+gru5uMTlxoiPqSnOv8HaCEtf6NeK/8otMtiJBYXWBTH2GD
iE7Cz36kJBJsGldUe6MlWBHScbBTht5emOEvD/wzU2KlXwTrd/7LYhnTrc5iQ2IQgUP6wVElyKxW
VPsFQeFdkg32+2lGx7SQZfr6jD9bQODUMCDEcOoyCEYnK5k+x4aR4hwTeWhVt+jk5Y5U6m7Tp+2l
EIQX7nE9yAd4Qaz0wFNiLmZVWT+2cx1VzZTcKBE4u841x6MsCfKZOtN4p+DqPBBpe4nFdz4ytSfM
gJVVuuoyT2aYhQH51OmqjKzSmZEla/XnRM8/yNm2DlatJVd2zywXcRW8ff3pnu65IMb4O/xkIqM7
w274+WtVZqMV/PwkcoClN5ki75goeuvan623Bk3J4+vDnfQkWT7WnRY5+robkB4WnIyX1poZNOT4
bq3MWL6OKR76nil6+Pup0g8+kbs3seYRbytxSLhBWZHeeppmfesHv42atCAhwZ7to1Sye9RoFRxS
M1AXlhtW1HW9/l8Ue13l6FmtvTpqH6q90zaZh9cCeVGGu429qSphNY3t8sWwaqv4y877srnzYM5M
hBGkmn6d9GlmRRk2gO6e5BWr2MtFmdl+UtNUPHRpvbQOak9cAbb6EJvplwF/Dv1uFZgYDzHmI8HG
bjs5baymxkg0n8jTOMR2UzlfRnOuq4OOw35OX3ZutT7McPXSo9Ir4uXKFzj4HwawU7XmC8F7BCss
SvL5LP8rPY7S/Qj1QCS30h5buSVpA3OkHNiqCDOt77/p+MmYVxoR9FAFOpNwHK3F76xi2qUb3WyW
d4k1DflGQARPab/muR1NFghpGHd1fN+QMr5yyinSdlVgzPrj4Cv7KZf1dFgVUp/mZKoIopjbCmez
MUjec1CBAIeAyd/Wo1Q+/bRAq+4XYanhqIkm0LeyIGKTlVZqNw0fZLLT+rL7GtijJXfCadW+DNje
j02S4RFaLWM37BdPQAApbf1t23hQAltkAF9mpZrxKmk1NDmEE3h3JMto4IGcSUrodrEj93mApRRL
iuDoLWxLq7d2XBn4WZKxVUZTaub71pxTa9OlZve1alGZRran9R9wtu9WKiveRRutb5PpmGHc+XXy
q/FuqD1QB6X18YhJxwTVLx2kQHCalgY25YYcFKwuLJ0LBLM3xkLa7OqU32xMOIl31SLqv9Bc9NXe
bFHaHmdXI4iB+yZRe1FiSQ54xphH8uGRtHiGLubtIJCFXYlE1yJkC4G2bx2nT3bGos0ZPKu0xGej
n117Syave+cVAf+H2/ZNupV0G7IIUmgLI1iZHm4YQvjmTrmTl1+ldgadRGhzt2MDtlA6UVwle6uE
uLE1yI3II72b1fVkJ6uouckSkJeurMbNYDQ2YqXJoHUTGKSu7UySrJ+CQFN3bgfhYZMFeasi39KS
ABORZXy0ZIsaGgyQgrhUplhpq1pcQtQd649FbpPwZLe9AfWEhaXa2cjlHy1ysHkNbR8neNfE/c5a
0r5+BwysFVujJ/Pkra6sLqLfPZXX+ryk5b40s95/09eLPx7hqHR3SpHJdd0AHz5MrqVpgGmYQUX6
rMf+g+yr9kYuE6qJQHg1I0CE8sFsxsEgkWJOQHFEarX7djbUXq+GrN4Pjh3f2wU8sgNBr1mNTgGL
EYheXUNBWkp0KRVbEAo6WJMs9oWevYfiEn9gb1m5qUKHWm8FcXA/TDECJbd38TcuiwJDJFeatMTw
36u/uUnHfkGlqNmhp4I53VV61oz3gogR/S1h02UTATYUb20Ty4O9Vetyh/imKqMibeuex6EPwf0s
kUzdcwAJoIl0qSVvledND7U0jfwKw8PhJm0N0UbmnFffpzzNFdDZMMZbx6/jY5VOxkJPCKrxJkjh
OW0hU5skBhW6kYW50wzormNrqrdVUA4zPt2FQ1RAo0YN3I9EjKw39SVKFt+8JSOmDrbpEojDOIOc
hGQ46m+IicZftUvvhWgba5PGjtiymnCIESVWUhu9wGd0M5SZ0X5MtJSgD2y0gBTHXPYCq3SvF28G
aaRphCGFFFd5qWR/rGsFF1jUtC92M4JgctTNQqmdM0tD3xZl4NwNoNbz+3zM7ZFyAGLZPusRsryz
ncYZt3ah9xmpFA60Nn1E5p26HFWj1G1iK3TbSQ+nDH+rTW/J5QFHZH/lwBnTbsk7rcJM0RtM+sBK
xxSehlQF8y1Y4lB6GAAczSzL3lSzrIptUQSJ9WbQ7eGDp7eefkj0Qb0NgkQ8xv7sfiqxeZyh5UBZ
WZlQ8QGHC1iALs5WqJwmGH0h2X42+Qy0bJrI9dAIhPOEz+92LDUDN+0RA3X2HaXKjYuJ5fs8iZ05
SuMqu3fbjNj5uhHzGmHXIzaWjV8+TLU/s4DOrvHgVVXyvcPyk5TWdAa/clt6AvlMRXes3a6ejznf
ebKrkmDO98vQj93Rhvm1U7XAp9pdge9N7qfJU5nkTbupaeYkezQg3nvcEkQP6o20mYVxRqKNB+cI
P8ZZhiGUxbzHB7i6ciErLEA9cf8ApS1LQ6Qj6nrp6OGFcxYXHcvAlBBPE0OA3GAIoH1qu2X5qyqt
idyujHbrYVhif9NhuuVAPxIygU3WTloIkFOSXJS6LEuJuWS3S9CqLjRVrD0ZwunflrKc5XEeYxkh
a7TZUg2pg9tnGbErQtPNK3uxMOYmjS8utpZF2MAupoYm+qezHNh2dCUQXVT1PG4U3ECBPKR1xlC4
0FKJ2Bpp/iUpRQffx2x+U6LobnTRBd8c4eQNdp9V4IfxWDS7WbZTtp3q0oatFaTLtwT/JbmpJSaz
28RVpCvlmue+adAoLWFQu6MTeeQZCX5zlgQoxGohF0p0V6Kuf2A8xgHS8moPWqbXPfawVb8OSSGu
OkdU+pa2JSFuVCfVN2csYI5qJMrdsgt24zbH+YPwrqYzw6AxpL+ZBjNNNsRz20uIMg/YfVr8XL9J
+8bp0Lu33a1tpMtj4k3N52Lu9SEUsPPbh9lTMY0Lf1X0eomR/NCGxHf3eCob4n3ZLvmbGoMs2KI2
VIBQc8h4CEetyL/PBM0fWzcZ3Ch2Y6vcj3USPM5MaxvGJdTcsO9WEARjyBZv2DH/HsdZU4bSGASO
er6bq6sa5Rslp0XpAxeyQUdDCXc9e8NAzLg9dcVOLZCX9d6YPis5mweMf30jzOyJYgEfy67cyrmq
tGg0/OR9Mnkj6WAsLpESsfEU97qa8RPspcLXleV34hgvDos3GoBBhe5PIa7WukfAiDcXWyom/wp6
Z491bKsnOBYUvK3ONzAF84ylNW5RJHTdrhikz221VpBEEIsyjEgLo0r2houAazvZliWvNaOrCKZa
RvNr7aB63JTTxOpVuG1lHxrTsGkt8UHrobmMs9iZQyLnqyYpgg+qlmEQ+9+oJm0LQ04HzuAiAhP2
Nj4NKWzZjTPJj6MxpR8qO8WXP2nrJAfB87osHHt7eq/pQx3Z+OA+VktGjGPQxLO6EtTfPxSFKMCM
K8zHShuTxxlVe01fpSg/QlBV8gfmPkRK2f1iQQ8k840cDTcrwhFrq3RDtBWhgTFUx/6mW0R2M/Sd
I9+MTttcZWswwU56lWQV06SljiTGYyYalHN5WLTSxSY3B7vBmBt+aDg7o1td4Sddi43rSQ75mmo6
DIXJ410tF3qtvGtHfRQ7X+swNlMusRgHqZpJhihxcnGYk0xZhOjZKC0K6eO8kpAOZWwAwtTnIiHE
LJwEhvnXlLx9esjaYCHYDmcVumaYqHwN/g9zZ9ZcJ7Ku6T/U7ACS8RZYoybLlqySbwhPBcmckEDC
r+9n1d5xulynT+3YfdU3FQ6XpSUxZH75jluLPsjLF4KA5Ng0dwTt2NOpLsaWySbKizM0pQizfSIN
gvavUpyt9RaC3KxTjQLccaZvlpid7wNaW+aiIg/SXfqjyNa5wwK7lF5bpCA8zotdSbklwY6DOm3Q
KpOWamPdTXmfEXiYcG6Poa/WR0sREpCYkUSELIwVzXO+h2A4Ie8o5hva+8TqUzPlpq6uo+VgNsJm
gTWH6rlSmjXRJYDp7E5sjOfBlAOtjW7MZ3abG/3Q0guJy/M2890qyWFg1lWsfKG3auTkw1aZpK1W
zEtOKZU864JEgUQtlo3CvQlXna2ta+fJGFbiiyBz4Cv1F4M+UW0nNc1ScfdAb0Q8HswQSoKRF9G8
VQipukxDRFoHGc1hDWq0updxEJqxE7VozjjpeCoBJEAfr0f6aRIvUio+EuWOOs2t6EpkijOqYxDu
xuoS7fSw21NcYWfwal8/bdEeVSkg3S2cz5ssppB1Zcr2iTzLoBeG7bBtlu1nih6Tt4W9y2Tl6IRQ
owblP5b2hkbrmLjRZKqZM6+Gbgvv4DLqrcnA9JosolYfynYOXwpjT9dQm9E61mvOQQ+L23rsPd+y
DzOv9ggjIWeb4czSXmb5pjsIMk7OHQr2JZmtef5cg0+EgIjD7CIVt4Ll1Duezw3lsvJghhu8a2j2
IUCJ4i4/qhUk8OoRbm/fVVIhvY8ivZ09DCUzNKrsvkWqIdSTWL32O6Zrw5tCICx7RReKIatXKLiE
VHbRkYxLPnUyeWFDTZnQ+ymMtaZFlutknbqyoI3GdKY6du7cWNmwaqoGtqDZz0vYWt+5poT8+mFX
jQnhoVQld81CHlNvto+cYmc2cCKcE8cLeMscyzXVk0UW92V02xhuXRX7nfIjkhVmJaz1bC3hvh6a
yvQf62XQnF1XPyYucr5FDLRyWkcKHr39qR9rjxhmzt2vS8WcwJdvccWPtMwfHAaPz1bQ+CN1bCCa
pLG6+fNMmyEGTMWOeZC7Ip+IiBdG39JQQzgDHogUGymi9RZBS8Yiy/IH1jonnGOkm7hNw+nM8NqO
Z+qMNVUZq2akK4eOlLfFpokjcaLFpXvQBNFx0mw5dEzeCikbt5Hp6MPo+61iZIiktF+bqCVcUhVU
mMwbzQEnL588/qgsDJMSycYlkiyQfdTa+ER9I81RD+V4nPGKWIltUDQdHGEwbfjy1noMI7YiXRBr
SF5IWe/nitJjOisLj0DXMu6cb8FsyvWoSjf8FE1Ldy89vbXPdltGOcFXBIIkYb/FhKo4kXYzEUp2
PQEsUjzBCwUv3kx4HbLQQjxgbAmJMi1cqicYClqScSyAizurbTaEEKS02ImkoBJV3KbHBShJD49l
HM7bZRjctTjeQB91kNTG8Mh3blTcuaoM5xOLPv7YrjO9d7o1TMZJQ1z0gSua558ivyLcXw69L9O5
ar3piE19GJ/mAF/Tz0ZWBRIjf2atzmZ+K/gWV3DYmmks5kGrpzq+EOJTbKQ5VdWGiExT864rwsIP
DVGV+wnQIWqBwIboJRj7eUeemdMX3Efz9jmy69U9+k6+XvK+wzVjGQY6LL/SfNndwcIiVrIiBUXF
nmTLYf7p1dN+j0N0ZxnxfFoV5R6UmENKt+so+OwnJ5OMHea+dx0yYQHtZ32wnQkCmvatecqmos+t
y0Cw/nwQ9aKeKU5F1NWze0xPncUOnvhiFvJRW2EZHyM2MgtFohsW524uoCZVTWT9sWE2XrKgj0OZ
7da42Wk+1S2jGfELxwV7MgIPYdrfPaIIHobY3d2jKG63xB49yke8RQVZwBEL2Qd5DVRJFuCFCY/B
9B4Ch0WHqCZyK+XVpCJXxIjbb5pT9YWAACY049Gh8mr2dvY5ervOlZj3AjMMXPEzXpKi/GRKj44M
f45lmGES0E3SRT3obxwY93vfjl6esBRXYwpY0JKDT44yucTeOJp77Uv8JKZnM0/i1YrdI7vVrZhY
EwwH3zQUrzYTmJV63ULxNvIgtIF+HWnIsH2NyhMFseWUSGSvOGWURRjX3trWmO1bXoaHuuEMydFi
pN8SrWNEMTuj56UWfCmhFuv8AJYQ7sAIOZG/NED6JiPBetRsVTRNpPaM6C+BcZNfjTvNjyVDLS8q
Jbl4J4HT0I9q9ksO0vhzkBntxWenlZzVc8eY+7Ep6iAd7DK83z0MpLQ4DjlNOEHzrdVB9Dpak6G2
AuM5v4G3QH7s0TB+4iP97bpTE/JZ9LeSURGU+Y+SrhziWuLNcs80U+M63yef6pluUOETE+K+nQN8
Qagfx70wCRzhMGQVUUJbWgOBsPbs0RiyLuvpsSLmeE3buR+/hY6k5bplMvtpbU34zdaqf/L2aQa1
MFHENN8FumWkBnW56wFuyoMoff++wkXmUFtCYPZFqcH+TBacRhLdrnR86rV+nUJp/1ChY9zHQXVA
ZAvFLyKzPb7wgtGX4oZBFcGxbFR19vyCPA0NVqYJf/K+Q92dKDFe3HQpRFCkFeWkp3kSnGH7kcEe
E6KzfwjWyrts1Vb/IEfdidkZLOcby8esPjJDl8GZZG9in4OQASIDZ6h53jmOlQf8HUwjQEMI9jkj
qx/FdCs959RMmC0ImX3wJwFiM4U7Nxrls/UFaxZBYiaO+G9IEWd/J/dGkYBiL7PI4pUhagAwmTI2
8l1wPJ0s77zZpX0YZjlUmS0aAi12MW5HShHAGsAel+kwtC4lG2u9L5hjZah/a0Vt0boh2I2Pi7PY
32YkthWxSBbElI8i5FMVeHV0l48GL6braToCnKpZeWJjDpJ3gR/Zx0LNHaSALnIO9kWol2ykxjwi
InmkljaO2/rIsxCRLDU0Jsk7UVNMtBvmGKxwPdjY5OYnN7I6gYmMPmpOZQGnKAoEyi8sdXV3ex6K
x7qOi5/hLZGfoXeqhgM4dMUtU+G8nga4H2JqCl6HdPb2rUwttVk9PHrLC7MwYcwkCkAU1dzGtJ+t
Vp0dJThPiaHNm4NadOwk9Tg7DUdspRbgu3BMN7X075asvP0Y5Mv6sQtbWoU6btRIhsfN0xyWxlwc
2ujBHFTQtud6AsfjEybWobqrh8+FDQ91iRcW/U8ANmN8aHePRiHqV4R3RI+K0phW5RKkOu7r/lg7
5EadQEI4ubNSOCPzad+HlBDrQqdBTu9horqhEDACy9KceOj0kw3+nTh+E3M0lI46xuG+0yycD8uU
bXs5gdxGex+n0ipanQDwto/lMJdAUaW/fwbLgciK7L7hLJ+Da9hhtf42efgMtRuUb5SnLX7qV8FS
pppziEoKYVVYNhviM7MR1Dinh3ejXnsobskpLFiASqG3nVA1CwSGfqROaz2qV64O/gphNeUdDcMF
Ts9l13dhzwiUTG7nn1gQOMks627mdGibqM+ifqdAjBPfgJ9giHkdrSEYc/gWN+zPTBY2o8WuZudo
nAHkvWN85kQTVZFJy2KH2UcQ7oQpHOQy3+uapiFL5nl83BrHn44s9Et/b/cs6icMPHF8Novd3qLi
dFRnxpejPrrOoN7Bc2tOQDvWgqxYOnXeQh6XdIWmWk6WcpsXXW1le6amOzyXyHCcJOT4916D5npp
TsLmcyAoFbqrqBV/4Nprk1VRbj3lPlUTScymkKf0/9jML0XVgT9PuXcvt7xwk8CXnL5cT8n6AMqF
t1WHZIgkCGGDGJ9rm3vHxu5x4cqiqD/GRVtyCmmi9Wsp+9ZPCJVHAtmsYvlsZGTtlMtNO7ssbFA2
6Gj8zSpwyeLvLcOcXnMnpBUk9LspKyefE5YT1BKQt5/qLxRhOhyHlqnrHnS18xQS6Op+d5dbh8Xm
dtF34mndFw8hfp3csN751swQD7zmbn0stlL8pKG9WdKtm9VbgHvqFKgIKDHOLQt+I2w3PODMb/Io
S3xdB9hkYVAUrb+hM1i+mXUFJ8ll3uPmXVVzatW+wY4MOatzDgQikpLHskipkm+CQ9/1ZX0gHHHo
TzTFyWsdhLWPjXNX0bmdNv9jzMmoYh2dg+lDyUnZAQ6aimcA7v2jH5Nbehi8spenjSZW94HpjxNL
AyCX33miX/KPEn5iypqutNffFSGMFIjHJpzCV+gWlKtE5PsczRTv6521map8dtuwFY+zMcv2FBF1
FX/sCQMJ7706kPqLTwFVDSZQgS7DUk4f8OMRdA3xOAT/Tt7036hkLH5orEm8IZ+DaIa/yJs80ikD
Do0mE7lcL0aL4AnDe3xgkRNHd+eh/Hsu+f/yeeQ12kh9buZCZJ2/UtdkCE5jCZ+Q0WZdEG2y9ufA
a6rzVIZUHrB//DPC4D+S0P6PAvtfRPl/K9i/fd5/6ff//5DiE8jwp0t/k/r/Ir2/6K/N9me5/R//
/p9qWydCbBtiVkShwb3/k7o++AeCHQyvpMLwXPBYQPX/S2vrhf9AL0VKNoAiKibqg/5Layv8f6Ch
gt4J0JjcIvK9/3etbUgmifijLw453C3zyfuLELXnwLtrfBwJ49t6V4X21yBeeSW1K847L1pa+k75
bxy2PH23b/t/1AOkXrvUM+EnICkMRzJY669PJpm99chRwiZUTbMwwnNXhFBY0YCqMWcmyUhGqIL7
Pt8Gsm+rW5PgvuYOgnfP69Rd1Vn+eBVQFuNRLGNEicLELHoD2uR+8TC2HRj83R9O4Tp5VoEMcmYb
y7g/Vk242e9R09uCaXtUw9Um9p7ZS1RDh2lsMVld17m4GwjJkxjl3OENLeD2wyJHRTGU2zIrajtW
SR5Oy29LXZULnlq5u6kb3wqWK/J9PgUVJ+FsWQfaoUkOoVbMn5pcXJo99n7zOXIWJysKIKbxM60z
aQvAXeJAARu/Q1dJh7xArJFVypttiTKBG2KIMvUmtww4W4Z35bIEY5PpsBnrxB1Hb73ovDXtxymW
5D30xRKfWmeen6vScZ7cosAIgcPEfm9b+8lSpkQntBfrwyCn7liC8QdJADJxo8smL/H7yes/EBDQ
t0cyLo31aRJiEwe9Ymi9t8lrJm2Dru2K0iynfl/pwnwztpUfSFli6/WHdniPhmh8srto/cZkxgnI
51iXZ9jS+EX7VZKL6IQb+ag2vrz14CmfX7oRwBy3Zh0nSoGRXeds1xZ/P5JQkDFCDmysyq7DZN+K
tUhzV3xa8jr0j6JrxJDmQaEPxeDpwz6vjSBaG83h/EFu27J8Im2ez8yDVr3b/g26xq/XpWICiySO
IdyvFcT4Y30b7K9R38qX0OsdeWRYXrsD1Hn13W61Ih9FKrRNCLtceooF83mq9p1kTiJbuno8caih
siTdI/pIn0YGxvVHJBjYxDVG1QMT5xVET15hlgnp0+A0bTqr27bT2v3wTvQSf6wtj3u/eAoERcsG
eijBhtr3T3z0Rj3ImOddfbDCOB/RyDqiRmYy6/qE2dIMQK+oY6qT1oLny/FbxiCjRqsYkh6lzLxm
K9UL6webQ0T12g7Q4Pc+jz1PYVDf/jUBUBMYTfKvvwS2lcvZxAC6WWmTg8iIaYikzsY6Cia4nKGI
dg7Ha+4veybjrpgvfp2HlP8VVrFlWwHMBbsQlNbbCLYVnPYS028q5E6Qh1wCgS5ibcdkW2d+605M
/M9iGKLnDs69TOZlUtP75huvQ+kgEaCEovezNQLNBY0r4i7tFo+vt+ZR26c+NE79ujQjr4o9GGYb
b+6b6jMs91h/WANvaF80IxpC/1aybmgyFVEmxTFB2xU16i/SUxZn3g0EKlMb+sLvTHw00wRmnuxT
F6ruJ9WG8vdmdOKP+lYH/1520Z5Uc+9Qi+c4V5yR49GCsf8sKq9GauhP3kuhZPjYz479oLbmXBYA
9LZMDAvlLQW9ytyFPJoKhFxO4QWG2ku6Iser5wTzcS98Qo9qNIUF90p3SyIUqiIyy8IPcdE3HxSR
UjD8kaQ+bJfmTtROTv8VmplDTeNw+By43Qso6O8EnnKU7KXxTzaZYBfC7iCwO2JSEkQ8nFDoXExV
7K2fOoeVsCEc4wezLgc1YwfPTc9py8jxGBb+21LFkgrT0svm3fk8RP3Plhv9ECpSgsh0gZlap9Om
hvwSdvO3TrdP2FCig6tXTju59cmq4hvNC7ER3+5MDL+krUhdxy3OlGVeV6lPg7bL41TKkrq6NXxY
ELDwPCynmcMf/RzEI02OTIK5f4RnZ2WlEnXg4F/Ix7gqP0etOOBr3tOmcDVeEjQjNUVAvzmFI7Cv
wsFtd8QeBSltUdd5Zy62S3XVwY3zrEEebtDcmN9DOXGw89gMxLzfFT3UJhQ71S95LI+2MnWihL4T
umEVm6uPbGFrNva8s4XXXt2BdbTaoyNrlf8GSUBMCCcv3Xb2uZxuka/uPl4IOrgUugEm6vf7PF++
DLtFQV1Hia5SNGHiIekBSBGDxTGO1mIWp1lSGxFHmejnDBj1B1aai+VAWEiXuJap3d7zGhtfmpfc
pXIFYwcBPw6Ode9WxYuIqyNb/56MMQKo3YyaxIKoVSSsyqqsU0rQ5qO9iOhZ2bFF45tWD14RXIu6
ix/n3H+2h2VNSzK/yB+e35YlfLYrbOTkNd1repmXqJsSdA2PrsxZuU0MxedVJ6jSCqTU3S7b1nzw
rbLNnAkiA6F6cY0t1DDsk+xUFm3xF2uIv1XLZNbEYy4Hp1kCG7yDBRJ1/o7GIzLoh1l8Dv7aPJNm
aFVZoW0McHqiKcJEW/d11Ttrk8UhB17ELA28AqBagghIHYagWU8LnUrntQuqV8RMK7lJhtbixEFL
JhMvKH7DblTwagCYJZYD0oO2aq7J6TbDS6dD52us2uJLbA0DoYnhGNcHip/uWTq2J3B5wthxNOA5
7xyEDnX3tcyn0TmS8rRn6HFqfdhgCmYz3lyFfn0uAtJmEpLUh+owKzd6mQaczUlZreWQ5GCMh2mN
e/qilHxAUN6wOBZ7kdEONr2bUjtncn3CL0PgqkPfN/KZk41gn6iX5RiYLXianfir7avmEBUWDahK
9k19cpyiD75xCtLOfaz5siQiIwBoh2nBTsJoGYDqljlZ9RykxW6VT8opzO+xkm4Wk6kO9LJZ8s2P
UMnUBJQGqRr7ushmzvp2cmu7QpaWi2DJpiAHlnftBpaC2xi92VWjH1sSu8AQXDRdyLNq+xm8BPGc
ZSM0+UNKkhWIYR9ppA2YuYYxPM1LJ5IJGOEJgc50yt01/BbbS33e7dW+0mgUpnFYiMM4aU1x363f
lzixjX2xgoJuZKNYezkDo7nwn8PBx7S4kRCK2Maq1QNSWDoCyyVUsN4EUvhjrT4pVCFnjCiLSaO8
dy62JCBzcKaabb8olu9ozLaTmCrnNzU4omFJbJo97TyDSK9r5vJc9JX3G0fe5UABmXaPxWLFU9Iq
aX+GrjypmGAl2SoNyDK2F7u1DZlQsCZJP+GhJ83Mo4FRhdfCbftPkQnfQHTtbJooLUzsZcLNPXSP
kuT+VHfBiaJc5wTmWrsgg9RNjlPuHthjES/mHSJJZdYTCQbiWTaePHssoDjBqQeWom+OOZM7y6H0
E9K/p7tQWeOpm0XMtNMsFz3OXSJkHTzD3O3P84hWswOIu9PkShrbNJehuS3CKrppvpoZh2lFeHGM
pqZwHiriKq7BNO+PpSublpDxStqHIm/b7yqapvaAJKy7RPHSPe4mJsJ/zE8hJDT62n2eeLWFrsOP
mki1Mi2CKj851q4BrCrrGxhE+Zs9YuAhMG9oLiFH4hwHqhNTKtdAP8B9oQ4J+rspbEk/BsD8yZ46
OUmk9XoKVzPSUcOpIqI1KkVu7qFy8tdnlp75JpqS/gkRKUneUTnO590BCFysfSaLnYjlDLkBar5J
mmsOaHWs3F2/aiHAem89Wedqsqs7QCZ9bN1VvMecdPqfXp8HNnqAIJ7vlmDXTzXtk58HzPTecWgD
EE9isFECbISjfYoWFT2IMXSYZ5rlI0dKMrx2K0RSmS+c0iJT9ABQM4v15u09BJY9mZfVdpaFFzoq
fw+oZlYJelz3S4G3LJ0QANWpvcVYI7yR8AEKc+HS8DqiKerIckgCCAII0Bbnili2b8PqDtUxrksw
yTFwzVOwWhFa7CKS4znQfrOi6CMX8Q4LyHOjd2yGpo57hJ/LGF5LR7QvBNN6KbLL6TrXwly7tiHR
ro+qQxNW3wfweZXt2lnu/f6mfeCj1LNFxuS18pF7xaNosPNABNEMXgCuFauDnXjK61QsLOq9pVCV
uRLGIJ3zpfAOC+NO8VRy+6lrGwIA8opzeuKTxgHEq1p5cueQoFuezLMI/a/T0m8fkSk2pCQRRnNL
dUM/CQbfPKx5Z12QDxT3czmXKLXlZ/Jx5R2runMXtbv/uKACTUZWzVMcKRfezs8fiOZ2n3z01Ac3
khYzQCFf/VUBYitqDfvNLR9IYIRIrIT3Hevb8EZyzXRvgOuerdyuT10fvRInpC72Jup732+719Eo
Al0GIw+aJsyT5XX9OXfpmziyBqEbAOVrktYGu4KYXB9q7bJRoxbtD72UTPrU6iS0+LE4KfNxX0xw
8jubQUMiYxyzsiHR/c7nRHkoweIzgfFoSCRb/sm4ivzVbhEajV1uHW9wxzWCPiKpNQiss2rXHvFv
ZwBJ+Xg+VDIhDtQVy1TMvf85oMsszTsO3vRB6Gz2tcsmvk+3YyWRjKh861OtneJDboLg2GJAeGhU
F34uqDr+vYqtcEy0be9PrT0+cYKc4lTx0x7iZvFSyhOdBczaqlOjrTm+Q0aoEyvQvX2H/75iw4k8
7tYAzy/H/SOiWT/TpLzHp4aW1w9B2C9xYnlE1aS2HljACkJ7BXS9U17nZu1NOiLuOLiq0umaN/IH
rTKodWdvOG6lpCN0ba1SHzsViCXtfff2QHLOvFvDFSB44Gx5b1HretmmNk9UAB479LzyoHfet2Cb
/U/buu3XZppuKC797clC4MF2sLfKJS6QE4ZMyjFaigPmBlBymhreEBWod78pdNKNnvjoQIwdfMRM
F0QS8koIoeCBhBx5mdcJ+izoUBBRY9jHv6N9r15sO0RUath1byTcrV11ESl3PqbQHAzhbSuiUSZu
Ra/kaOswE5oNjjGg4QBqEGani66Hu5IyyMs0yuVojSWUSN3AwipiRajhqfDXFZPuj3xymdbSofMe
IXrijXBqlj9Pb2xu7QXJCPDsbvR5JJ+Jkk+eGRfivms+xVVRPzSikS9tsNWPKKBUguhk5+pHdyG3
5ZpXY31UYjMOhHk9TxyARgaF0a6rH83UQDc0sxTft1nUX5vWgmco0F+S8GGugz8Mp6rr+os9xhK9
ZzxWDlIiCAv24mJ91mMegj2XYWsu8+L4n/ZwdZfz4BKrqRduOqxTLe7X2qa9juO05BTIMHVXb4om
2r2hszKbEYSf0E4omW5QIc+Vy5nokNdu8KVximZOAW3aMnP3YSIGcqt0cw7deneOFMCG39aB9Oj7
2l/3EI/IbsSlpMz2662S96tttfursWcYbNNbyLf0ylzK1Sut8WElGwOVGu2O3l1db+uxraLyrQwG
hh/2UHs/j0ycvzOc0TDRhyWRs5a05INLuM6c4a4Yn4xonXfgKbtItL8Wd2jD8jfVhi/s3zY7B+HN
P1bIoBIRZqx8nqxt+lqTF3xdy47zeP4HwOU3C39u7aH7zr6wlJfVssJn2rKXgZDNYHyVNVGSiVuK
qkwVmMsZB8VOEZYclquFofpQIiF6kUgoDrL10WlRygRBNkTNtWrwmuOP8YuvNxc0K5mVO5yU8sUC
bDDrIBoi2KLubQnc1j+WuwO8ZukQaKDeSoNaIJwmiCAtcFRA0/BfXIISnKL0gLF068gvxmvYYMa5
B4q4iXTY/9sSDZE74qW95lOsURGv5fidr2boR+4bcVJrhnddEgDSTQO2QHIu6qE+cHbjmww+W1RG
cRBBGc2ARzXJt6k5eFPrvUaIS1J2Jv4Z76Tg4Y2XnXdItBWJoH/8Pb6N2y96A09c2YoLHP61KDpE
M3EVuM0F+b/dwt4R7YWUIqDMmKKTFuBhPzcTGlDUMsUy0M9dVFwMF9rD3uAgyS0lK2xZQzcZthXc
SYRE6h3Dtq+tpDcIWj4EiMIQ9MdmeEdJwbUaMIKadI0QQ6RO1brtHaC13b8Kt5vciOOvaF5HZ+P2
j5pMxbMuZ3Yh7FcbPyDpsqJ+mAhiVN/aLgSDaXMg1n9hOQBYXCRXV2BBczvK5r6sLOlnnQpzYllb
sVZne0Wikgb+XJlnk6vh3fIF38D1Ky7fP8EdgRKvvbOsEtpxnWzuQTAU/HKBQDvPRLqq+jD5hROc
Nh/BmZ2sY8yFmuuRX0lPgu+vuU9Ar8PQ9U8E6XD/QdqclmIpRRVWQwYCy/OQ7/2rjfrOPLNcFtWJ
fEyvfsB9x70qOa7XD+1mvMpPCTGf60eHpae9X2gTeGPwn4gLC7D1YXGx9wHlf9jfNrQi16cZyaFK
UZXy3QjU5Qcd195vHokW5qfClTcHF3BAS6Vdq7eULX3qHit8NcR+8zOYO3qCsIxUgQC3I1Ix99LV
GroZG0bPr2gaqqcT151Xw4A0Fic5o1Kh2KS9t4JNJ0h4vM/oROi1mCPKG33yf+Hi2xe0t2uQ/C/b
LTvwNs9Pep37YdJhRd3Z7Ajye/JWujcuUT/5739iVj78kyT4n5M6QteOYteLEOiQD0J461/93dVa
uNQjC55aV6injmhWBzxlCUxCOMkoj8KZW/1vHLbur0waH8rXkgMZ+FB30DLBX/gKhmkkxQxPqE2s
4R34bkGlxdPwc+R4l7nz7l+9bVIQxIvVUbE4dyT0bkAtCWIZ9dysbUWQ5GL7h8rt5qQzdnvchPK/
qJW00cwvV47GaidMAnmN6DoOLjp69ZCFfAqVQ+Cro5yr7i0HTXhQjf+uQ+tXc+0fvx4xU0QwEkZK
HMxfr+luuYPD9oHSGWiTZ7sfL0VZq+zmwvgwrt76IEJEvRX68Zf/8G7GDqTyLX/3luYJF/UrEaR4
1RbZ4blYkFvc23UTXICNy5803HCAgOmmFPXvP/G/Jc3y7kHPUex4Y+Qc8s9//cixk9O8tMBIY9uQ
/eQhLUh8K76aavdReuRxdN/WqK4sfxmuXTSiVx4NBLc9R5OF17JfnaQshfufpsLZtwzYiJsBIwjj
9teg3U6Nbq3Y0JMGAv9DhIfwQ1WOjIujXTEb/P1VuKUg/ImA44GOSBGhSFBEsG+8T79ehHjLgx6F
44w/oOVwVTaDmNPYFN6/sTP/6k2HvnRDiLbQASQlRZTL/uvnbAv9XbxTJFrYE3C7DVbUHIioIpEO
KIO94e9/rb8+yHwcfHfgCihSiIC/mqeJ7JId61GfDH9sPNJIyIdtAwQ6RTmaCurhthsIxcYAsrwz
Y2V//wP8EZD0y5WF7ESVSPqZD6dKA9tflgq5utKg0oZu2bWa38qp2a1D5Xk6gIK0iidmDgxzFoF/
0AXlVL/nO/5yMB41A+iFow04aBcgJhpW8REpH1qfvAuj4aDdmpBHYuAljj+NSCn1TI4TpdasH8RL
rJIzxu7uZ0OfGbnnVrn1AMBd2CSb3bu0xheDVWb+jCkHcTBw/dFfNBstRMJtBkVf0T+5YNNEjjHd
VmlrmelLVGyevOsYZN1HmIhgwJETbBst6aQYfWhWw03EcOL0r5wt2FChbqAHVWXYdDXKHkxbnc2V
nzCitUdjy9vWu+b8t18sDLJ1n/t3KhThMx44/lb5oe8n4ypCGklY8ZzTavu3nRiRPNv70vLDk1An
T1pobiXrWvG1GMyQH9GaRtcWAWGVeTqcSYuu499tUbJVco0lM0AOzXCdNWLlty7OUY5Qu1h+3ke9
P4fWptlMXUryEr/JoaVQR8G3yHFgQyc0liFER5bZz6W/bfNPv6G05tzH5Wx9MpXI9WXrF7b7afZR
+fI6VU6GhVa2x15EfB8hQZIO7q4IrUN3Ruf6hjajzGqie6YjOI08WabiWuawOTsRGYWlL5pEfPfm
tpMQen/MI77CvnZFfm2ZoxQaKHXqjLHP2lnt9s6EaxsgYyEaPJmJflWH5Y/vMEuPD6EwARtKj4oH
g01B+ssZcu+PixDyS5N7xaf3dKA19zszfpWu7VJOHzRioneSxxES0y+YgzSv8RH9e/jm/m/2zrS5
cSN5819lYl/tRiwdAEHwiNjdiK0qALxF6la/YegEAeIgAJIA+On/v2J7wmq0RlzP2GN7py23LlJk
AVWVmZX55PNYYHbboUGdo6YHaL7a7YBzr7aAwLerVv9xtalmSMpQW+gmYT03uwjMsAHDujX+GqVV
ZQjPHq3CHdHKDrHqkNl8M9NNewlnrNkRPmI6SNDHyTGCyWRLP83nm1VTKbw3gmYXU0EIhXxJz0bB
sf2tcQIxtdlaJn2uAe3rlfQpKi65RuxUH7VDKPCz9Tzs75mCz9+3aXwhUu/gZuFRtdqEE81ool1y
Plz1SwredJqDY2xpjiOa8qrF5++jjes310eTtHZ2A5sWWQPIxbfXR161c9iFaS7o3O/drgdm/Boa
Vp4NgX3a9BwlIJ8FUogGgNOjmd7v2BRvnw/hu1sMbSQMZz1KOFpC5eSMnx8vg8TXTI//E4blNnp0
XQo3Zb9apDVhPKmm3tJsg+EUll2/xH7NPfj8XZvhGlcMPIbmfxAT3V6/eeHU4Oi7I22q2VvDiWVy
vsFq6Xo39DgPB+gdzqnhfOfnuE4AFMieA9sBn9DA0ZTsXZpAqQMf18EA1kSIwZRfWa+IWGJKPr+6
5vJpGzY+Bo4Z4DrQDzRjpgTUymBX0V3gDziK0A273bSW6Q6FiqfP3+ijyYNppQuXEgAUs0kss977
SSfv9NDeOKabJ9teBRnNI0jyiMGBZsde3q9eviI6Pn9fdn5j5UKJ1wEPZfc7FqF3x2qu3DWqO8XK
LIl9dtGFYRTFuO4YgJc3dZTAsNNJuy9Bb1O90WRpvtit3SGi5axfPBZrK9g5rX6dvbTTMG9DzGbY
kw0VxFptV4No2QNrd0PbaDwdVGQ3NTI/vKUpLXyMg7axU+mq30dyhewervZQk8gMApr62v7h8BgF
fY3ZQRd8bLP4UtUuB/WjZR9QZ2iF0DtMsc6UmLJu+lTuVq3MO5rtagQ4I+kvdP8y4Pkg94P7FKD5
bkeTRIb0hei2ACh6vdP5ek9g0EIUbcWJ3zjQ5zgCoIu7GbR3mKECVcftuEyPnR7ltOTQGoK4wWpD
irrbi3zfouWUxh2s+SDf8vvklFxqWZwrZjFn/T4UojWv4EcQu81R1VhdbmgdpoxLr5QRj/dd+jKc
or/bAh/axzFn3nYR85oJUn04zsFx4QOAB1fS74BWOW55p4j64iw75HHfDY4dDFlShq2LAnwAnSM6
EbT2UcCJqNnCZZDoDFswMC4KO95xIeB0yDnXBAkD4MMeDbeojqO+aV2ZyeENQgd0arobJLpku+4b
hSygNjOmhR2SsbY3HVD5+XbfGaJGXZPhbNmru2CdJFAW0BE1rEDL3hfboLzV/WvEIa2uvYWE1LIn
Se7ToV2vw37g0CReeHmoLdMOON6QcnW/K4N0hQusw86uI/tVecgnxeYIOm1b2pOvPoE+Va7OoNt9
M/2aFAo7QVI8bNelnirkH3ejLfQbdHqdfAiVIN20E9i9Ps3deb8z7ZGyvK9AIys0FartcFeD4lWb
qGg9tKjPXCMFTr9qq2Osjl/AxWwmidlK4WrZtmCO3BHmejai0m5ZD8qdGwFohoeH5v/VDB23VeTm
8a7IHFAgkKwGJchxGVXdjqlsED603Fg2i/kr/uUIOUcbNMfO33qoAmvoco3rJP29XdPLwB6Bi+M0
uWEe0O0IHjwdTNK6qrzTzv9VCNKPSVjfY0L/UizOcKK9s37fQUfHr3nxWn+DHdV/8DNTa/snQysU
65MqeqomLaa/MLX+RFtzHy4uMOdQ3VkEL38Hjw5+0iT4iHEAN4K8SrPB6fwEpM2dwU8EHRBr/kLa
/CuIWk80pb8EGECZNa83bG+asMroc/D6NsCAJZ1keY4GVs4Rv009Mi0Ialrp1qk7JSwuUZpsHmAh
2A85g6IBXu9oXRSZSV7EKMvqpdiU2UOVc8yFDmJzTa6UHZURiN+vSkTeVlWeF6I/iPOHMms9dgDL
P//69fb/J2JZnzv/MUGwTGHQ/9t/n7zSdpn4/+NnwvDi/TLUL/B1FQ66P6GDYsHxZVtg109yzF/p
gnnkKzUa0TPhT5uF9vMa5Fz2k84ssDzxBQTZBEQ/r8GW2f6JLJ7GjyBWSVhBePYrFqGGQr+Lcqkt
ctYGjg+MuYMIPFR43y7CI3QiUQUlo9eFE9w+TEJ/GOQguy7iGLiCQg0tTq6iBKxxh9qTMaTQ1LUm
tJ+JGiBJth4nR5VFEOcIoGkUCA9HcsvSgnG6DyO/0+1wGpDFlpaFq0PoWS2vtRrmG5qSpJ1NaUYQ
Jv27XbcXjvNkZJXTVXdUrkHpSBtmip0XV5PtcRQgyQwVW30d5zSKzNaT3m1xHb9Uj6AmHhPKuPM6
BmvwAHNbvDojzdP5Nhz+/g41kjDtfurnqFm1vT4Qoi/1a+8u/ZJ9QefKvjNeDxz9nsytgpXkS/pl
/5qsxWYjjk9QPayvwG2t3H39WgcqpfRB84kWFR2W4WQf0nhiiWPmhccZONA6dOt0BArV9If2/iFq
vdUbU+h+wSpclLV6t1oXX03M+ySwtm6fTXq/0drQQ9naWvlMOqDlbb7sR0MOMXbrZttedLpifnxr
Lfv3+2l8fbzdPAAxpSTysAtkRvMy0WsmjVgOIrG9LFcC9pp1LjE0Fn/4Lw6zcSz4g4Z5boH09d1+
d0r7CyyQc1ahj099f0n/eVbhA6OgKZZJg3PAgzm0ccSKzSiLu3HX8oIEWDv4iUiGlk03MRFoTbLn
851w7t0aRvpffLdGYHKyeAN02PEvXcvqQjf87eznQKB8eHQ6HrqVXi2B5spQhYpNLwcOJl7SXy1h
s1K+C/hS2WfME8fw7+3T+wH0GvYpjjbH7Sped7yOVzqGAyYHHRSEwii37yNh39eSakdEjlcervuP
HKMz0b5pZ6BBoYIRkFi2yOuOt1c02WY+uEsv7wvrKRijQWmtlMlvb+JXf7kzZQwsM5Wbm9bc6ond
JLgxSsF3fN68HoaR8fMPFJqrnrBiAQlF5aPfKOifp9i3cqCGD3dit5Lda3+6ewOU27ppzcLLEthb
Kqyxv/Afjo/bSu1RcJqX6nDpg+OJ5HQl9tP8thvJbSSmoHO69+Zt8YJw7EV9V058FV9myH6K4BKQ
KDVCwxbXlosGpk8fDf04NkliWa7d40M4gtaJPtPgDZkO/237nDxvn3PAJuC2OIVvRXf+Yswt3O7B
qU0GLK3tTdSVoS9BsJI8z23ocahRiuRLexIo1KJLQJ2k06923gplzEiuJ+DlIvn5oj4/zQ37/mOa
/4rTfM6a9Bru8be2Jt+m4X42ZjaCceTD2gOM9rfGjOYck7xT1PG2bf+1bHcWwKDIVfSK4xBQZBs6
AXqYPl/Z596y4Rx+i7c0PzSZnFu14ADlQrvhIjY25U80hpHDcGpZqUJe3x2d9Vzuz1zb2TdqOId/
+o0aqIGvE9clWURBndMJR5NvJ47umXW7X2Qd77BaraTVT8FK9xDcRU11SJWwcott5Q97g6Krdba1
YGaADghtWCAv6r5D81+m2kkdj2prvR2vSQTJDlRdYNzWmduFaETm82x72MpuH5McrmBuWG2uIRuN
XGMDT8vna6IhXPj95TQmKClomKYSBcLVkuSDSkFVjq7pEiKbnCFIQI0+3BGBwpkdhAEJ0n2FHl62
wHGsDiQR4ceagV6LRU+lG3nO6X64Td/f7sa8+nFkDMKY8dVE9iPSedsRMMwI3MJVftG/7w77w/b9
lrNB/6J8OswqL58FX0WESD59rFV1bsrtht//i0+53fBv/+4p1yvul/zTdyuy2VCfIrJt0ODW8bLH
jIarjdg+0qmzniVnHP25pWU3ThO/x9I6d626ZPLujPZPX6upX6h5U3smaCedd+S/htUqDmtk18tN
x7u/N+TFBRAm8fBwc3V1JitxmpzP3qdhTnyw45BT8j712L/cjYB/CmO88vzhbvS0HdEVR9jelQTI
o0JUwoOgWVJYFsR20+08EY+PY+W0PGfc5ZcmkelW3HVEVyRiDkRbDM4G9Sel7c8G3LQvedUPMhp5
PNToN5fYP0i198uBu16Ya4cuCZTqRxA3wSSSLLfj7CI3JFQpdF2sbnqjM7ZYhxyfjEXLgb1fDf7v
OJZzC+bkb9+tzH92wXzot98tzGa53l77qDTELJiDu8MJjosvI5xM6nUG0B07VXlu05+7x41NX4ZZ
YRg5871T1XNcqcFFdA2OGzoaa63WgdIgfos4TIRDxAAG1vXmQPJQZipbweyuIOr8fNLP7ZjTRLy7
0X/4jjk7Y+SH36/Sf3XGTivgs13RiJSL7n5wAHDf8VCkSD2DY7FcwS2qzDcY6TYiBgXwL6+Shrn8
3VfJ2ZvQsKu/xU34KIGILgvQB3L+5JOshmm0wo15LIttx1PqSyq+gGL2Zl9isVP3bqjEq+8IupxU
/+JBLgvHEsOrq7kl+6JWw0kt74dqeBOK4ee7BQzPRzbyl0E1Jb+j/a5fpEcGZXg9kSscjewu6Upz
19ddbw8Vl1of+KkY0xM4ZiPfd2e5aywRj33mmVvZGtZsfRQNxG3LfcmG1oOtAEkOVzIb0vXt9G9W
HE6WK2d5G0lz0XXqMfmS4aglW7KvuiMSabIa9hVQNYH2KAmXnfAWqG+71WTtvh7lwTnKQm2d1xxu
I9G5XpCaajnEzq/pbKU6i514bUlvtPF6zoEb2BXSediJDS9Pz9VLX71CxSgcmYtxoVbu+glX/eR7
hRvwql1heoF8XtgzEU8XfdVzbGc0wENBms04uioSDgA9YYwOEq6uUYdnFC6EZd5qmtwFvGVX2Ze9
uU6XmZ4xugvfduO9e0dn9Zjred7I566aPpTqbt4Xd6S35N3iMpYebZPTRKSjUlG5F94dD03pY7XH
Y6cveLo1pjMWBk43HSViPL9aLmkaEkAhRdeZFI7+uC/lRkxeqouNgE5V5opit5rs5cttG9MPITzO
PZQvkMEICD2dXCVTiuLu/WQvZtEI9nKFg1ClvJ9NwlGu6IpS1cV6Okmm+sXoO3FpQxkf7rO3OheI
uaAMMw6nqMvmfEvlR+zHoWy51aJN+jCc1mPrQr+tHuFKrvh3S/8gHxvxMn+wvdVFXzwO3/bi9tZY
wiJBD44Q2TQScCyJrVMo49552Ix2TlccnHT0APupKtVxXLq9Gbe5JSsx8oVXi1oMEzlE/eHMwc36
MKJ7txEaUfx2T/O0qXcnrV1OxJVyATN3lHqBuJhV6ugm09JRi54XCXP8UIwcc8wQ3dp1pDoT9Z2z
FB3tdN/5sH+LpTh3fxqOHqGXjN7O0/3Ri2o1612UzqwlCpHJL6Y6qoGI5fixnkoH5gX3DpVb119M
x+Or5Znbc95oNcL8H0brh9H6zzRajdjx99yU5+xDI6z8Pe1nW2Mqvjv5UdZCGQ6BSXq2GvFmq7Nb
oYCFsdLOLFeGp/1j4SDo4+6dvXN0j3yNbyu3cqk9Sf0YAhV4yd3peboipR+jFdhNH5OR6Zpuf3xU
sHYq2207axk7GydwQoU2x7B3eRgehi3ZVQQ0CoidCoio7SUVH/pfermb3O4VXXhiulfOwbHHB+fR
VwPVd7Qn7XrhqHRgYcWLHpTplvyWbkRFnYYzOxFDRFSDNZ1DciJuHi35SNf66YhP0OC9xrK/SPGO
lxtvcdlROwKjg7hM5bSNiMN0MM+eLe8op3jaREwX07uHLkmBtRhGhA+3dJyI48lr46ZfJrc2sQL5
jJ4gAoTNWiz34kXfmzc9oKs33DePlzyug4qXlxeqoWMZOlBounBeErx2RO3u3a2jb8taFTeZql3a
1NXW00FBX/ZU5H0ewTKfZ+a6EcoHtO8liISQ+Wf2INSVe9nnn555KFAcPZMTqMMJbPU0dsalsx3B
n+FtR5WqHcs1KD3CryO3ROGBYw8j13fWbshPCfl15EQUSusS+KG7Zvr17zJv7bZIZoRu4BQy4nGe
7aYycI7D2NvwaDXczDjzbgfKuAAaenAM90gIShf2tL5vwcMF3PzC9HKndIvR0akVkf7KaYu2Wzm2
9Immt8RgXAwfMKyz1FZcBmRqbu0QvakeEXfm0Bg9yRzrouuZrkEiKBodXOT5JH9J4jhngW1cCNQk
wjJSJuBpnPVQZNfG6Di3luk0G7WnO0+uHV/BDybhOGI45jgZBkIQnjuZl7ix48KaN9/NDddQyZhX
mi0VEihyPY75q3TSZwnr0HOnDBkRSBIYyuD2wM+Rk6qKVzxQTd6JQHZYxztnx62YkHciAG17qdN3
uvzrcUEE7XrzkBgY9qaDaeAO0QQR3ev6Yu+KYOSPJIhjb31u+Zw1FY1T2Q9T8Zc1FaAtPzcVzcPu
at9pbYI+puLgFhiKwkFpE4Nfuatl9bNjgC7HpTv/9Ih9v/K0fTAVjL/swJVnyBqURKJCN/Za8vnA
gZVF60AKJNP7guPAXh2dWAWs5x6bMJKRN1ZwEs/KUfce6k3REQgByOO4vgB2oNgVvpO4FtEz5wt2
by0p/vOSnQtDzNv368udjMaD0c7beWw+1/JAX43W83REUV8iWsDOwdqdg6Fo7Otn7rNJeJofwj58
aHnHs0gJ6B29l5zkZ4j2cbf2jv18dA9qi1s8uvZ9NDpilTpYSEtpO6k/utIUXbn3IoW2IBaz40Sq
8EJ3zX3z+d7HUvoOVJeq4qvvpJ4/DpzILbzMM5+07aXpXCbYV3qxvPWV/rsYdIp+brCEWhLjBD/y
jL/D9ppP+hXMYehm/D3Cj17LieVKtbjhh0ns6Wd9fWbxqp8B6zI2Wn/2x5EbjM1h5vGVdwwc1JC9
mHEDeXcjN5MRnzeMbOPEztZlTFxjgheI3D0j0FZ/pdZcR+zxbxZ7+np05sIfh4rWNz0eV39lnFxJ
yrP0O5/+XWg/of8OYzs/DFG14ZzbcnoEEPA4yEAuNiNEXdT0KHX8EInB0h4Xo+gyvOzcpyPMN751
Ny+uzXGpKhduPm9/CnIQOuBAn5Pct5Wp9l7CLMApJGntl3sHj4H97jqRl55sdKp286ODdZfau7SZ
L3+o1yMkr3jGEr+0lTuJ5rtaifDSliYFBWgundYicDfu2lk7KlxC/CBaqoV7164rwyHk7sqph5Hn
49Jqt1YIKHg7l0yCDig6jBVKWNbV2tN5ij7rq6dCJ7mkbUJO++72zSawQNJltiJoqIW9oLY79tVV
CurHi8jyJF7/MvQChZtf4ddWkqCkZm85OXfO5k5SkhmQBUIEadbzYNf2slExLaY972qGVgquikxI
iQ9tM/BcbtS96dpcdMENQpSAZa/318oJAD9tXEv6AKEmw8lgVIpbfYV9bgxDZvhquB9Sz8Xl7tkg
jFblzl6lpLa2Tm85YAQDb+AIXN9BiB5Zg6O8Ga7w88RlQ1Lho2JkjYup6bXvO8/dZ7jxn31WZqFo
mZgehiPO1ak86oO2aEvCr1hMSOWo2dG9d2mSnTG1RJ6+B0pt0RpXXuTItwT78PYWyeUL5XR5dTN/
DMXNTSleiPpWTJjcD8Ob7lxNdLSHdoG41CmWQlzrd8n4BpYoCSGZ6JHu0bHe7WCYK9IgSi+zzCmH
g4XPDPe5UxnxdM3S0lNqqz5Pz13yTV45TCfwLjF/PX5LToipyVgHMMco6kJEPVOAV6T3Stcar4dj
ZlKH4ym3H4keFhPVcpbQSqIKyvchfxBhXI9ORpwpe1466nkmN84ad+9bpIYSj8uS87aCQoIbM5Xr
oU7vCWfgOVBnXPgXb0gtEESsWPsJH+DauARtQpEtYCL1ULvOmpdpnUlZ2Cf4SzPr/u5E0kzpdLZ9
yFqqgjrJKVuXOe3TmURvWB2h6k1BBeV0Pqnu9dlDb+h0jvNx/WHbsd2jyq9t11QdaU5NDOx+Dt0M
P+9GhmMFwh92pN67XTnTYao93bpPptjfYMVUcnGKVLFq2o4RsbqJuxnvvQx7R/S6rG/2Xn4FI9+s
8KAx5XfaGmKJJ6mHncYyh1jgFF+lbR2RL7nNjUYJ8sExA8rgzkW1bF+1r4Lp/sGc27PN1B9B93WX
esiw8FcDR6dIyawuBpwNtC3UdtgUjE1bWTwDtFbs2y628Otrt/jJn3ZEzompQwzLshlC38Um07Ok
E4zE1hPTQU7htnR5FuncA39TLg6yO6omWGYvuvIdPcbdkIStInG3c4hgkxtfRcTY5KXvyrvc26uM
uBNlA7Y55KG8Nn3wmBf4JVWN0z6ymh5zKQmrc5Yn88QMrr3iKeJQs1XtJec49r8+AsH1PCIbyiok
XaqjW76i2chM56RatevUplln1/V3pBlx+cjrsvB1QHJgIRIzeMFFTY6zxSsmXsS+6WMe+XBCjHbG
AtZOec/NQIbGMcmP7wmrDSzswCs5bm3f5mAh3d5UJ2lhpMKM+cTuPKTaIuUzxw1XR+J7UqxoGPB5
51TOkbPCgDOHJfQW1tt1gMEecEz1uSMR9zyS1iK+w8yNEPnkOMNcsRJiTJs+8HLwBDGqCxgwdrr6
uLMfGUJiwdlOvZMrOt2ZYYuX7D2Uk9ZozWY+fbjR+ODt5GBEux1gyeQWhZYZ06WT7mL92FriyJ3V
VZfiAEtpvlL9Ef9OS7EPXPWrQ63E9m7DEPQhwp73lcU/7Vw3N6tR6xLHPIlv4GieaMesF5x+Bfjz
eEUdVBCUuIkKhvoweGQTPXHyLkYF7Q/wm2O5EKBgNkKMdtudtt2e86wXckBQUHprjoAEHdyCeHqc
7S+23hAVZSmj1z2JasTJ8TQZM6fNWMBS3nkojmdCvrCOuUH6bncu155e1fqEnN3pu41X5LDDWr/W
bqh1rZ+rf4si1FB/b49Cr32pPac+Da49jlGcBnm2ZNmdCQjPnrE7jeTvjzP2jzP2Pl6kAeJjdKyf
O0400vU91KdQuyIbFxL8aseBnrJ81GayPTsHyuyePbzo0bwrnvw4vPw4vPw4vPw4vPw4vPwjvK7O
gH52dGlUdsxWHPsDbb6BGpCTHnk9YuIzTYDn3qNRsPmn3uP8IaxRKvhxCPtxCPtxCCPu+nEI++MP
YWej6Eah6l+Kontn7HGzRcMwsk080ALWpeyc6h7bkS6cJ1PrQhdWNXKM+qMgWUF11z7VELecTXvk
jY8KfXnqGDa5piN5GJ3f/po1AqfXV8+vOi+7ka+w9xkvd8cx6W36JR3bK0kbIGomK0CPqYJLkvSy
TlSfUsOkIib6fHwO93X2Shu4r7/ulZ4tf50q6e9ORv+h5S84YD4KeOBZtcy2YWgFvm9PkGV+gLLz
sNOLn2wd+Tqdc7u9fbmt5RNJ1RTwwy2/2Cqy6RNggiWfLZ1a1/k+8lCjo3q6PIqLjKdCxySur1vi
AijBOLlILgqvv9jdtRfW3JpVy8711tmS0M5AjvQoVxWklsRisXiOKBUuyGpGYkEq6jg+jo0RmNTx
0cuUTap/76ZkR9euKdNRDZg1U7rro+JwvXYFf30Qx/FDJHrLt7ertbiiDMBYW+olUMs3agAW17Ch
sBeD87jVsM2WO7mdkPieIo0qX15CCfaDyh/Z/9tc3VLaIC9o6wsGwgkqZK+/6kf01S9vuRene8Qr
71w+8QwNKli+fA72+DiL/m5mGmf7KNgMNv3NvgNWWX9MKPnIL6VTqVTc94R7TSPO3UH44rIS16de
dg/wsnCmAvzLFATNDT0yji9WKqDkoct2SCpLN6F4FToBhQmuBR5LefsC1KY+3bU3sC+h81afgZue
SqjfBdXvrqQRVFdW3bKrNvWA7pft/eoVmLVXjntXwWN3aSzbSzTMnV4iKrgjgVgivzUQlSlbR9Gb
9a9oDuy0oQzR3TTVU/rcpcinWmCxQ4koAoolNA62l13nUIrDw+czYOlM32fjbgTqg33RO6CABk58
rpX/1KsugcbyGcoyoVDImAW+vIldNBGdltpcba7WM3QzqdyhLe/pnLbGB38+plOD3WdjaoT1uxwa
dXTHTz0o1EeoRFEKsdzdtA+OS9fzAMSIYnjCmsgdbfymk4IEMu9Kdwx2iY4pKptUAYtTUQblchky
VDAx1IhKSpjRjJoRUVPi2Q+0qJ5ZCuZHNBw0wP5ibxqePUSmtxe0GL+uFvQZry7SUjeYacgPQi18
/7U+lABcKh3/UsOXDlTiVrfUfsCjIYtDLrq4ifiqy9u6yLyi/KzL6RrOpMvfGmSv1ztK91TfvXyL
pLKylv51PpigaZZZIiHxjAwP8OuCCmahgmlFlu6xe3F0hhryg4wP7p7CL7PYp3BaUPc7uKdyGklo
PeJoVJ1gSQO1Ab/WudB4hYNjjQ1ChIRC8dvWKycvLyvn7e1m+hp7l4tkA6OaYP9howLFpzV78Opt
oAoQajo7rnPe2u/rzyWZb+rWFAr2Q/2zrgLpXDnlRZLryIuQUaRk+y8ur3ajjWzfSYJVbbHkYRs8
YRDo1x3q21veWMNM6OoZwiMywJRgeMdjLMbVVtZiK28McROrm5urVMXu6QqxicuXl4TeO20jP98H
H0eIv6yjU4PmO/9uVElwgEeRTs/L6KKDXIkCaeYh9KxRYF7OJB2n7bszb3rOW546At+96w9v+e/y
lmfXQ6Nq85ush3PGuN0Inv643XLO7J6Qge8W7g+z++cyu40I6U/m1c8FSieiiHer698RKJ0LOpuK
4n+WoPNc2N9uBEh/3rC/9xF/C1TbMJojXU/M17COdpr5kI4Q6vWXX1CKcy7Saji6SK6KmTkE5K1e
QVI4kXjdzFAII6wI1f4GGL0MxoQXw3gMtkcA9uF491xJ2yvAksFZ5XXd4ywlExMKgHqH2eaEq0ik
7jJY3wyIvAPUIZdbD83DcJlnYhlx0qNZ80woe/byGuezv9jldT8sZEMpbppGl1beJgVgPy7iYKcD
LKOWyfUeiEznrqfuNXRLY2ErRTAu82uOHxxANsPNpHvCimZyP9M40NDVbSIQwSI/UCNjAdAK3J5u
HlDhBSArN54NOPJryNGeCrkGXALlkRZz6svK8+kgSE1RIm1luoO983kgd/biGtHCX+rirA+R3+9m
rrHvatQwk3bnAF9Hj2THZHlLXuP2nnM02DuDLIjnLTpkXA7ylJ1ceIvllnYZU3IeOXOc0G7ru8Pq
u5E0tgjSOUU3shnJhTsaX30+h2cvs+Ezf8fLtPUd/ew6G4kC20qD7j4nVYPQMljSzfxIksZF2EA8
6eTL02jeFo8PUw/5bqzbaE7KBnYaHrl4AuzI01JJDk2nFWrni+UVo44bL9rT7rA76Q/jKx+J9uHn
d0+P6LMRN9IIx9UA/fOKEcNt605I6H3+8p0P04rvZr7hxXabtJO2e1gP1JIymoFqubl90s1k5hQt
M74mIDDtoUZoaiR6pMyha040bFyf4NfuWl0WsbTekKA6kLEop5Y0MQ4rYcno8ujkAnCaOJTO6vLz
gZ+5L4Pm+bfqGi2khTn/Lh9oHVueO2B/7DV+uTGDRgp+myHMbWW8wWRHFzE8+Aq2LJmS2yOF2hLX
emUgjiGfyKu6I+HRyZbwC9t9QnVBvPL/6wKum5tcPGyJaXPBKGlo0xlCtATlOBeX+EIanK7I470Z
wgCW93Zmdi19Fz5ZPYM2j7+L91rI0YfGmovAqtQM/n4g7jMSwDpb/GWmf3NQaG5i33UT1PRBT17L
y4X6fLLO7btBw4z/+ffdQFuSd3fu1+67c8u3YXD3v/nybRjdv+bybZjr32v5nvGOg4YN/lXe8ZwB
PmWy3i20P40B/pAwr9+nENVD5gXmx4YFTjYts7C7Zcd7WtOeVHgpxD0kG++wdfKKEOUGe6fopdBF
qjOdC6ahDcb3hu2XN29Y5+i4a6ctq6K/NpbZPKSj6EgvbO3MTsxeF7FjDRPA9hrOj+bVuIJsCpzn
lU0j1NMkv/Jz0c/EGhFzDjNocLrawsOpYQ0PavUAJN2dz5HPkG31hjq8Onj9iUH5NxQxXTmpsuSV
wbf1qPJ0q1FIwj5wjWEIf4hPFwlFGp1oDZ32cMP5J3ZDJwZizYN0fyBbLtrKUG31qOPojAc+N7bw
bp65OQ2rX2cBLJQrZkb16KSuaabRFn+S4npqwkr9o4Hpn30xTt00ureGbmN+0xP3f69i6S7sit5y
y9U+IhW6N+DLgL/M+LWOmnQnju5U1K/2JRM89vVjvdDPgT+YQ+E1LWCA+DXMf0sxg5Kh06Y4iNAu
p4mK9i5dZYdyS/8M3J+OJNrCe3QMHE4NFiV/Re9UIgbeV/S+OTZxUBV8NJ/fsn/gn35ZTg3/FPtm
vE83LCeDU1ImnnwxyuTltU+oR2hYiES5+hd6jcROMvry5a5Wd5aEuQ4VYHrXX2CwwYeH4mX5Ng5Y
9aiosxhidW5uzy78hl/6T1r4H9JGvbdIDaea5avksI2ZxVM4rzMV+kNPmg7fQvd6dE0PEb1ENJCf
gv6A+b1+esoIzJZvt7dQD7y+9uF+2nAeXo10hEc/7XT89vZGL+HVUL61KMfqyR23hd7P8ooWvYAW
HbSmyGfQ4KbrteH4au3U4ozNO3t1DY/+17q680ar4et/GK2zRqsRlvxhRutspNA4Y/6mkcKHgfZA
i+4NBgg6nZIT78Kr1aobRHWFL8RLFWx3nyM83irFJIwfu64hovEZG/0h5Wz/3Vs2Ljdot3bdsM1b
rnvmS2X0YaXo5wiw7J46a9pPD+bBi0P0oDebOHaTIxypHROq0c4Gqd3OPepKONA4KWTL2C7iQ/tp
u87kIalzz+5tChRYUbD+3P19PEG/jLjTCOXicLOxVwWGEyaSA324QHLWcjuyRD0jP4jc42G4hQbk
5lGDEsZzH37+Mx74lOX/LqB7N4RGQBfnvU7d7TAEDtbaRF/6jm6U03R2kdC0MLpv0AcntCS6unqL
wEKcuQk6KvpsBI2oKa72xWadMYKZPh2/LGeaEPHChdNvR4QyvRmHYnnmLT8M1N5ddDPs+O3v+4nJ
/LOrbsQTxXa/K1strtp0MyI5cGGZJPdFqiMDVoAOIvtFEyPA5HMQpZrTx6dDw1gsE9AEgQIgUQ+Z
Eh392qT9yXIAUnq7/fxOfWzr3t2phmuvUGdvtROGeYu3ftIRJlEZYScpDR3S3ivvIOEj2oqFJll8
7kAspGkbvXmuzyG6sXs4vNaRgB56qfMxkkb029u3q7fPR3p2ITfc9G+/kM9OacOT/kFTes5Mfie3
/YebyXO7tWHXY39jlZstazAWs8X0TJ73zIs3sc2/7sVPQhOf7PITPuKdFwwryzZWJS6J3VKwgU1o
SiAmkZtZeLcTU90FH8hongKp2kM5Br8GdF9bMYecQSOeXnTF4cH5fKec29NN5O8ft6fNM0FEk0T+
twgiznij0817N2O/gTc6u0gaNjY+Bt3eNteLxJBQifkAeYmW8ACF1NS32ie0xJdKceb3bEB0NQmQ
jbuag0X0wDJe0Zsvz0QmZ8fUtKZ/hjE17OtvuZl+lfzq/90Xuxwp48fkb2Kfvz7u/5a+/e1q97gL
il3wXPwv/WLP6RbNeX+9+z/f/lh8/RmtDK1z+s0PTrILdvVy/5rXl6/FPuJPv6pq6Gf+vz74t9fT
q1zX29f//d+e032y06/mB2nyXrnS1HCnf6x9OebKZo/16/d/87Poag+5y77dHvSsgdUb9PvaOX/V
u2wNfjJ6yLYjqt63rA5aw1jvnxUveybSqgjX2IPOoGf0DIvY82fFy56BFmYPCdevYqx/v/LFV9vK
TfuH+iInye1fTLCNZqbV6aK5ija2QT7TaKyaoONvi6zVOio01ZOuLNLaH4UHs+MW3d5muI5Wvb7w
D0F6cPJWvp9nvr0PJsbRUETffuhHw1YrCGrhr6yeKXaZbbE/d2V8RGV4na9ErzcI7g52C2mZNOiV
XyJzHUAOuFtVlKNCI4iAahsR+7jt70nK2oed2KdHchntrbXoGkH1Zk6yo6grM0JPEUYkjRUKvGPb
7GaIsW+Tx/C4O8I3vQrR5rLRH+7VrUBugsK4KTu2H3uHYBBPypZxhJ1r3YLO45i1qZQlmxKem7xY
j8uuHT63y+MIShpqhmG78se40+ogEeve36IqbsZq7WeZVwRl5dptw4y8at25Qid+Bcj16O+v/W4M
b4m9Sr5E9X+x92XNcSM9tn/lxryzg7kxk69kLVJpl2VtLwzJtkgm92Ry/fX3sLrvfFLJowr3442J
3qy2JVRuwAFwAGiMVBu9qtjOiUNeqCH+FBSdAv2+aenLWGv7XKq+PqkG3gTCFsXfJvuP3tz/nyNo
yeIB/s/v8PzF9unLh4e7fMPfj5CqvyjzPVBRMEHWxZX/7zdI3b98SQTxkTHAOG7F4Wv88wSF+svF
PFrMLvEoRkEwAk/onycoxF+e5B7HY+bw4Ake7sGz++oZ8v07+887RK4CyQqO6cf4h0lIOnA0s1FO
pVQaTWiEKN8K3/pPZcFThLRjtIZjTvwrK/umDLp4VE/RnGfdWk3deOE2mAe1IX7O7z0zZ3XgEMfI
INJejCZQrJ4xTrWektAoycGCSjOJNkkVJehaxfMc8538pnqKMEOrW+ulJ9POHztJQtP1tFkXMpN4
TCKaAMAmt9oQISN6xmzmoaX6kGR32DWLUud8Hn+MvDLOthAcVQNzrVrkFSqCwbfOMExowMfGFLUj
Im1Amm9SsskS7g6BGCMXHWCLXD+yXHHM08UMF5T2TA1I94wlTASsdxjMy9iMGD/vcYRIKm7cEzpk
zi4iDP3O2mG+7v2ofGvx5HZZWhWrqG/GW5nP5iYSmEi/cmfajpuC0fylyCrVPUykA5+eda5/YWkx
XQo6TajP0Xy6n6ZRJOuxq5NT38/SYpMaRZ6mUvSYSlXz3t80GK71aJK4Rr9Tv6xfxgzT1QObOTQO
MuYqu4LuxlytpHcMWStt5U8zOKj2mG2CmY1lnYoL2Xkz+BxNzlHvUZruLRFxeh9ziFnnTHlZWLbS
kaEe4gRDp9zBuSCJL+ednkz8fao5Yjd+McwPfZpXdVB2iRgxsbCd0VIxJh2aIdo2vreuHsGFKiq/
2ZpeuU0gtWfQpd6rBrtLMfPWhnyGmViXeZIhG58Rtw6juZSnw1TaLox7TX52nc92rHYKzMohBkUz
fZ91l21eJ3TbUCwHx8tEFfAhGsWmnvtuNxW0q0MTdRG2JEoHtOKiRR9hPrwUKHcytjYnfdWRR9+q
BjkdadCYy6Ho61Q5k1yTuivcYOJNhdZVtO3Ou55hGhkMNz5DL5t4OOk8Ob0yR5SP3OgKd0ZV4yuv
3bwPCLcO+spxjqEqtuNjFNouwlUyUzoztOEqy3PjOtEydKVtbrgjswdNZhc9WnOR/Ryi0rEh7JT3
vSi0h1E8Srs1jirWGeqEShsMiviPdpkMEvA492Ap5HL01ZgXdcD8zjTrseqcBz41mXfS51385qps
mLYlBpJ7q4G1aXY1upkL5o5Py2ZVjvW0TZqh8EMSUZaHHjXJfTTHfhtqriOzjU3tq0BbNt/XRmtk
ECaK2TF2agmKmYwZkjApqEw2Tsa7PCw4YTClerDnrc4HHWbxYJzAa3z7PHYNe4iUMdGKkZkjpFab
qL1gKusxe5plEn1550wXu6qQJT+N46ozp0zRQm/aXHP0TqKjsNtc21RfTYPTgSMiyUzCtp1x5sRJ
KLpYmqhBO6fcn9FhLpXxsDINxm1vHQVIEda+P5ZhQ9t53I0kie7kVOElu3OFkdlpnfY3yqiK7FKH
5+JkNCMfvo21m5HntGS8WEsnr2BlczKipZ6Z20eDi4ASv2rox6AwrC9COmnTYIocmTSKcTydYf5n
3eKArtIsEdFNPFCJUpTIafsVtcYfzrspZWRb9CVPLjPmp2/WGzHQI8n83ofqyWOcbZqxdtt7s3vP
gOXU2s9q/SNrR2k3g+cpupKsYvErd3r+bKo5/tl3lv00SeHm66Ts+HCedv2Mbr2e696XlvJVVUOP
rI1HHLFVlGcPpGKeDUTSaz8wyosfZEHb5rwjbirXZS3sQ1lE+YTpqYZPge27GbOK2qqsAyG0ykIQ
p2y2ZhH14hs6FWswa+tyXbTN/Or3xBkDM7A5AUQZum5VKzHTgJUpu5s9Hrdh55IOvS5d6TRBpXuT
bWnuRjtbEcw2h9j2oeF5+4qQg0WPwqppMSM2qhzkGwmvyrC1TjUFRnQKFVRj1JG1TLwq3XSziwqb
Lif61HEd+QbQOXphqiNGAsBNNp1GXuKztRgI9FUaJZXEdcp6N1C8kWvl9wxKpq6LIYiT0cf8j8Qb
7IkpuXpMYQDI1mGUvBq3jgyUh/bclaFO3+6SObLzSZJmxj/tq9r+aE3TkWC0zXznkCi6a6VS7Umh
1JMjqyjgBdfzNsdoqN0cmeFVdFV81nk+RdvDtsPUQUH7sKvG6s5whV61bVu8dc3kq62blNOJdRIL
/QkRP2ot6rfRGd02yIkrYUyGvEdXdG+GJRtywMSgyePxGepbol0bruijsJwMd44m6nZWnn1QDWmr
sE/H7lpyboZ1NkfDQ5Y6lQ4j3rlQxCYTW1ngXIIkndBedooaJ5zcZKo2pvG8eRkQOaJONZsoXcHf
8MqA2H7LTS6+VV0+Yqpun1XoCipyF/HLEkg9QKWv/4SUZSLX3I+Sl6ztZpSZ1xoDhufMr9qNihTB
ILV6ZDyAOprfsJ7enEUO0h3bSfeKn0elq9HSHL1x7UqVBgNTTDLFa5GRsQnj2EfHd9eUfRJWJHIR
2m3LjITCSZIUkyCjyfvbZf9fVPxfZCld+AIVpzbpXspDYIzv+QcYe38pQE8J79RjVO193b+d0wUY
C+lTHzNUqeu5Al7w/wPG3l8AqhyuD+FUSPUeGLO/lO9J5YN7g9+A6/wHuPggGitdgqHXnHlw56AQ
PaTLkB15F2/ikcihd0W9kjJCh/i6hJYJ3JLTF0fFNltVRT89AIf0d2Ycn3O3jUJ3TmW2mdM5Jxju
nEj0hoWXdda3uqjXc1tIqPHKUc6a9rEt113a9P51GeupPRtH4qAjbeuN9++2/B+3+/+U/2nrxuSS
sPiI77EEhAEwX8Fb5iwcLES1isnZMWiuP8yJfzLHTYJSSLy8eZd5DYkDmeXpz5SiwlQWbvMrhbnH
IO5maKEO6zTOAyPT5bWJuUlWPa3j77Yw6bUX8YKFM57y2UgJ0ys7xvbWjW0qAIN8Lz0dxaTQTJ8V
NAkdpfL4xJHe2Jy01E5NMLiuA/d7iJE9m5oqf4y6wd0NRW/SQLWDTgJm9ECv/Xgo7vmUYua337q5
CZO5MQ0gvs1/1Cop+vUQyxHNHfMJo2kHt/KQzEht3wR6pIoFc+xpsS4HVWCA99RnGAvhMOQXe48R
GfLMmdCR1MT1dcLsgLLVOisx3Fz2Co2k42gAFwKHfA47q248laegP0s29GtNUh+VwFXbomNpgaFE
J54fO+gtrgZzXkIxqx38qajekpbC0Hkyr3+qVDa7ZvbFmTaqCDOtS3MKmrl50lIbHqQ6ZtgkpwHx
WCWklBjF588njeniJzEP9roHBbfb5CNN+xUMR3+pZgmb4nYl0At1Zsdbk1y6cVAXS5zDmeIuDryI
6KsCRafAr345/4ysMeiCmQzsrYFxarGIfLgjedc7Yc4S+iumjQaoy0y6tpOjL0liNUUNTEnPmwEE
t6DIK7wAtB4PChYbN6yldtGewB3mu4zFbLiVXmyRXGqLCZ3SG9FeuUXq24AMs0yCivUU7cebVJyr
VhASJlGlqpUquiLeEMPFfVlR9SPd62Jvr5f1XkcDgkNfk73uTvZ63Nvr9HSv3/1F1c97re/sLcC8
twbO3jKMeyvR7A3G3nb4ezvi7m0KbiLsS763Nbwfkpdhb4EwU9R/mjwLu5Tzea6Ccm+vYlIPILVp
wb9R2DO6t2zO3srJcRjQkCHKYf0AO2AJ3b1VRJwqP8X9g60cFrPp7C1ovrem+WJY4ZzDxppCddf+
3vI6vbUP0WKOCRvn4Y7RVj/qvb1Gm8/hmTd9PgaJ49ToZAEfjoaiLL3kdNpbfb+q6zdngQLdHhXM
C0Ao6kqpbTyr/K0Uk72Ai13decAUMLJAF/0eaeR4xGfuAj+KBYiIPSaJFeBJCZxi94hlTqboblpg
TJY4uH3DAm7y2q39U7+bMMq73eMfusdC7R4XSVmS16kD3to6baMe/a7r7Umyx1P+Hlv5e5zVxiNG
y+3Rl94jMSKiAaNJnUiydbZHa5OpgdwQewCKiwkAHSK0wHb9AvPU34jPkegd0O6RoGsMUKGzR4iJ
S6M6aPfIcfbjFihyAZRUZO2DKGOgTLYAzrgvG3TM3ePQjnFbrfo8Bj6FRaJ31snwmKc9gi3nGGg2
GRIgWzrAJcwiWpXraMzX2qc8vqkYabM1AVLNwmGPk4Ghp3zd7/GzdnBpVrMy9iGDavXDjKbcwi/o
4KA4IpHe2qb9wM5cWRTrNh39XYyv4dt7UfaQwv3B1JYx71kwjk0hgrrL49vEt7oPSZcCy5JWleWZ
7041mJ3CRjrgjR+lwZhGkQgrxjqKIqexTQLPIym5jgGk0a+4SBHscQkpqo0HH2NelV3P5cZmpEg3
CLrEl6mZG3viGI7p2J0cpDovEK1A53uTDy8U/uOdYi0vwjLPvJ+08zmYjX3e9+ceFHrx00uTOUzw
xr1AASNTCGOIv+SG+vMOQd08CVrtFXxVY2L4GbwlVawG5Y4vaCpCLtLR1ggOgM35Q3BK4ccqZYMp
8qGyUMyC4E/nW/rNTz17NjT59D2ZWI45Om1b3lRtpa5kktEbGo3tGxw9+jr05Wg2WYbGDwFeb2bD
qG0lxvn4GfXxwhBOgZ9hPbPOobg7GKwkvtKFhKmoBlFiTi9uV5A1UUzOVW3bF3j6Gdylzm+rQDF4
dqGpazuFqZX2e8olnKuxnUUatr0UaJyOEDjIp0PaNRs19fa5SVzdBRMiCzqgSZaO62gQ2Y9ECDGu
yl51OmiqNtIrhQjOHZoe4E/nhe3VznYTi0OO93HtsWJ0AxE7HsY7DpOaQofajgVANH0SxLhicJJi
eMs0HqI56AUX2Tk1lX89GGvvxsJN7Kq0Q3Q9mYaA8suSHB5EU5p/2hb/Lzz+L7pQ2/9neHz/q/w1
d7/yD3Hj/ff8k7wR/l/K9RCvU0t6hMqlDPWf5I1kfzEuOfI2vhRiSdT8N0AmS3iY4udIHykW1K4C
7/0TOXb/QtTYw/f4QNTKoxzlzn8CkZf853+QpRAe8Dfi05ivDcCNQO1BLtIt866A0x2t7q/mhSH0
nAbX4IzHwWUSXF7/2n7fvT3+PFY9t+defSX1IG80F9BeBfTgCmyX+5sqACm5CR7xxeuv8xiVRvj6
13b99PByeXZ/ef7y/e3b97OfN+hX8u6wfgOsP8Lqz4s/gNUuQlHOnGHxVXVP3FeT3Hz98/2PBIjP
Ag7YFXTkloplnaD03GO0KPh694/3Z6+/oPKCR/yNqbQz2LpXt6dXz3eYu3l6G1yf3t6enl/e3p6H
l+vz7e3p9vZ2t/xqjaGlZ8/fLs/D3bdd+PTtMsQU9KubcPd29u1yd7M6O3s78vnFx4T9p8/vHXDo
lOdW0unw+S+eLx5vdicXz1fPZ4+P2+3d2cVjjHZPt+fr7e58fXt7dXu1uVo+4u4GYyi/rS93J0f2
ctmrL+6MBx/0vTNXpRU6D7H9Xr4u1wZ7+fp69wsTbO+WSgAM1vh1l2IvF3r07a9q+ff2190vbC/Y
d7jND/iTD+BSPSXB28vT5dvPpxcQoHcvN7hdT9dvuF03397u335WoFPGuJVv9w0exOPN+fkTqPBL
b6+bn0f2l33kYHze3wN6Hs8s9YTAmlabi9XJxWr57yYI1qebzTYMMFAjxBcBBhKvvt7MJfv75WYi
NfV+M+sY0eYUITYkYpdrePPz7ez1qsB6X5HgDm4vsVeo/Xva3b9cv1weOcnlVX11kMurfOeV24HH
mZqwaMc7abyH1H2Os+s0Abmt7oLKPeI8k9/dG0QU0L6cIWyt2MEei8wFqMo02gjVzUWKQG3LELBD
wy7+1khMFWDZ8zy+pA5bl/0t7x84R3Ka75z5Zcq+D+PdkqBl6ZEuvAsH4NMmeEogdEKVDyfk4DZn
+Vy6ckgWzXD3ulD/bsHvf71+Ob9+ebq+/PnNDe5/HnvOZHmuhzv/XujBVsyJaZTXQ2jrOoEVD1JO
QUbOxumb8uPA2GhVqjNir76+bJ+WiqgFkqY+QZc/mDR1oAQnh3ax0zVIRjZxu5IkneEZF/C/JtvP
P/5MlpQKbQQ9iRQXpxxhxI93y/SDNZWNMbJilv1FO0zspecDvTU6La7/hSgPWWUPhl2wwxq3KmWp
62N+1ypv7PxNzLHV4eTYPPDyufj+taxDQ7UsS7gUG7kQQAAWPi5LgnuCgL2UK7gy4spvBRp1eX5+
5FL+ToqHd+JxyQAs9mU67x5mb8yYMASbV8DI8zYapNyWcvZXX6/l0y1cFuMpQB+OkJznsoPF1CJF
lmiicoWkqrdJOGMPw5zHLCyRH96lhaF1UEUWRN1MiRX1lP9Dl8LRwdef47erRcocxTW+h9z+gQqU
XdLwrJowWcqZvVXi9zQY2vlY4donKcoVivqAdwiCShAIPp5cKxIjy6hjq6416TZT8DyroT42XPGz
FM7dfXxQCZQDkIOHHQ8aIQ9Pjquxcd3Q+CU6ASZ+fOTkDh+yRAgD5QZgpoC24rPDcKrXeq0WvQcP
ZiD+LmmIHyI/laxInCZHDocun/i9qjqUdaA0fD/3C6IgC05UwJLstlAybFp70nXRqZaY6OMUDxW8
xqaXYTzXJ7hna6fxNmTsToiHBnY5BnyO8wvzMEvepRvNkNxjjHwf9Z8qgmVbmIsRuEDTwj/Uby6J
GGKc+Kis1Gj/ptgjU4mDQKApjxzA746ZcBw1WFeuD+/h42XKLOJPyBCOq4gV3kWGxPu5I5gMv34Y
h6B12XpcVjgEWIuPEPpHKVWUpWZs+LhKVS/Xnk6HTT709NKb5j5AtFacfi3v01kj4g8fx2XMhQ8i
6KeZN9ZB9IAYDKQ7N9fiqrsvL8yj/5NfjmlgH8yZvp+u58vkZX5Lr/0dQj6r4QgkOcgUwJM6+AgH
ax7GJnfyAR+humff3Ft5xS+rNw+z4djNoIPhWnWB89291lOAIXIn7Ird8SPK93DXDz/BgVbsE8aT
zmmmVdzoQNnyBL02N1QMu6qRm683/PAaoeKGgf2H2iGQmVB/cPC2HKQWXdvaYUX6wgmIms03E5fu
4xEpvxHDQQtE0gI3FZr+YE/jmkWklvO04klxqpoaFbM9eVQjxXzlug9Kg7YM2S6pvzMybEfLEfT5
LosmTOoIkwIVOrCqM+E3jzMC8gJVjclZboaTgrerwrmgFWpx3TlQvhMw/eInUzC1r3Z4IuRpFEUQ
YWjmNG1n9yfFAbrOg2R5kHl2LYcRBL+fla2fYUE3wmT0iO76zbo9tC3iyD1QhWjqgn/fmdFKcx8B
YSy3qGb/dcxi/lwV+frI7h7oR5whMBVoX9DHVHJxIEQTr7OUTsOKT4W76U1/I0Fq2P0bIbDXCgpn
iTZ8XMnoTaZ1eDushC2nAA2ByyC3Sv+LpWC/0B3ax23BLz5K8fxBRJLqYZXlLTsXkk8hnzp1RMsc
ulrLhqFAc0krUsbonpT97lTYAMFJ06N4O8u6AFki/5vPtL0Ym7nbVjFCfNk00ouvN3A5hfdWbC9U
ghYI9YY3sJ+g9E5oFBdVXuS4Cj34RTtpzEtTUnAR5txx3KBt/Cwgc5KtcnAd/vwWKiKBusEIBCbe
K913ogUrnLLISuyqYNnKGidaTYNHT75e4G/uOshZHkctIoAUHJmPZ8fUlIIb6/SrrIjlRou82xFY
3SNlwuRQOS77iJQx0sxgNHNkhz+KAV+nN1VbDCvNQaUo81qEzUTj6x5h0V0WTQo8m7EA67ik+CMM
mYOhap/8MT9BLojhOg0y0HlxVw+Y98rJ+debsIdXh8fseWB5IgkuKZHLx3+31zHtxqyDtVwR1sY0
RHKufBUjqa9MWi26KItuPa8vT2b4p3CsSdzetGMhMOnVyylqu2Za/qEfhA1D6l0sVFVQQj12oOIN
116tCCg6cuj4CVJ4aMbFwO/Ku+HY8132/mDxPkP4ECoCwUq6byn4bvEJ8YcuthZDDp24rUNVVeMN
iJCsOnGrqO2PKIvlg3+UBj0E4joItwiCeod+s6hVXBPeY3pBqkhAIzoGNp2yk96ryzCqy/R8Zu5J
MtLb2nXHI8jo01KJ6yopFOJeSi7P6uM5WxMZ1S3EFL9A4iiUPIcVMrLP6XZIcpA1v75Xn249XhV1
KXPBBiMQemBAwRT3WD659WrSzVXu2MeaDWMQyek5bxv3iL74pKpA4iegn4OXAZvCxAG2dJwCORQl
s1WkJaZcTk5/UXZzd+rZtr8Fax7J6mrAIE4dqyNw5JNm3kte8A+2Fw/9QHLu+F1vkKpZeRPYFdSp
z01Xg+1aJ8/Gr0/KqoyPnOMnrQWJAOySoKpicf4ONjZlKAtGhQTUYrNkvifwI+xc5as/Oj5UX0Af
AALgCTL8tcec7x5GITqSWznXq4powc4LlebtrVd4IwvHGH7EtkrGrD5icQ6uKITKxRlhi0ylEFj6
eEVLUcelsqZYybpuf6S5RRoUFg69TkTCXr5e4ME2LrKEi8CEWmA7/3u6w7sF9nBCIoaU4sralNxE
uo7u0rmo/+yw9lLQj4czZOE5mEYHSCeaJyvqdihWzLBsO5NEvxhwu/9033AffHQKlVwKAp158LRB
EI+9asa+CXCHFbjebflAkXbF9HHTtEew/qG7gaCHi1gAzCZumYslHVzAaaZd3vQaZGupmDqVNUck
pIxBGw2VETm/cadU+B2Gl06zd1UPpnwCKd7pg0Z0k17npKxsSFMpk+fC5ObVibNS/1KlYy6qPCkH
sEVTOyQBTynXqzFSXnvWg8SOJpg682/+8BpgMQq5I5wRMkkoBfp45ZrBT525xmLYrH2QoN0yKHQV
HUEaB8pw2TKUMuEZAUbh4X5CiZPf9JNj8pXvN8g6F9wi/znAgVGhdRvnmcD6iD/Dv5BJiICVkb7L
/KXI6ePKrKN6O4uyWCEkhwJSjVockY7VkQu+0N3e27S9GA/5cUqxPsQSDt5sRgaQN/y4WDUjmJKl
SuLLQeksdPtm3pFB1d+afKZhnKTxpu3GZG1VOwaENONWNi1myPsTefjTM12wMkA/9yhUsjrAdYWy
PC10Uqz8HCAq1WLYaMewIyv/pECwvwjfATuyxajSZWPeKZBxnNKiaCBFG5F+U0mSXA8a1OE/XwvU
xxLM4C4FbPgoxWmVUzLQRFZ1SueztHO6LU1J+S/uChABBdkQrwBo9aOULKmEk9d+DpTd6w34PZiO
Lp2j00x+c1WgL3wEmiBI7GOr73ZsdvqpAYrM8aZJ/lYxd1i3IAMem+16YJL3N1Jhr3AyiP/Avfy4
GNjN1rGLmLytMBRaozKoTOdmRWxit4jLZacyzY75EssPfQft/hYKuiaCcAoVVe7BDs6pjasUNnOl
VISuvNnonoDZ54SzNsXdn14JKBBgSOAdrBK3/OP6MiFaVFxi5guiqXCMSNmU5xplUfXqazmfl7TU
fuFJA1xzAcPyUc7QTtxtKwRiyzjzHusBTkATtG1KvTVYOJT9+lrc52OjCN/TxbsVSyHYwbJyYrwW
5hriql7uDLSE2EzD5KOHRBlhquQ0ZCcujnb7p2KXd8zB5kUQVCF0+HGVeio1c6bcCT23bIY1eJRO
sxWNU13ZzkxgkkJn6VVcFOZI5PXAGcCNgWBEu8GgRK0/cOtHwaMhvR3dxIGmHKIzsP6LU5Rr6e08
TlMYl1OzdfLMuWwWZqtblMORdX82SYjwgGTs+giRuDDmH8WD1WHGPHcwOsVN0z4A9SnBPJ6CaAwz
LxgCwjVVPTlypZYz/PhKIJQK0KrBGEFHnuUOvNMAqnergntgyUYCLGSny8DC1Xo8IuXzxYUU7C9I
vwiW4Ep9lOJrq1tE6qJwNP08nBvMo+aBTUAVWWXgvbZHDMEncUBd1JWAq5CF9N2BuQGXiYPqNzsh
H2Z32xX6PmcuP6GNTf/UGOCeLIR1BCSRUCPuwZk5bdcZk0QqdG2SbNSMfExEsuHI9n16iIsUZLlw
MQFdYdw+bh+KnprK8ZkK+6Epb6nq0ucGYOKJpKgqC2J/KgNQe7y7r9/hp12EVFi4vWu6FIsf7CIy
kj4DjVSFWTSWu9LLVdD2JLsZjImP+GzLAj7cQmweHjruH7w2SQ89KC/F/5o5ymwSKs09ygDG/sbr
cgfF3Bo1jPEFPFqJMVHaxoUfsH4uxz8F7HA6lmgQAsv4SZIeLBad/Q1yVbkI2QBT69SsHNFqqrD3
VaP4nzo6iyxBBWIc+IsekqQmp9NFpQpMX9Rdvesyp7qgPD3mL/7m+CTeM+K6BEAChunjpdFTXxYO
4ohhUblZs3a44xfrGFFdNwTFHwXyf3pblhcO0heFXULm5SDsOnKDnDWsY6g7rz/TGYiEUTmSK1mg
RO5fiFqCNcj+I3y3byPwTmehx0wJZr/FypzGnVa9aPjT1Dii3jQddY44Cp8UpMC63glbfv+dMJLW
WcTtxMN46IcN+KdDYMumOKL7Px8WfDeKVNm+Syw5REhQwhOdaM/DrpAyD7U18jZOQKNlRgn7L/ZP
QiFLABZ49nua2bslzWmO7HSH/UtYJDbc5u7aTblzTidvPrKuTzZNIHoAY+6JJbWALODH3ZujqdVU
QxSRXXuTzEyB3py5uw4d51YG7P0jz/g3p4VohYu4E+US0flln98trfN7lO5WLQfv18q7vnDjE18W
1errC/hbKR4H7QB1L3heBwilJX5dDTrjYZpyfVXqnJ4WndZ/6ggve4doP1LxiInDvf+4FvRWp5Uv
c1xzWY1B1pbJFtUS05HL8JsT4kwhygPlywhwwEcp+NFzy0uXhY6N5U+cYL3uvBhEnqZFvpSWqEj9
evN+c9WRx3ORmUFQGbH3A4F1FBsHyQTwM5yyLVEh1UoOqkTj/kJYHYnRr6V9Np2EgyjhoskBga44
zCikfS5FAyJ/KEbmh55G3QqKNgb/Ih5qvTKef9UPbnwkIAO3flnFB4umhERgATaFAkj6h1FI2+uZ
zhlKKVTV2LuaRM1wYllqz0HnYe2K1qJB9QhtnSdWVvmF6xUDIv1TrdaFM2u5QSk/OifIyqa3sWaT
H7ScjCCbaY4ZI0YojMxjcfEtq6OGBZ6uxjYEIZ3lG0BUFH32DU++RXgKAl09bHWmagdlUrGKUeVd
ex7K4ztnpN8pCnGeCqvnNCRxXaOY1FZ0E8s5ApPGcv4D/ROqi6zmM1q+MqmrIFfST1Zo1JIh/9lJ
229QqjPdFX1PTk2yMCwqEVc7V7vyl+/45LQsUNa/BRlen4t0ihE/ZJGPJs+t0FegshRo8N8M+Ylx
hixe28b1XtELoumDrkOoOEDhR3Xe1qZBvULaOGhfbSRFGZfW8VMTuXW3EnGLNbWuZmeT5075bog6
VAekPaq1wnrS1UOW9Kj793TU3cHZzZ5QZxLlAUqriyyIHUJuO1STTqtsgrkPAPLSR5TMtXOACGI1
bcg8tj9RVQLqvRja7M5XOQqEy9KqB+PM5Q0YTehKWaA4/K7H6IyHsc1tetbVnqxC3cveBE2L5EUe
o1g1oKQu5pBGduwDt26ca9HO+jFGV5YytAlaQawbr1VIBWgxWiStyZwHeCzD/2XvTJYjR7Is+yv9
AwjBPGx6AdjEeSad3ECc7iSgmAdVhQJf38cisrIqs6WqOne1aJGIWIQ7jWYwHd5w73k32xy24zGS
BXaVsPGWLV1MUYvU34blZLnDZHCH+R4zJsNSvK9OWL571miF6TQbN7iw6ph9rFBbQC/q1DVxPg9t
naf+xg5GM6W5vRXXVrFIqOBVFP+sbL9x07ooojaT5NZMqphxMqbSb+RnNCxByUeu/Tc9rdPPZZ2D
mwZDxMdIHz266vVQLqmCjHBfu2px0zYJtZOCopgfi9zCvePiE6kyd14H2NdhlDsYeset2kWrbuO9
ngfvIhDwM3aS7IDOve1NQVbU/LLMq2PvYlZD+1m7prkH9dn/VmWTvJWNqpjAQ4H3qhim9sMZ/PmN
vp31IkbH/1V0CNDSfOvjKguJoxlOHWn7ohQ+gVgotL/ufdX5NPc95ZmsK7V9J5NtAUMEIeU5lqsO
0r5L5P2sxRBlBHhxeBidfiYdLsPmymMBfZdWhTTUFBamk3DJe74t7G9PmhP+Wa/J+sOKbfx3yayg
mJyhqwNGslguWRmN7h5MQNAeyIwLhrPSix14iOX2o6HUvBzWzZqPibtaZ61pHXVEqmqQ2eL722vb
6PGqIFMWe8sb/N9rpHFlR44BmxQmetxPngnybCJ288kX8tWkYTElj1aZbOrSplT2RqVsCw6d9qwb
nJfhh9VVRl6glOgwf2H63K2hJx8Enk1wTLksLuptrKodjcdYAj+wVX2w0BLpi8Ulojhs89bcYJkM
vpowNo/h2G14e/BlYzDiEcx42+UE4d3dmmdrjMtXIAX+nbvMLptybXWBaKWVYSYbEX9s2LRv24r9
mK5NWyR7OqR9cGgnp73UnjEwHGZrTfbCczmovMhEVSrDHLQIrKgO8j2FEsSOxCE8u0AHn3qDQAHb
fjOvXEJhdFTzqhX4J6szB8dygy113dZ0BxPX1b27lrG9W1QQPCtHz9tu8NYSJK2EQQXiBO+89nEj
ZoMbFX5W19YMioNN72TLsNGhXdrRsfHmyOkqssvit5BBDGK+KeW7muf5fvMGnGFdZ33gbhq/t7DC
7DmaRlFddNpmx8Kp673dzBOWIT/vvoQYfS8F6dCUd6ONGpZ+07o+VW2L+kQOVfFrWET7PbC01p0h
KNcnZy07RiqXYcLnlvrVlWq+LALLbUAJmOrZH+fwJwH8KA6eapdbtAbOd27a7s6qkgCc/Lr2P5eR
TZ2qevY+k7YfzEmRUQ9pvdTNR9mMCyAuK4mOhaGksBPe2LeXUgj1y8v9qk4ZtGI+UUYZmyFY83oT
VH2S8+haVm2ImvqAwcuxMctNvKZTWJ5OYytZgD7gVH0oq9x6oCtr/Vztbbk959sfS59r7ojWc15x
QbWKRqoANuOGW4nJVBhqv4Bo6IL420ivsQHzc+l1rQKS0cnnxSgWWxh3+skWlf+rLD1uBPyaExu0
ccafRahXjsYq5yYJnNblau4awDDxXHaZtlVwRhO5+eu42UlnX22d4B4+Slm3D54t83bfr7PX7QbT
DDBPqqS+n/xZ/tZeBzjdyPlXOdV5k6mOL471xuKFX+DKZy628DMBN6Q4vh3zWmiveh+acJgOHjdR
l0VF0H5bZgo/kqZu9KGoh0nDD/IHWBSepT+cWnhMD7DscM++2lCgT31zXUdVAREtWhzccf0y8XSi
ZY7JOer6pd5izptEWqKiJ+z7eWqPnHyZW/rqtSlNtGRDzjtNgy2vy0PQGMNXOuEdv1zKdQxS2wzd
tlsJZt3DFhZ9mcbR5jPOvHb4rYnQbnnwQ6AZGed78JrHG1a30FLqybXO9JLCKns7y9HzbUj5+wLc
85IXODDHWX948cinmOKyZ2DF2kYwXbRJeg5dP36b5zxmGRRlMu1Up/kAPhrZKl2FbiEKEY/YtL4S
9WLqLfo90xeedlYBR4DHMieMXq+W+FezdO7bOJroytdr9UHVbbqz5mL7ZTCz/rJKp5hwrGvNqIcy
z50j9351A6IiV9lQDbWVTmtZ3ua+IARyXSXWQ16Dezu4IqwY4jAM9XNNh9be6ckaAiKBpWZ0td9b
n0o2AKyl06vdDBhm5sGbmEOn8d9sVMXAhGSTr8ew1gvr8GxAPzRNbcoUVZiTxztBwFfxaRcN4tBN
aj9KEzPW1qHWfd+/J+RfYmdxv/Q7G8Xtk4CLxyyPoGC2x1o6QZ15gmd/lJ0uvnBVTqhbt9jaDpZq
2x+EnTiaSBCa7TjLmh3jbLTtrqO8F/nJ6C1k243n81D1qlz3xvMHi9UcT78qHdjqQI+x2TKuJdWk
ZVutWGlEa1WXmuqyvzMLkjuiM47RiMLE3ASXFElnPnRT2dWVmgvRCsR9mP9VJiw1JI/x0DvW3l9k
F/3A5lo8R7WZlozS8FQXIGymsLigf2Ntr7E1jeGdpJ+4XQzduDWXUdegOq2FIrrIRBK7zZXVhL21
V6qX5dFoe60fSq/Ul0VlrXJXeLZlX2pibRfnc1DL335JkAnVabJqyEZUBZu96lvFXEElq/W4qFig
N6QBmOR7yxZ2sSv1oMWlX+NSeS+2bcjNiSbSOAyp7+VrconYp52vJ2cl8OM48dUTvvNBXRldrv6D
J7kn7VQg7Zn2vLZXHda+WJKXrW2Qti2BjpPTwhHhP3qEPOAO6D9WT/1QTO1LvLj1WpF8M0bvLVIx
BlAZidj+UXVmrmz2iWoEl2dAysDfDOKL2R/BJHRtKW1SAvRJsA5aCXiBe9TJQreegpQgrbVJEJUO
DiLiujxOLef0szPyxV2rrS3Dy0jMkz5WvcztHXMLIv3iOPW23fslFcDhomjMgPxvQZMvorToolJ/
xXneYaYVw9IdRs9qbYThsrReI3cWzd3IZBJYS1Ohgm0XDkEOGGJbveSgVTGLDznQ/2bI2kLa4mSR
r2SZBWsxvUI2bNd9oRAfPMeFZylOjkUzN73JffMkdDJAPjQFXDcYkn3/Y1YOW0sHpVMfvHybiPRg
MpKQzZIjzRtMwS/m6xMXw6DOPt8kykcHvEUl59vB7jSHKwaPZjxoeCDblcypIXwndoLL2zOV5/4M
OyyzN32IQfdxiJvAO8pJNOeocR71K16K6Hz9L7ABAMNJDeIrilQ+3bVbRzsiHa2qnzBSlxMpXyJ6
+dvGBU2oJmn1U5EIytu+QieYdb3XXPRa6O3CrazA5c5ywC/sSmvsmPFRlnV1ncxQxzC2VJG+d2zT
T8RNvnqPwBqsd95EUwDkxmSr3xg5gm4fB1q/mcrliI6jxR93fjy1c1rgg36kAeZ0e9zNYZ9hsPbL
/WhXS3dUY+nAI/NlREaR+MFkHzYgWhHsB2FiJgMB5xoI6cZNR995Hzn5rZktwju9bt5LbrRYMhB3
63pQshbFY+u2kbeT7masKwruWCzs1oM1kVh+ZRBBVtp9lnyJ3WEhkHR2eV519ucZShiezqw2T2JN
khHQ3tH0zcM6x86UrsEs25u6inNxszHMquYic2u9l9ayDU/0Kcz4riwvqK8CDTQTnGffVWFal+Rv
aVOOk3NMEKmJi0LVnHPCWzzrIJdp+M4DM/9wojMsIgdaGl2EKyTQ1C7coDrpYikek6Sc27TwaUxm
o+0tzVVhjXUPaaXAxaaoeV/SbvZklrSKNIpKmuXczx1NqdRxDTnrEAvDkdMtebhTIdER/4ePeNHI
nt3arIXgpk/wz6e0SyrBdCaz6k+z1l1yX6MxzD/F5nTlZUVmGV/NGkTLm8HqHl+Jyl6769Kb3eBW
88a3W8t3l+Wm7eeA7DNpJtXtiWn9JvNLNKKnwTas/3kZ/PC+bAMQJpBVjRcR221F+xqo0ho+tmo0
X8IswFBOXc7veYwKuYLT7oTT7luntS+jeNo4uIiB4vVFlV4/fq+F7dXFSchkdu5Du2lfHc1ygY1o
5/fAV8nVheryvRoqfBs8sOq7YEsle1zzsXcowdpNaVRKJXZ89PiqsatYXiWTTfreeIl/mZsKI35t
AnUdBlPAVpi7uNuPQQmOBhmK+y0XB1kXBQZuhrkexl+BLmISsTky91WEko7d06xL2od1HlCx64vy
wOuhsnOtIvhBittvx02Z5sXx3HLbt2sMEyEexxnWVyD967Uqem/f695lWtjZ75SSgDTqOFtsHgQx
kVvuJ11H39tUHfXq9sNRhYO+7pUTN+mQlOqDuxku2eYs+bxfqaRYqamr+irqxCR2SiT1shfuMO6d
UdufsP8699RX530+2eNEzFYByT3QfV13AsvWM30KqgiEDfmjLBvqdWWwuFNWjav+FS5O+NtERcdQ
Ym22x0G2KzU22xlvosmLWLCbG7zJqVIB6TLiv9G0zpZJ4YqfY06Z9jAKbeIjOWU33E7M8giLVNjG
LoC7ifV3FM2oa4lO8pB5G2FQ/wy2Nrh2k3zZMtCgib0P7Eo/USEZnb1fOdNTE3ubv2vdTZhscQb1
ulleg8R3QUq8WxDQvU9xEhVZuPiTCwuwnsfU8Qb7ezTd6u+NQ88iWxcbTFtlOZRdrakavvjiGuaC
rVavM6xmxUccNBaFAQgtOsV0X/1wROsOWeRKLk8wNN1HPzu1dxi0tTLKLNTW+9JtlVVmdV87zkkG
ygUI5Z1pIRVJospgUThOqo12eMRm9qlgd/3wGXnVGSAKHnKfKNN+za6YyWF79cNZShVlIHws3rBn
EZiXpAwv+PiWOo1niqG7ufNZuYkJxbMtprxMpfRjZo2u+rvsKPBk61BvwzGpCv/35BVdmTWsnTsP
DAS2QyJjqpexrOuUYqS6Wv3A+W0FlQIYl0Tq2VkQlpl69YgvRsp9p0bZyZYFqh2cS7dZym6XLEX/
u5N11JOsTuIH/Gu4J6oj6N8xdHPruIv9td+XU6Lfc1AeY02mQLzhC1TOscbD0bjR1eZNHsOy8wLS
ZOE51M44WCQJcJv074Cmpj7zc2ugeSKagvzMk5qktAUivYN0ymHrGKJaKH1F7HLOLgHFzGldpgwD
lAD8B6fuNxxKznOd+0nLqV7BEGQMuHdPMEQ028R/IqK1PX+NwEa81O/bos1EzL2NKG5CkSGlU9QX
tb9YcRq2ogr305CLb6tVbpAFcRX8MHUi5l3eqpHNXqvFgi7qUCAeRz2Vt1rnot7nHGnLjYibhtOn
jRvAttPgEnfVw3BNrDiewZo6drLKnrc33xvpxEbrpMBVceiRZEo1ql2BhSw+V5eir0LlwDgREbTu
KQnopV7504S1TRQ9WJJthgkT6cGB3enLkqhCerNMa5prC3aYxQBlodJCRSbwmydopmt7a1llXO/d
MhEfLMZmzWKuXGcXkhQdvXKo1IUeQ2ntYwr9HQcHMQT6VKeARtkPbXFcIBFt+zyP8+mgZl+Q7thR
F+wKaQYmDXpjV3LFRSBJ4i6hZKHM1DNpN+qd22RqXTsdCwllCqt7Y3aKDna3tyzgXrsokSEThGpQ
3ycr7/zkAnpr8KWEtMjcSwpVuyQuisdFuuYpadtLylDjsOPl0TSOIp+xiYKrcVJfBSvTB7XTTvvB
TfS6c1UPn9QdfZixcb2F9l4Hq/hu9RiLzJjNK0F2JUER7shWtHmacgBKmUbmR9lo9qLbHOjgkiF5
tL9ieJnk+YSLV0Nrm/nobTJXaUT25eyk5+pHqSLvhe0xyQwkWHBdT70TpK3VqFtsrdQxrLbWNLgs
e98H1VDsnEWwfah6vVRu77qshdh+z3FHiX3Sr5SESg/JVTYnVdMchWP4aVN1ET2RraIS7vQRtN6p
FLa1A4hKaZdqifU0Va0ouNx7+5eTizBOLSoz5cW2yMYcBd2POHV1N9yZjirADU1fW5ExqBXcgauT
q2rDo33VLgTkGcmv3Z0GGbRFtnY9Z1URz/FLPCQW1x/xlNhtqBFl8Uhjo2zvJ7KNWxER/e8i36JS
lK/9r8GK/CJr5dh8JyOkqYAu1ZaqbvYcamuiuRbQoNCUGf9stQ/KH1T0MDbXaupOUR4HgguNh0xN
aZ3vjFIblCQmRp0LF2V9NclmTPZtHBL2Bia65OTcfowBzjlocQNWaWK8RR8pqVonaTwFs8wk0NBC
a5nKv7R//xL/5m746p7k9PUlb34O/ziH4E8+y78PKbjTXxPCpy+w/8P8vw6q+800g7775585//a/
/9D/kFEG5zb3f07DuRZfv0r51c3yS3T/SFLn5/4i4iR/wImkdYlyPIzQyIT0//4C4iR/oMr509eB
hD3B9kD79G/ASD/6A3QOdlZa39BqEJz8nYfDH51BOJhCqDJAmcQT+y/gcM5Qyv/QBUQUFOJIt2mx
Y7NHtxf8k+5J2UsS2tQg0sGFya9CsI6b9O96IjLCSKkORdB4t2UwUcH1R0OCuAFd71aGwtoqpLDh
yd3Y+epmo6cNCFlnriw+LV/8iFvqUS4wtqwNsfCHaI5qekOVrK/1VqYWjNm3Olyg9jaxe1EPWCHi
algZ0zVVy37wMJinHHojyVvbg/tuhp3f63ln2iY/11m2F6vtO6aMudHFgNcJWmEQph3h7uHcArhj
fgC+Ut3Ou8ou7y0iozS2sUaiPqYS6VWCclJXHhLyiiO9nujRH5X/Vyf5X9onz33LP/+82P/jWv/f
/2/zB45f/e1PAqh/fqn/kfuGVf5f7BtlvtpPONjFP24afuivTRP+QW+K7IEyBEp7KGYs2782TfAH
SKkAJ1QCQzg6b4C/b5rA/uNsZMAxcdaE4gbj5f4GkfLZayg8QHEQ6yZsx/hf2TTen/qnf++ds2vY
KewVdnYc2ZCu/kmLtQ5Eap4q/NSdpaSsbda9bAkmkr6ZflE3SzIzLO2prFrnYU1yiqIjuBXKhYzG
cNoq0/UGHS+fQPdMsXvEKhq/Jm7zSbNV4vhYlh0NF4D1hfwp2vDnEOWv/eS/b6bNypFclbvim+bv
M7nvkoZlA6W4HGTqEoVmsruWZZBcRmvxGFnxb98Xit78MF6YbYzoBJbRjoZXmLluY111CQ2Escw/
R5Ms7xJTema46Z7MItZsKMC00XKJbiQBWxqGa4ewl0qGBlfPUJm+5nMSlazdvB3ighZSiVbzzs7t
5JSHi7lOpoWxQ+VMF052x8hbX+Iu/yhaLS+p0z6UuccwE6CFcZYEejxWwVpfKgs0Sw1OPmuV84HS
7sEtK3NESPwrKk1zmciGCc5zf06FruLy3BouvPjQ9e1nIBbveE6/s24qxkNFHoZuI9wO9nYuTvQN
I40HPcN/LVTWtwEd0DD+ucjQTfVCgAa9Xl4a0xZXs4w/hnkqMkj77mfPWABynCkKTj7H5BVtOSjV
dk+svkQv3Zmh31ntekNUatFjs6uMKloN2p3+3tpsF21sXS9idg4NENjbpV+Jo+IKUu2Knxmi/WPp
myCdt2QG2Xsuggj3pgnmijc6OXBhy5BmG8NWgmF69QCJpDmkVv4jVSqS8cWrVoL8AgkwHZ/XUPXP
tkbwGeNL3TWlfoXkJw+1Q5SyzOeOn1G3bk7FZZIr0knBwduUKzOSrfUkcjohft7ShHH0m1z6eOe7
49PskBKss76RlC3pMXf93p6oeothPQyddwjO76CKm5/5kAMedK6DEflsBXyR5KG83XTe7Obc/bTX
ItyTx/D0hv4w+Pa7Cr2NIxxXfostgpPgCgfXlhYFF0GXgCjXAspit91ZRfcC5ftQn1G5YMyo4QRv
FA/yg8xDc6AyPO6lRtNH12+ij9wRUntqel4G+xR7ZZROuf+7IMsmbV3eKOyjA+xt64Kw25A+VfM+
mdQ7SebzUJr8KbBGfRIIW/ZeWR5jZqXsVt+9xFF04pLvCDWH8AJSAXZMPqVzoMrZ7angQeEdzHxh
d06SxmJ6h8qIdijGuokuJD9VRJ/ZJPWlrZU5aeldUOOJT8nqHYego2LC+nqz5fQpQ7tGpk/HpT9/
CUXpLYcQWsJB6PiDBv2vWI8vGNLc1BBlEhUzjmHmPaFk2JIjUPqQhv3Zvq6b2wHhf7bRtUr7Obqq
lQPb3R22awNK/3LuXGiZyAt3VdCjXD0z/HsH+W6Zk8rFfK94S20a1PXbFE9UZf3a2UXz8uQF1bsQ
y15uA7VWV3sw5XEr5eVQp9qBHcvZ6B79Gc1sH8SUQzC+wHPGH3OILXkbTNt+heCfyXMDOu4G7xTQ
9DiMA1d5gZ6Cp1b7j2s0B89R15EQF0uzg97v0LDj9N85znrVevIC+d7EVgvFvmpKuuJ0TvdKiwcC
riu0kJwqlnCy7idKa/M4Fs1F7g1uZjW02HJKfmmy2VG6uPI2KdbPKaeba8ktjLMgz3+X2OQ5MvhX
RC9JUsHwHHGZuUUuU0EEorroU+ftdaNrtmhfhAwBGL1Dno9vzUKJFsLxqasTpqCO9udW8C03UThm
dI7yQw6ltJkkQ+0ttV5VkRXsloXRCfQjIqDzpjjlIvqqJ2WndoPoPfb0jXHN7x5cLj2IJvXAs154
BWMOonz52zD1/x+5/HfDy86eiv88csFN+LvXP/8hbDn/xF9hi0cEQsPJRgmJvhiXxr9FLW74Bwv7
LJNEi0kYcnbE/VuoH/9xZhactY14Mf8MTf4etQR/oAx07T+dYjbO9n8paqGx949KysgOGDjkeRFv
BGnt/y1iH6PRV6L0xa5Kpmtaxbne+/MqH6p6xGq5kJxaRwKPewvSWGpXkbMXNZWbaAnlXe3bbXUC
VmvPhwnvf5/VMfrPE3wt7w0jU7LnBX+jgiJRkNV4sGdMWhQyObtw5bzaDqdyPw1Xk9/nPyq6j0cC
o+pxY37IjrkpN0FoJcemLuZLe0ZjObXWtzss5sYJ16dwHn7TdtfegdrrsHAxyGVJnfncbMjJtP1L
cnMgK76rXjYKX7c+g5B3EVBv+z4Ao9hBbNKiJhHIXU6fcbHkL9pOdvmsZEIOsMBSOolxrXmHQBN0
73yUfRJTW/UqgLglLRlKM2O+RgdHJ/aJ49VgEEMmD4o26BnHsFFWnhDj3Wh3fJVra01HYCX549DT
oN9rpE0qKykP4Coz4sKxFOqFsApnBjyMkHln+eK2pfsWF8q/NuE80XhMHP6wOBcrvC6hBjKPHYpK
0vqOFjxf1s+GdqigbGlrrtQuumt0S1EuMnm4r2uT381lO3zG9bTgHT3fE0PoU9a18jvEprSPpyIJ
XoKW/BPC/dha+zLKzXNiOcHDjIYOhzj+rl82txI+db6c1LfG+TKXKO26qXYx5UKDQ2ujFvUzaKPm
upyt4FL7hW+lwUhzoqHsvB/jQYMBnuqLSnG9iGnqPmg9cDkWtdOnwXSO80IruNKyDgisJutO1kOo
LpYk11fRAjRiR0bwkp/fvAqRWxUzuei8YhiYXDd8XJP7vuiRAw+dTna1DKoPlzl12XmKTzPX7k2t
DZasaBgFs30SgSBgqrOKzDNbN79mhoYRO79rQyo+BdOHwNsw0aMJEEWCTclnBBJyMqjBFO2buaXp
3cdvRQhhm7YVyGO7Z/pMtxwsYMiHYPLBGa03IUVnQjM/3PdRtVtQIx4TK89JgDsGwAD26oA1T2F1
8FeGjcWzu2SjFT7kufsQmiK6ZnntvAnyR4MihjEmAvkhKqCUuXz5Lui298JsLuOdWA0lfcfjgGp/
R/EPWQt8/7Nf4KDzrd1tG0V2JgHRCi6q60XmlwnumKYLLkC80+KTG+R3HHS7LpfyMh79Yh96yrqU
jAtLRZ08BSUTyxEtj6mk0L1rEiNPgWle6fpmPh3OFNxSs+8H398vFs0ZdBNrquVMzc+EjGkYmoL+
Ax+CL3m9suL+bl7F3Wry67zPGZKi5XJAGc3crCkLelrVVvOS2J14WfpGXCzUPSmZvURrHV5TtO3w
CvdsiMnVKapppk554nurtpYy5PK5DVF4aPT04mKUSacxelij8keR6OYGhTMrpN0Gxg7GDJ1SxjyU
w1be4zdfL4q2JoBa7YOAefJ5FkYfC68lC7Em6guDJU94mezXqPXYgV0XvDDgrNVgqaPMrZgqNbPd
vplmSFeImQpMKVDauKe2sPtlF9ZVhwQCCdQw0ydZcnG7IT9wMzZvXiPwM7ShQWg3L+s2IF1xFdIj
yha1vOtimshOfQ0LJr8O4YciOWmDfeEzTxEdWOYp92HT1vZgbSRQYim+1DL0lw39r5PliPDY2KHF
VDA3HE5DEa23jgB1DqMqvBr78dQMTZm5EXpu5faqhxQKSCTtWPCvwRBuDZjApn5CjGHO8x/NuUeF
UPQARXxE8eQ7exj01QMLBXrhJt13317ji57FvTfL6D+0uD751uUA4ruZhlfk3TkHZclRewg4RZGR
U1ZN0beM9B5j1DkmYvDPHu+WOYJHpFnI3jj0felcNKSwxIkGyHq5nkP8pkcfLtEDMocjP2zICKn3
d8Ep6pMyRbflphvTiTqOLMZ47OfAUXbWUC0iuErao60HwOja5Fx8SF3pVrq3w5gM11aLSL0k/3hE
beFfM8Yt3yc2h9ygl+K6r91pV0w+Q7t63/IeRRlxOZAo+8FO6kh8hOsW3Y10/Q520NY3RVDjlGxY
bWzDG4RTP5b1Qje88yCcTh5ShLIPxc0Qhve9Gvv9ZPN38wZFBpPxmrt4gdNuQWBBUdwbkElMM8rG
0G93sQrdnVtUoTx0rFXpMzlulNZblxfWZYn/9r4pnODgVGt+v82cZ8Lr9iGr6WypSb2wvxZjwFpF
OkkvoNlPPmO+FPLGWls7D2KU3UAdGC1rFwRusV9L7e0ZzWauc2ZsHDqlaOVXM3OEHXkZzgD885B7
J0K3ZYpPEa8eTT9tneYomY5oC4hmt0CjjVurpNkzBO8+8Vh6aznchnF0DwZhuPQaH32Isfynqhm/
59r51o7TXw+W7n+tm+qgqI5tpqrbKDblceyZExew8h5Hiw+dBtb2hC6YWoWR5XWBTvUQzS79pLBq
rxkxZt+TVVeXJMTqooElsXfbYryruna4txr6btHcOp9OTBW073J9sHv4tEnl34goeU66tX93nbE8
kTOyHpX7iqp+o8E2cH+JanUprgRsiTI/oTul3m+G8WGk9vXUbFXxusLsVyRNGaoEZMj9kt9i2BoP
JfWedGwVZq0wfNRmOL+kKk/gIMQxRDG6xwLcoosJul1fomMejDVdjnJBg+bP800XlNdeu8RZaQ9r
RpL6E2na8ByZYH6o62W4CpmMxubvtgt7IFrqnGq5QbDJhDNOw0sgnUwU1Hh5Rbc6nNnGja9zH8kX
AonL3o6qa9A1QB3JDC/CutUX/bo1v+bF9elgrTYm0uVl6KPXqugOzeQtl9qBBzQHSXcf6dzscTf1
e1l20cuyJMsdqNP4jkLViwMVJoU1tCt9iigW9/ojHWixtwvdn3obxeTEufIUx4W5ArIx70VfQKBw
Y4wg6bJF4n30fIsCCtsjOIpVDFcWwyyfpLSsPfWjoMuwIrtXtAxxVcmpXq7YSRSPw7Bvfv4f6s5j
N3YsW9Ov0ug5E/Rm0BP6cIqQC5kJIelIZNB79/T9MesWbmZWd9WtQQN9gZNInSOFgmSQe6/1r99k
mkjIYdVaH2trVYyoxdvJhJI97XqQEqjp+foxjTD4bQKOhveii7UHfV55+vq5uhbEdV6WgWRBPdE6
onKMZxAfLVTYzg+SycLYzol4TxoK6EXdJdSXSxK/TXoy/mRzTF+aLqJbmyv7KZOl7G4diiZc8U74
qSXMmBmt0583QNORYC1ewrd/FcbQ7PHtSH7IBPpOiyFyykkfwpZoRD9esv4oxpP+0CuI8AyWfgdG
ryy5YE8kCTZKFDt5JcjhgoUUsUJIqE89gSOCq+ea8ZTm2wee4mcFHzCHu06eJtZtluWXncwQttfa
hgUVycAOAsZ8mHtN2RtdglHl0IYqYXVcJ7ZupepXqASZcre2jfyV6bXGEQGMl/3a/fCQQBFTCTvx
b41BRlKP0nuvt/PLDDiQtmn23WsszlWu6NeeYfOB+6++TGb/Cesr3s0x9UJqVJ0jQLB30dnDIc+0
4bkG0vNV8/ZmAGh6smQNPvxXwBLzOR4XBAriDhX2XtNH0LDKiAKiFuugnga3XLMjg++GKyh2T+UQ
PzZ95ehVcmLDo/mQ1Xsjvrl1lB9HY7yPyfqctF8I0RyTKiRfdQbh0dcaJXowl92lZFIbNsb6UZnC
Ha5HMNhRTvl1Koi+Sl3pkNYDFAajAndBamzZ8DqVrIqiDShDbjs0bKc2VerANIbYw4X05uiM0equ
I+e12UWE7jzTfcSekAnGVeh5/oxcaFxxkffCIpVuPq3SORrjaCMbEStlLOlLlRSAdjerQ5hRWuFN
H1OX1CEsRpX5UzHwF9amsrSpfGKwtJxDWaWv2RJaZ5EsLLhg090GvQ9wNnaUeYIspy2+SNFRisTp
EtGX7bMu+pHSet+QbLSL6CUcYVGKxwSC2m6ZJNOerbh1GQbn+z5Dc9BPkbUfiCLys/QmsK5BLl/X
snZQ3kdebky3UJOEvTBzlytMi8JRW8tjXMG/xW2C1B+x/ZTgnNoSRDqNcEmv1UoCKdcpOzaDAlXB
oHFB8BF3lA+m7kAT+CAWJj0VgqCcWZBfyr5pH0vYQoHcyxRcSwbndlFD6G+zyw+xr+d9445Uycea
a263Vl/sY1gb5pa83UKkGjoIrbA2n/JEZhi/WmFrGW6lQNxUlV0RkTgWtensN5l17VlVLEXQjyDr
NxqxUbe1hQvexvHgMUZQdq0yd/60Ciyj1ZC6WiKsYW2Vn3j7YktmCDfXmEvziNV4dDYh6Jp6UoQi
izSoj5u0CgzAF/KmThrelSERtURrQmtzplmpgkjVnVVXEk8TpNVvVbEJ4Uo3hD1abZgv9TOg4OAU
jTCFVtf7ppUkzzm04XcrhuPBNAAp3mTyTuN4KHHTcHu9QwSIRtHJreiBrX70F7U5ShO/uMPjdJGj
0Ir5SKSNhm4IXjNUfKTls9ak7HSb6yRKubACFfXEafDn1iIJlJ+DE0Zuc7b4baZc8zQlHT2dsh1w
23AQhn6i8dTwEMgYlvQUGkZL0LLU7dHR+HJmJJ6xpqXPRJzq28qfyhinCJFqPyqisB038trmr90h
ivOQEe5vU9q5wmTmrii3mYu1IrJEYUiCNR1IWlc5eFb+nUwGnFL2JSHCumaP4k0L1xI+1pwyuZGl
8rLkdRtm62CESdFX4ZJ2UYhTSc/6TaKuvCAXyHGJLFZMa8pll87ZluJ565lfpr/wHr90ql90enqJ
oYmFU1MkISze17aWBEcpFNRqmeHmUkYILqvD0SrOw/g90bKCTGgTV1vaWXD3GyliD65fM32cHb14
z9K6Cle5Cqd8AswZa0csdRxgi3fBkEdeQkMsF8NzVjUyc5CMoCHVXbTTNFh3N1N/UWbzM4qtm7d0
HZY4mn7omQfbYzqfpiVCjpBIyLMIgBYoT2i823Wn1DyVQg1BlH3dcpNEnA+pNPf+mCP/FGUEKgsI
sA2xirzrGNWFqlWLw+ZRO+tA2CbtbXFIRNTyg9bfw1Ic0JiPd9LavxnycnOshkxbSDMeW9hIcwkn
0kJHUYrNZGfVrXOgmd/z6XQ+VyG2F+CTIUGwmZvrbtU1L2NyGBpS3wMjkHTbNYlKUZFIIYKNIrGN
hew3UR9feSLutvzAClvtXjagkmFzQmFZK05NuQpq0zdeNJajkxYdw4qrifTJHcduusjAV6x4a+uq
UnWAp6I7DaxWV8TUbLdUWA83clEdpGK2XCERKGq6ln6lFjJrI8hp9wsrdCl2e6lpTG8hg9dFIER+
Xncu6ukc5wPNH7snXBLgAGQqUWRMe0bkMa6X8++I3WHchmPWoMOfYvnFr+MJydkpAbaxdS2B1DZO
gr0uzYKaUzK9hPjHsGlultsu8/JActk5R/TO5QuTzqw/axl+rNws5WkA8gkFIf3pq7yHXSmmhAJm
iWtpK+AE4/WNpA8cF1s/ZbYCAeXl15hMtBgp1+rWq8JeQu2zx2hOBVsRviS4CUwlKsSTFTOHslZh
JVdyEVTSAkNIg/2S6FLnpQqTLzhS8zlCxQRjD3UtzUZ2onzfOlHlkfe8N83BX7KoP8FjFoA84tGL
BIylizmtHZwGnow6Ok05+3alfUEqCLRUeCjoxEMEYg8MxoAcxfyhTXqmBvmyW4r43qxKkelOsV/6
Fh5EfMVe4hcS3MyX8kpxW6ZzDglhk63WLbxytZpo33Q96BjIVN2LfltUP5HTx1mvO3fVi0tjLp+5
WX9rCdm/qFFFJ0nk0k5rsp8lia1U64KGmMFyXu+qYj7GkhF2Yrlv1OkDliscJCQ0wRLPo5fMqeiM
yVC4mbqWflGyJsg0vYwzpDcFCVagysKlS8z3fJEF7vQURGaq7Lq+mCpkqpRVylnLBjhpWH7GBmgj
VplgZ8X0seTRAW99go5bxh8m8Wvu0FAWyXO0BkVFggCpI8wKmYr5wxh/5Ii6pwRNgqw2+7ZllJUy
/RzVUX6Yo85w0EPgkCfG9+R4syuawtto5u+6bl2AnVW3NfKbO8aDX0iCi8SEOXZSOELa3wv9eAV0
IPe+hhk9l7eCwHsIowYxnjYJ9OxCaxZh81Se+xESn/GyVNUPbH2WmM3+OoKpZenlzYllI7+Q3Cr4
ipQ3QaKCpaxyjKeqONji0gVVTXC93sWWry8SDQQ9ZdIuiK/bg3jrT0MOsVPKmu9Z7q9x2/koDD6W
IuswZDXphVQZEPBmhC1Yi6sAczls0o1LfvbqQFY/57f5HULL57DQbc6D8ZBZpJuNRm1wg2KYiToG
MbVF3chYKiMQmXjPUu7R0bB1Qc3c9TEk2lVqH8xNS56ITexVCrc3qeKPhHSnDgkIlbcsOrbthOmB
YDaDM8OptJHjIAKMhApVdvMsTOJ7pkJvi+ab8pQr9ZWejKDYQTdsJUvvcPF5rFb1ve/LL6OcIWpa
pIIrJAlIaNWQWyeQ4A25tUfF+IVx4YQItoa+mqR+OxVnfelxaov1G5wgalhM5+4FXghoK0dunRVB
xN1caiQYlPqyeQBUglOWmMxP6hx74rJInkLWJIV4JjrKKsTc8SbaeYh9ftMIv1To9EzHNaQj5jw4
Bs4Etl6lpIGWgCWJTCqhrLLDK7TddD6wyH9UYWLGmBAG2RUNeqiI+j0WhXAAKKVZZLljlqjGvWQj
L5Sc2rJg4qdR73TpgvoMRiv4rfBjpOMOzcO3SXYlxtqXaM52rTF8xAT7OPKqXG+GDMlXSc5LWtqt
kITD3B9ybJlhujcz7ktT41Rs8+eswioS3iX/VqaiX4w8w0aRLH4impZnAVA56E6h5MLtcIw5ewCS
sIee9Uatd+nS6tdkaA+0WJ/0zlNwE49wsgOUhZdbrCIgXNTDOEJmvVXRfqZw7vLvRbp9kfK9T7Tx
ddjYxs0HfkYv6FHfRzXSrwidK9cwVmMviewxlRrt+iZJHZXFB6XMkAUZzqB2o6mK2xlliIM+/vX6
lWiDT2jF1yztkpDxkcvVMsMVUatQfZvUT3WSM77IM1dul/eepGCMMuVXGkXExbOsuUKz+T+m9Nd9
XLYO97476cq+0+uvmi0PbkQ2702GVkEmYRKgNkj1aSG0UJem8wSO95FumG5TtPfLIAC/50/mpNzj
JfGKQZ1po3qsPFnsmUPUlDmatv5KxL45RaPA5zC8490Mg3zcRqxmVDlGEmVegj6JD3DRfcwpGbsK
ansAPT/MuXVQFetYYrvu3Iz1rVoRustVYtmVwR5YGLiPQ4Jtvo11mhc7ahO/hfmGlVNqd1F2Pw89
oxcVfcwQP1WReikG9TKn8YUCb8ZSQISFPa1hWWjnvmJYX2pwNDoR1niOssW+TX0RmpQStpB2KFug
ydLASfcjSkHeHOXXhOncAINbiyiHRJg97CwMoZPOgEiqk/0omp31kIBGAGNP1bkSGyadDEP/ranx
f43M9k/Zo/8/Mto2S7N/NhcuP76qP4+FecHfxsLGb9wXpE/gBaXjVyYpENP+xmbjOyLCOlx4TfP3
6S+Gf3+fCyu/bca8vEqC6WYSNf6fbDa+hXmQYon4gGEip0j/DpsNv+s/c0AZMG9m5iirFNkSVWzO
+P4fLImMhMY+GhfMduV7YN3YHQ73mrs4q4/2wx3DEzv+gMlt/IiL3H7ySrcIboFxXhd/Ze2dFvuA
AlzGxssJkAp6OIosr/Cy9oMPpyf1p9clZDLo9fspDjV9Lw4u1Wp3d+28zi7CIjQ801/bI6mddq14
hR7KxVUk/NdRILVR61Ko2MVp1B5Qj48cGBw1f3RNyZv9aLLjd80dnPuBo7gfHBB7Nw+Sne4lwc3N
7OqQ3Csw25cjZgWJPdjXwU6O4p18n+9EToe+zpf39VEP5KB2tbeD4Ob8EsEVX9Sw3eee/Hnz0WyF
18kRHhF729s70FAa54w98xj5ys1DISo+jG/yaXAG+z5yOk86E2Kq2df9/fVq2afD9pfFaY/5rvPe
kc7YAAvH9gjktsenhmPfsuhe/SeCID/xUTz27uAVDxX/mF2bOrVx0wBIP4gBqDEfxw0+jWUP18Qv
wQf43YZNkCVxgJWd7noXrYE9u8aXZQu27rAQfrZvips99KSvlUf4NXeLlTq3Zwnu2aYvCVJojEM8
MYlnHblvvtZA3NVhf9gGcAC+ii/xJrzuqN3fLrFTB1042NK5R6ocd15SePKZEQ2GDfzRzfNkXNrX
1cfZ1L0d4x33wXX28BJ29fd8T1KvUlNCu4zoKQSmS+Pm+eWGLKZzsvv6U52Yr9jDd32WMkf91vzm
fgiGIHf7L6qrNrMP5Y2PTdF273MJ9u/AqV/4rClS1u/xpNlCFih4RgR0iC8lPQJONs8KZ8OFO43o
9732HVAxd7NkB/sm2V3KZPfWzrvkZ6AwHmwd6pqP1c9B3BH5fWzflveJ8RRAP0NbKuwmTHBhGZHU
bMqGoBFd49ihuBhf8MjX8jvrHt28C5j3Up+So3xSHtvjFAzPunERPq3PahVdEVkGXB+KHL4Q99ld
4grnir+nwmmaPCKtMuZNtqj5GD6IpsPXLS41dN11MB2NHaXZqjlS4qkgdcwzpJPS7QYdEbY9/DC0
pEKDgDZpfv00fKCi1479GfytrXbTskfbVCWh4kb75JLucD0aeFF0z690P4nVtS+X457jbxzxsXEF
lgBUZgisk1eKyPqJMbTChIcW+kd/10807QHYnwm30RE8ZY/JCjfYxmwFjv/qeLXpSoELQoPKx4kq
HyOR1e5HzGdcbEHmV+66RrNvL9Ilo4l/cxkgR4/iV+rbMADtMRhC9TQqDtQxOFlfnJhll37iD/5l
CQk7xnTnQBA6VwfuHdjvnXKOnnEWcLcnWFSelxfiRvC66T45rk3B6dSvGuuG4YyvDAAv8WH+pZte
843NQWZTBNBedorfzKEWlPFLQxW5PNGTSeFyKn3V8Rdv8UZA1N3qnmtfO3wKNtMYRt+H9Fd2p++F
m61/wDixs++ITGxgLsd8yz/p/ttQfrvEJ+uDQJSWsuciPyiXmwV/Ez7e27rseke6V07ym3msCbuP
K3sa7C9xJ60n8+ytjhGYr5EtnIojw3e7/pQvO+UhMBzpLvlR7szL6DCne1T2d80Opo4vNWh4H4xs
x1RRvaotJ9Te1Z0NxuSyLHsfH0kIXmPtRPsxCavLPvUU58WrbYJwF9fT4N16Xwwa3djpfslHvrJF
V30tP94UFnMweGACv/dQLfrJB5C6TSlnS87szV4eas7qTcc72ZecO+rha4cl13ndcwr2bXSKXXUc
3N4zz9VO5Eeg/tu1PTo6pB3b4megAul2fqftJ5cD4s/LUXKItK+g6diWslNLJzvpb9lOjfb9j6bZ
fJn/vJHftx3FXX+liwOdCaC2Xg1vYF0cbUb23bE5Eq4E3demMh1/UnnfuSXkmtZencWHwzfwv94r
dnx5tIIRlh3C067fC5oNNFK40GKkYEDp7fIasNwg1zA0c1fTmbk9xRM2TrR4teYrXnzRgjfhJHEO
luomNqhvEnBXukYgeZX7oXw8p3a6f3TCH2FXDq580A+m/3xXrvSSDuwI7UNz6DLYN42TdJcx2rkw
F3AxrHAbVwm2/3pPuDdqR3hnj+XwjYCOL34qP7ICMVXQHTko85WBxd10ZLav2yivk5PVvKNlFn7R
exu9uyla1XPk3Vsu0yM8nwIYGmMcqjX7nPaWc8hoDRVqWNOvhVAZQ8uV8F5Qq71OFtW/X0D+FwQT
/52kEFvO4j8pHD/y/s90wu3n/1Y3SupvGpMrlN2UebJEItDf60a+I5mKigQG/ZAM4ZiK8j/qRkX/
jXqOobkhU83Bo/vPulHRtmxurJQl5vaQppR/i0/4ewX6R+0QhaL1exYSpqCom7S/Rj2KU1yQwwAT
W1NY7iF+yJMKesuAUh/uS7z6bstHrygXKf+AamMOzwMWLjRD+pLci0MaKEBzc3oEUPO67nGCDlN1
YSteqVVDJcNRpJC8uKmcNoVWvIamdL/KvaNrr2t90iGXbG891U/yHECTccaDUH9VAJKCJy1h/KzP
92IeGC23m1uAOCRzCYwCYoiKUobZVW0p2OFmu8Seqm9z0qTdY0dDkKLo6redWRTMSRiMArPc2u+8
wIxRYzPuLnW82cx9q9VFBzm+MU/aLLyy+medWCWs12VDRIrmU4qWcy8uO6bK6GkhNMdhqymnTCz8
mwAOVLya2aehAXZWiFzZugVWJv2mu1LkVJPltTApxOxLRllbaY9wF4Nk/GCsc8Xx3Jsx2dHQx9L2
VWERXa2x9KU69osqOWCQ7xlwdaRZ2qF74iIyFJJGv4q3aRFVsVGHqBBcaf6ZpyJAyVpDlrq9q81u
TGZ4CG9DfEhAmTH0t8WMgWB7V7DjKzCZI6CRKfpinSnwaNPkMBe/pfXLXJ8E64OQNqdnJCUV0B2X
Tw0iDjOfixUxCcdIIzNCrY29NssCsaOIN17FG8i40DjMBBmNCoS29DTnHTLvIKoSDwyimyXXQr+P
O2EASIiYk0uuNmDns58pkoP1QrCMDeD8gKB59Iy5vlNoVjoY4kBiYk42COSiSZAdGB5e0nyUebyh
izbEHUc8TGOyvyVdgKTD6Zi/jcvtUIsy0otHZZv0/KLfdxrEGqVB9ly/m03Vbtt3EdagXOVEuC6A
cBgvsbhOsRLMiM50LffKTcKvQNbkVylxt9O7QKhEd7YAZifjqBeQG2MoVZG6mUoEq3lGfOoohhff
4GrI+T7Wr+P4Vq+1XeSnvIs4UY6BJ2F7x1h7lwYkLCUMq/It2za7eRvh79Lbl8GotibYEds5t+Fp
M5lcxIQRj+xLRK/ZSyQ7mir4HUR19QbekGwzs4mjJ4JIIgSzJ+9U+SqyG1DExECjXNycRKIeiKqZ
Jeq22QXTYLB10eEmCeBP0mOdzeci+hc+rL8naf1BZvW3BWYz3t6kXqr41zgSEBzZSnrkS3L+c6M5
6YrnjEp8isBqJ3eVL7GCSAoyyNqaR7VJdwv51tKYePU6+0I0BVUe+aDv/qhI/gg7PwZ0iRIf42Ze
hief9FnODzhY4snXfwPVw6Jj/NA4EgkC6sJ0sPKnlOJyM8YcD1XysDY+AfEOrDJnQdOhQpM0lHcm
u7KCv6V4tTa8iaeZ0GlnNHnGAZDWo67+SgCQ01I46N2hgZeSd7s0+VAwTV2w8kFyMD3lHESJ0Twg
ArIk2LsPRb842hz8YXu5/O3q/Y9yKC7Vrey7//U/N6r5P67af7iof7EGHgxw6wpCnb3mz2KfXdQq
dTfNxopbWlG+LzViCfEVPHg1A2lpYX4V/+JzBZ/4x0NQ0af9jnkgff0L4FCOgmDiVDqgxTQ8Rd9M
vpwMsLm75AkirE9GPwUqrcTwtNaj+9HkB1XflcJrY+xmBNPVmaVClK/i7chTLyy7WTvEZpDD/9Vv
wLOYvICDD/8i1vsv7PntbkSli2zE2I4cRObPMInEHXPDpIdBEUA+OPcgMr8yjku2/ovrs/2iv9z2
mxwY4jyh1KTj/PUTigeMKqYCyb3syPTQWMHGjomk3Qzj5l+9l/EPpyVRJABZb3nNGGTI6p9PCzu1
WZCjZLAb4WiW+gNepzssPEJUt4TMjW6pbvogLA9S5XWqc/ZfJZC0XVZ52uaxNZ1yXEv7EogmW9Jn
5hMMSnI/BgXHCfMF70cimGrI7+AhYhHmZfWYkvwzKdeEhxfV3S9YtljiTI4F0+U2gslsq/kAL4lU
oO5LUhHqastlldzOnE6z3u7nsyreN1jRKnSD8XLfJpJtSJpr6T8LfoAtNsoxD6ZgYDPC+HIEuhZX
y0GH+T4Wyq4S5+OcQ0iSWEqmGceuPJTjKy6grLHNrm7jbTobxrmXrj+FcImzbt+iAWOSxV1hp9EM
3fMOGZJcbdpkkHZ8UXBXsc0Gw47oScx3N7PG1Tg0yvtKgZxn1D7yP1syOkjfrBhvY9z6U/0iaNdt
Gwb2DjT6VFVnnLk4qJJCC6uLUX2sDfw0bzMs8xNekPa8/JLEY2Y2rr4V8sLTksIqyn8tZrEXC5KL
tf0yMKWxfkzpl8ElUERPgKA8lR9DdkMQdjakh7Q4j6RKi7usfxjZOfRx5aN/ibORQfXvO0BRvfSD
5TY4sYgSsz8BZwb5OEkuJg0QfMDsqs1xZLCxVQxWZcFao2bgZXgqRVtPPmU8ux1sGrFabAGevUrb
pYqcOuKmdbabVdn1a/Fk5n2A4Qn7501zVWinuaGGM+qUjmD5FDYFJ69k2Jywta0DSvT0S8YsSMyl
w0oDJSkObP6kDeJcdtLN73D5SpPGTSl4FJ6TitAsInmdAWZ5fMxjy62gWqvUZrxdmejo/dRdOka2
1V4zY91P+h5Po1IJukSzSwAXBiNSFHvj0ISGfukHlaXcCLctVUFGzmCZiRYrNzxKEcfLPNcdS7/T
br+iASwFpxQ0BFLaB9x6vpj5hfyKWTL+VrxsiENlVoNYIy8D5YNJ8bgkey21dggp0L1h26UhZ1lh
okFiLruHVdYec+UZZ9iTog5gj/peqoMofjaT0m5MBbaK4nQ4lcFoyWR4RtFDxpmYwiWJJEca4KN+
QQii+sLbUsR9EsfAhZIgutmT4U9mt+8sOkKqWLn4GSadekSHJyo/lCpM6XraSUAncv1TiaHeP9Tt
iA0KlBSkt4pkT4w0sA5Erfx6Yxi+iCk6AcGuKnmXWBfKv8n8ZvrtwPGGNeQYK1ukdG3MM/akrraG
GLIh5GMTL7DKU4Qn7fYyzE+iIu4Ek09nSh4zfNnWMXakEsMR+RyJgmdAvBm6Lwx9g059nQaiAnD9
XqZpn0Tx41ZSQvHxBqv0Cqwa1QQX8Pqr7F7qrA5las0lO6u66PfDm3hLnlX41SsDGJ25KvWd0uHP
csKYKzavo8FO2WLFGKNHotTUUNneDLjPOA9BcSr9hYJ06UW72kjAhQ7xyuBWveTIJHHTs5XlYaUc
NYcXQz7FLLPd+AIFfzPlQajBaFJdPTLJtoGmu8ivlbjvBIhhPPNkfiYVPt4jBMzeV+SLFGYwOJBa
yMm1EZJ9jLHzUmVXaxq9CSadecM2h+KDSKmzAVlQRy6qlGvQYN6qwXxSSGEZ8TgoktwVsImd88UW
o+7cSKYT63OY4iyU6zvs9BgX4aeAT2gHVNouPswdjJbx+pquQ/oslT8ltZKQMiXXYYqL6i7CCu2W
XjtD9NZKctPHfP6l0fY01RDORc1bPwiCHvTLuk8KYBMk8WLS3gvdQ5Otu0im5mWCpbcqRtfhbSWp
G012DFUIv2F7VWbPLB/ZGjoJn7M+fxKnQ9Jyl+a70Tw0woc0AQRzKH3Vw3y9ZChFDfoVVMSe3nKk
EDVMDQ2P9jVNmmNKPLZiu1HdbYCMZa49Uq0Ybwo+N5KfUNXGmFwN7EMZnS2qVy8GYpKNF215LNTS
NTtoi1m1T81fErQhlrwhkg405EHMiCEBKG8c49Nc9yPGlyogjnZi7HKI+udMDIcJ5KkNsjEcxbdp
YNvsj80NzMgod5p6FrRgRh0y3bcCFvFhLAZ1tFf7ozI/QrhqojCnKjBxN21rV+4Lh/FSSDSB2wnf
3fwa0XtR+1ga6HomsxYc6kyzUz2Ymve1vNbb+xT5XdGm70IEMq4177ppOdFQOum1qbrNPIjlRfa7
+ak14iMKdReWCUEzjL1TIL9YdIb5nGkLYlUG8MSWLrVxJ9B/M+D2VwS47Vi9m7cwGwmpmZtDT/5u
vvoqPWzmxeL8JFW7Sr8bs7fReJdkjOZa3VGlnwKEaYFEnFbukiB8mrlPGUAlkb2KNCaJ7K7vSLec
bPWBVSMaouS2U2DrCZFnmni7QvZDG7GIzFkMFvCMlajGkeF+5QPb4gNwWXFh9sEbSZ156OB/IIGB
vwyZbLMVhoeDJaHfbGNgoP1E2rcsplodFL0SjtLzaqn3cqV5GELysDARb0e8t62Nx/3SsNRPFVRI
2qukfpy74zBAUrJQKUX1UcofUSraPdNivIM8y3ilub9TTHCSBvfIb0FY7jql2AkMPmTo9UuX/UA1
tJseYU2yKy0PVIIP5k1Q0FZallfeePDy2enF8mTB8cX1CDMyggYi2vkn7COx09KAFwavU+hXuK1r
fYSaDkOG8zcX+qMkxg8UPqXYO1UTBxg8P92qhtVk2+Sy/brFTvYIB8fIS2fB00UkQHD0LNmZ4ddz
fRCieRgT2Fgw2TNXV+EMNYgKzVqeZBI69CTxcraYHE96YWQ/r6HUWQX0NqiS6b4XMciqF0YwkAzh
tSnVYSzZfCsnz1SKE7DOm+bgPnUn8Cwn4Cp99IM5n9vJeZiUsJaMy2zta4QnprJJ1TgXxSlUlFuq
gI8XtChZC7Bft81Ks9diPSp0/EKUfo+i5oyjCdGpDlqmQmqX+4Vo3iVblaJ05/Q2MywS3ZsaSkvh
Y3rg1jjQ6mJ9UuPKZW5P004o2HCdI3hpXerpEXcq8yBBcfV0vsuxozOz4lT35yKj/MCja9661rn8
QC12N7TxDs5pZGNgi7iNQmL41bFkjnq+R8+6i/XYN9WJdrV15uayLjevK1I/1dedRSEK28CsMb3S
i18K8dYYKzhNKQG6vONj4MtzBxmygUmvuZHB7lBIDvosf+IambBmRsFnMe7FgyKucAtnCE43LK/f
CvMRaZAzxmx/5St3My690iIGKtapKR5XmaCjv0+IbX/vJCoToQjVhVa5Wt2purby6iMp9fLqeS2f
aQrkusNyg+CefGUN89v6I86B5sdTsQqvcYvHhyodmvQ1Nl8x9nYESG3TclLmClpDl58xrLqbmGet
fRPc5CkAhMPdbT9SOhXl7eH/CeL8X2M1/HfCpbdG8P+OS99998l3m3+Uv7o/sRq2V/2d1SDLBnlv
WPAQqUWoKd/5G6tB+Q2BjaaJW7Ms4bmj/cGjR/lN277DC1VtYy6ATvyHRw/2PYamYNsDnA24jQTk
32E1yIjw/9hEi4TnqvBxMcjGztMED/9zWwtFqcNEtQVhIcXkifwPMN8eNDYDPmqYPGc9RLBM7Xqv
M3D4SFXMeTzBIKYE+1DFlsV5AH6c5L2pR9bbms7lSzPP+B1qpOSSHlEmWD7EtRU9qcrQ7qxahLJH
y+L/4ar/H+CaPyc+Gttp4OKoAa6bOsGEf+VmiOpiNorZmnSyK26dyojnixirwL5xH20Ew+ahQkIa
ToKV7cRVFJ1//v7KhsX8AYz439ydx3LlSpZsf6hRhkBATo+m1mRmTmDJFEBABbT6+l7g7WePPKSR
fadt1VZWPUhCnECIvd2X/3MDRKO69Aykhefr7XtE3a/zegA304RZcl4nZnrRDopTbFsRVBSGiyO9
ifrwtEx94+B1KfjmyLjLXIqeRUmrdAFUy2DmZIeOee7T6goOc7Mf6irYl35Tn0jiRO0tKSVMLEVp
4P+VBikSbvA96ZrZvrBrkeDk8Fj5nRcL88urzkGNff6ogqbJ8aO6dFQo8CBko/KysNJe6WAKqCO9
Rw7QqlNpeZviFr9sRtNpdiDRA3cX63kkpxhMMQhe30dEVY5swFI7JHsG68RTgGnkp1cvbkhzlAHI
5IVZwj7W6RyD41LCiPvils3lnt7+PC7AVOHC+oSVJRw+wtf3PEi7z0RbSPzZVXYpxPgH+/xMLV3a
W9Rz/Rkh9rRIg/HOAjt48PKBI3rUOs8kmFAIkGORbeC45vQC4moP4igrLzF+d2dgXoYHSFD+r6iB
yrYlKxwi1FTn1QOCY87/STCcTkp2O+kW5rU/6V2CPH/Pz1jtDIJRNkXZUA9XafWcEkRyIchqRJ4p
J1J8A+O2IjcEBjuWrTAs8d8aDWGY+Gq3Xj+CTqrT5gyQjnflT4W/1d1Q3HlOH/zW4fxQp/78iGW2
wOJUFI+Qh2mKCpY4N8qqM7UQlcOumlA/F9A/FShCVsV8PGWVdi/LqWwu9FwUV7UFrLQOe/mE1T48
d8SMsyFIb71+bi7DVg3phoDVcpfWGbQbSSgwYPIQRLCTg1xclnyvn4YLz6NuZtEZiJpZXY5Jc9Vn
AcYWB4mOTTe7M7+jQ40pHIGq3bCbopxRGFa7tbPAvBFq4uwyFj1GstGJNvnoJxwTI/yKiJPXYYBS
Y3B1Oa2qmpqEn5ZP/mRwUHb79rrymnSbmt1plVZiV4+53n4xvo6nH7GUO11J6xFVY8CJ+O3wAndM
/LcDs6jxe/Jo3BG0maMbWF10pWr0MpZ5mFp020aiJhSZaX0xud4TQFOD7llK+BIlcMPFj2jjbXBB
+GZA0tShX75+ywPONyGAO//iro/qyyZ37cqlmAl8BNjJord7/VEUPupkT1OCz0vD3CQlrNkA+g+T
Or4GROwPHnktf0TYD3uc0hLv6dQQ/K3C75/fyPGEstyH7UjfEWSqw1k8mjtHaeh4IWKvUehW94Hi
9028Sm3ibhI7q67ce7sUX2UnvpvGBL1f3/NI5RO24NC5vJ1X05gp3MgyOmweJDbiPov7ofpmE0vw
q0slJwgXUN2A/YGtWprqAEk2ZnXgxV0Xfu8rXDxtHNjfq65pzo2AUlQphX/mVuOGviXHu8/fENEJ
3M3rCUzAvVmWNxcnJvX1ZX/x+m7rAUoV3VCkS3Qw107nXXHzz/FUUh0G7RjugxgBUV0B1CiVQwO5
d8/62Io0kU4cxaAMCApX1k8QFBrYS1Zfptbkcey31N5wMrEZ7LB+LqRxwESpTvu+xbThFE9yqtAw
iAotb9GEd65rIfqocnOPNe2hJmiMgpRPqIkNymsTRqUPMzemhjhEYtVQb0AY3XrdpW/y/6yxFlgQ
Wgx7H0QZXC3sAIZNKW+cKG/OVd89YafFkWJTEHMEnIi6C81wFYXAsGZzjn+owJtOtev7BFIk9bYJ
onCXEic2k4hH0IAxVO5dg53sYMDl2qf4ktGIuDV0goKVGS/Td4dDEpSvjD8+J8L9NmqDxlalyV2x
p3Q4Lwz6q2vPpZYNHv3acarmpjWK/rcdgS9jOksvzRKwFafofj7NoSrPyIctb4P7EinhWMmL2LFu
dJMM+9KS5Tc3pDUfhZFz6TSdujYSaZ1GIXh7+OzyZEwyvKgaAc2oF6xFmsfIuuv5tM7cfp/TScbT
1CNJc82Ikmw4aERcpefoA20R+7mpXLFtIxd5uNHRtXYS2etdJ0u1hxQ2rGqECevJNhpsh/5E6kiq
iIApOGmISJdQitu1b87JSR6p7nJSg7shmGQ8T1r/xHdVu8tD55tlhvJMVvGjS5LKysIHQG0OO/jE
TrEC0L4yh6K5zAxHn2NVJyHQmQNkXF62L9xqqf1l+sXtUGoqSR2/s6P9i9avH2YMNBcNKIwrv6fv
0KdFduH1xG+FonT21Miuzcb4ETdqvJ0wES16bmSsZU/FJK6wKDVhUjPkrX0i8IY0SfgtSqW+GQaU
lZk7kX/NXugBk4h4XCipJxpM3ZkJ3FvKl54d7kwI2EQeAkleR1i8b9tpTM9wkYJ0TNyngjP12qXc
cF275XTdB4Y6NQofD2zOdjbTPkFUPWFKHTCPTe9jDi8xKYhV3BMlMGdQChNVDLTrxvYHv+Fwlznt
j5BTMmzG0brue+WcOxAaT1nmvG9V6qCnxLi9c11axHlkJBvZYUowJgM3UUc2WjBKIBtJkVmnc4Vf
OYfARxIm1Wns5380oBlMUrmndmNKYbTsxX1Y4CpR0VxddCa7011taeOm5YO5GcScPhc6uoAVOoK2
qPUv9mK4r/tgGUG+659KcEi3pEHU69mvu8eisu6AVNunudWYFUkLHJoth4E8K51Q9is5qOcdUVAZ
P8BlYcT2T8Gk/2RAaTho5p4HP5vLq7Kx9De2qvF2Bsh43sgoZWeMXzvZUxZAN4YZs9jCV4kRbmCD
j3C4ChpYaRCH3wwgEHiiE/WnJpgg35A8XlyoxkDroO3hJIuoLTLGqmdKar+8qkDWVZN7bXhAH7M4
cPcCVBSKgqg9U5marxqrds48hzQdIq6epHL/ar54qgjNnqUx2EWmla9FkuBZ7PJ1HuBIDDPh7rvA
s3/2yj3ogK6KCUrxwG4m9R69YNGD9AHVKPZHanj0rK6S6BmoNHI4FxWSFpg1AxC8XxPWiq206RmW
zZBigCn6ed9FFTUop0E9XbaYhJMJJzpbgcs4dk2+vHQwLoeqL+5i2uRMC2Wj9hl7B/bXROSGc5dD
LsG41ItWUaqbxuepiyj+lrq4MJQDPdyH4ggCcsx+K7dM1009509+EeHgrF37uQun7i7uDCZ+YhTC
xvB/Br09XCRuVR/4oBHYBYS8DEQTgYRB+OLSb4TGedqPBdHKqdcl66hwqIQpe6zDvTcsbk/Wf02y
89RJ0geH+lQwjyVrRPYGX8Dy7ZcliksL/9cBKmp+pbKFnFU6Igy2fSitaavGwhofFF3VXWkWebsh
3QNvUCtN8XvoKKZf9dg9yn+ulAyJe4HoIbJX4fIZTGAyTvNqKXp2HQhYgGvTYN3UgIzInAwoDmnu
+LLXocwRVUtApRHxK+ds1PHZ8q1tm6b1KeY5LMBJ0qt9WXTj9VCQOQNrRiMMH2cBdKUkFble9CUO
ky/kCYKMhlGM14WnLSZivC7OtiTQqdw19WjL3dCrauHIsEc506rLGK9tzts1U7UfFIIXPPr+Oet4
8MjFs+rWJNIgeSbGPZLXtltZSwgSQDZ2waIEOlmHJiBZ4Zcdgu2chLrSBHybN+KyJC7m8HKrcBZt
uret2k/WIO5LM0fyWmTiMofQfxB1JC5Nk38WCBZjDm+1v5lalqqQVeZc5KQsgn/h6cl9gbNup9Nt
HUzYjH1L6weNrRSVRzSxBZK6H69bh7dltJ7b345GjgR31gYC1UjYPxP4NNRXR4ANEIicUOwSDpQ0
m9NB7Ztw+UNmkdWHBvf7ueM0uNykzL6X5DCdiz7FzuOZdfk96Oq2WtfaL2+tMvBQpWRRCym3Txiw
OrZPOtXxIE0x82s0ZYKW0zI8+q1NWVIVThLMdYj6xuus5kREVv2wsHyG+lA3loP5R7h0LUWQxyyc
YFey0YRL6zlG8BhEmldHKstL3F/z29Ze8DjNU4wkHJcczatpdH5moTCfRNA3E8DQcSx3pbb7ayxH
4V/C2ZILO9D+DoCQt9JlwACNx41v5acl/syaTrsTXBfBbGwhw0C+9OxBb1OXXM6AqLctET+LIa64
MevZ/pkhW1j4BieDUcCYmZsCxspIA8wgZzHuYpxnTT8jEB698B67WT2SteIgBmxJ0Bs4TcEXyqYD
2QnplYfq8AaWmX0xByZ+iIzqadbK+nTISCMYiDripAYBBQ93pHc+mTnPoqlgksoSod3C2DkTLekL
Xqiy343HrqOy9mlsBsm5nHx2KmWXH4Tw6JFNerzIw9aEKBt36TqGxDCv3LYWaldUZfd9bsHStLKk
qTVowQoSppT9VV6BL5tlMe3rSh6oqpA1AqerIfyCPE0asHE4sYJKdWZVLNNeq8VJktlIltxS1Lxt
EUIVKl0RHsxxAco0xvjHhnC7ITGXDGQJO0IkPUoAu7bIiOHkf9D2HF2Q+UH/MuunR2CLT+wx77w4
Ql1hqbVRlfVZM5lin3XtrS09qv2S7mIX188EAuk1tB8HOJcXXZUjG6nJyY0bY5jYpUPB3ZMMexMP
JhqMmLMkQTkTrQmQiBkQrnVrOeNV1PbdmSYW7KrJ5/FAFcH/IYGoXOdtoNfmkMqrJCLryK4RhQpH
IWqY6uiiydLw0qWdc1PEVfJADf6p1KZ9kI2vL2XR/TRIYHqsnRKXixGXAAgTpSD3teoQhM1jpCv3
O9ipgKScqP5dK9QH8+w3jIMWM9LsDsAAa9/eW0a5m30Eg3T02xuwRiZSjiUNORbS2wOFsvn15W8F
HC6wposZwylF+Hr7X/RjCWLHcr1yGv+SwwvG3cFGWtL6DwXbTjWZVyaIwlUxcmKTon5u6LD7HU6H
VDwVPXN6ZZa3ddjdpUZyH8eI/1L104rNh5eT2L+y7v0vlNf/B+vgnNo/qYPrGsP72xI4/+B/eK/i
P1BWhclhw7OplNgc8P8pgdv/cW1Me1SfLVIcLF9Snv4fgbbHP/Iky7cLp97jMMM/+n8lcO8/AbY+
CuM0I4HYe/9KoL2cnP//yZqKIJJsYVFRXyyGlhBHJ2vfLnQwl8CZ7VhUN64hymtXO14NtYOMwJWV
iOH21au5/udvv9YWLvWMt1eEl07x1MPOuID4jwqos/Qm06pnl4nGKB7Y5bgQl4rm5POrePQI3l1m
8UxK3mBg2fZStHpV4CDqiXzAOMKiSFbRk2hs486ZjPpKq4xkO8os1r1sBwS4ldn6nIVIa7rL2hJw
S181uEA0HmC1zysK7xvZuOA92LZpWEKdFf0yX16OWzNHbEiQba11o1g3kEaqMEfOm4sLBdOd4M2J
eGPUJcjJdh4q4vuUIgWH7axFDUVskojW2kzxOkGdA//mUV+i8U88LumBSdP9NgkZRUM86A7HrtLi
ZxLPyX3QxTCxOWWn0dnQFMNdXMekY1dk3zy2PpRx/CfUa0Eg6CZY5RII3ipxnbw/DTkV3sksGTAY
hxSbiWcyA2Sik8xy9Dxp7B1mW6BZDOKU5nbjpfa6gk6XbXPAXfMaOmR0MlWl0ltR0oEzJsD9MLUd
VM45yTf2+r/AqDkcEWuXnV1lXxepouyRV4M+S2fyXJdWIW9KmYkCeiIRrm0+/+Xfj2gqIIswkqFt
Yos4UmASfaqlUPRZK0kIXRcaqJGdGjeMzeFaIcv5YqTZb4tTyyfk8u34tD6W4WYff0Kxr8PUSzvA
p3NZwOsitdJDeUHu6daRZXLVcC4DOz/bxm3Qt/jeI7Zv8b7tQjded9KmQU4cV2RvgCcl3xyni5/l
HJH9bbrdMBw86Yi/6eS3amdUU7arDb/ErFgCzugbH11EELN7KtKmAd02DvVJ1Oc1+akiXCTsYQLg
rwEDFsASLwl4oppOv9uDk7mSQYX4QQptPDY9RHr8CEHQbaqqrU/TvIJJ6nhTF7JGRQphiEat+flP
9bb0+c+bg2qNeJX/ds2Xb/j1NzoJCDU0LDb50M+oAVDXc1J3DwB17y0YKgdVBuLi82u+VDaP5h/i
PQgNwW5Nydo6mhgEhzSHApjYRKH0nlEpomx22Jw4QYRjvhm65DaLknTrdwoHvi1BifR00CgfBeVj
JOFEe6lTP5RGQt4Vac/8oPQyh2yfQQ35RtYqHsYg1yaKOf4VnbviiwH+IrZ9+wTkidDGIfzO8ZC9
L1Pfq9cWFZ4fFXMoaXRrZIEN932WFxnbz27sgxQnGkzPjAgvd+so4ulWIfg0H0w38WGcWZoc7X6M
4GqDIBKORsVGBIurXqJKojKmtVVUDdoXh4LOmRvZPkl9ZYjMit6MdZWr0VzwQg1qoAn6q/tFN2GZ
/o8eTgi6VNB56CpAI3/7cG5jF8KukSYkGYEp2Vh841RVncmaCeXzkSDedi2X4ed7rLwY5z3K4SjQ
3l4K8YdXU8E0OBGZBjq6dJwREhHzl5BPTb2U2tFEERR94J9qVurMB6VBsqYsUvFFV/H9h+Av3Wc8
WS6r4kuX/PUvSpUrmzT5nNuJ0/wWGMvTXBnLrMlZaBWNiU01OYh3nz+//f6qgc8r4LYtQfvBPurb
tEWUVrnXonclID5btzkhhrukLfHGkPGKHhq4WrpxOISvtZfiOoAbFZJR0deDvU/8Bp7FHGfehNZd
451Krci5ki2bcjiiJnrPzijS8Jzeh0UiLNHcaNE6w7/twb7QxTWt5EwC0QIeFKY5l+hEf9X5aV/t
sobF6rTWUj1BQQKoV2oAzlvPnFxzY3kK3VQUGGCLR/xvj57wCzIO4C9Fa9Azrr5Ipk4dUKNS2xuy
iJjmSKCGyhNUzXnpYKFhIiUGPCCSauV2wQgVpuzm8ouR/G4hAk61tJcWcYHtCftoa9XGcxQGdQwc
IO+DP3nntaf24DmHMQFHbKb2V324j6/nCH5LflNaJW+H88hqYFlunm0VZO2dV/tQQNwqMJAPt/Y2
njKn+mLYvvtW6V2hm3AFPgfPc4/lE9NoRfC7NYnQ9pgfAH2J/dTEILztdLj/fLCKd6vsci1XWj6a
D/pAx9vGXGQNmaMq24phHM7HVsl9Zy8x7CmwuKcy6AFGKMOhfF+E5d0cu8j92niIOT31nfX3i7tZ
poY3sxR3I5gx2J+TJEXn5u27ho5KP7ousy0fqCCimPPcJb4HatFOn56XEaQznaTz79Hv4Pg5dfNg
ORjI5xbqkZxEdE6OaLUvQmBDX9zZW18Ikxp3hqCGe/Pwgzovu5VXiwNk/pA4cifdylGF6b5Jtbjx
xcRWT01w79EATpAiqoElYT0QnTZjcMryHzPhk9jGy2B21+EUCsCEDlXpdUWh/hocbukf6LuABaJd
kMEsmjyj3n9+6x+MJn5el+gtRCzLientOw3Hak7kAGUuhatzKNHmQsELzVvTqPS/nvrxs7i8HBvV
D73f4OhaYKElgX3YTvRUiOe2mtpDYkf5T0KmxaVvt9GP2J3dkzLv5l3fWP6zE1fzFxvHD77X5UTI
IOLnYut4tBGZPXvEboYwMGGRpW1h2vq+c/NkP9toySFpEI79xYZLLH/zaNzy0BY7Y6aJgO/27TtO
TFmlBoW/TaZi2kxtky9CfNMGt1H4Kn8oZA5/KMyIGc4ckisChFEYL11+NYyE+QhZKeg9AkJhkSPu
z6ZqN3VWBi9BKu+BsMyZ80JpUmQhLKHcfT5AjlxpL2N7Idqw23Zc133Rhb1eJrWipsaM420cM8X9
nhFHRjpXWFPJIjQ86WgDUCbCjZ+ZPTZMFQLLMCX5Hzl384vqjZHvPHOQ6JuDweq/uD3vgymK/RjT
E39UUr5fBvirT88uo0nVZQ8HxwDDfgqkfjJw/IZQqMJB4dplNF470JNLfJaDcZbyIzVri8aLASvO
RzkdDwa4yikOMOUnPS5RAs9IXKQqhKfTELExAEmsy8tsaqA3DWlR/zFG0bJAGuDfN2QtoN+kly76
rYlIMls1AbX6BxnVIymzHaxp14xLfHRcof8+oNuILxRxELtQkap7GbrZcN+RyPTLJrX3L3K1mKBa
tu8YdkuLCmNX5tLakelB9msDklJRy3b8K1DA811o9eOfQnJjFw7VVHsD2bVlvPTJEnkQKcDpZY3T
YBkq9bWdtiGCOa+/bZIqdtcF9PdDg/iJTlAY5d9Vabi/U6i3fwRdNnNrmjFoG2/usp8x5VWQOE3B
0oY9tiVkuc4zBnPrT5ij6DEb+87XJV2SZoi+OD588NEuUkESK5Z6juMe/cYuijNZyhL+Tz2WF7q2
QEPoCLpo3BQn0cj+5Isx/26TymkbrYZYAE8stubRZr8t+6RQU27gw3HqO9qYSN7BVBISn8Wn8Mg4
3kaTJ3ccOptfDmqDHYUc54tV5aOnXnQiND55cDY0b0e2AzzRwkhqbPLEng6zyGdcCEGxcdrueZxU
fPv5Q390uWVRZTFjIZPi6CX7NCuC1PJDcq8Jh0uErzdhgX88b4ubeXBV+tW0KD9Ye1wEpcgG+A//
42hedGqDQEGDtwyjmtQSYoS8VANAq+hH1HPGaYhTUwcrlf5sfxAJzS1glXZ93yc5Eg5/DD13PxUm
H7WfQA1pCTB2N7CuRxDGs7LvDYr7yQZnm/ms0yyBs4FHrjk481KGn+2ab13GZJCu6zwNcNcbsXuA
Da8AKTuBuoX3HhHEkQSFsa5yvyEEJTPRXdM/rAoc3OmMFSAWzb1wqCetimyErxQZzYOufBu1X5vf
ELCRXDdIIExCbBLK7y0NZ7Evax3ekB5SxnuPyILfDrNkBgRvSC/tzoifu0xOyRb4XCzRzyXsmAeS
kzX2/sRaBEFzdiEGk/ULeQVgFPZvPqjEGTk/3oZ5Dk77IR5+kIpoULnObfMHMWTQiJWVttRkYj08
m1UIe2Wcav92mooRB2OToEpp3bK7ncmfr9bgDFCwpoQ2rqyqUT8IKdKC02eJKq6TrrrAzg5h0yUY
HEcFCqAr3RAgiB7fhLMbjcAxVqC6O2phE1KCFToAA09k6wrMMoSlG2u3k9m5r+uaNYS27jcVqvh3
5UDrW6Mdcy/5AMpvTj+QkRAT5vPH7Mcc/BRStwNdR+evIOeqQMpn59dT3LoPJTlG17XdVXeN4Q2P
UyAJlLHbcIjWSZyyrjfBQHzWYBkkECFAi54mYeFPSHokuusG+TCBhlSyqEYqXT/FaJ+anWqF66xb
+mHNWqrCv08KFz/2nJTGhe0g7SRDg90VUEeNIShPgvTUdSfTPCQ6TwCROXAm7bgQJzZIQwJG0qUU
GQ1D1P38t98vDmHXY6exnK9Rf7+dLnxF4Qp3vLeBVQzQoQzd1UQy0qUTYy0xA9hVn1/v/de7aMtR
uHLeouYnj66Xx1jVGyNn4c1LvHXDEN5XtZE/NkLU/34mXA5XKPaovAdU/d4+Wt5nqaNVytSU1v4j
EffppT/g84tq5I6U34Ivpqb3j0bjgOoiwm46BWzo315P9LKjadagKUNdvPbzGjRqBHk6L9g0fP4W
39dDXpoU7A1hKSAJelHLv9q/WCoyUqLYg00b0krC+Rc4F8XoGydDAnPVA8/8MNtRk+6LQQ1n7F6b
myHtquiLR/7gBIOYnZdr0v7gbHm04kltO7OdkNPlWyNSzKYWA5ioFEwv/WBlkisLY3XHI+ilx4zi
/YvrvyuL8BqA6UgqhNKV3MfbV46TTyA9q8ONyjLrJugItul6otPLPgx3QWROF7Expl8cfj56aNSz
MANMqpLvDj9G3QyOHjPG1WjJYR/TJ4CIm0iHLq+vTfZitUsQTxeAnWjVF1rYD9ZbxjSPyvW5h5fV
8fUPr12Bbpi8jwjF6C9Vt+i6RNsRh5GgFOjKpvz+xVDzPziI0HcyqRpAlpT+8T4KkW2uUhIgNuRh
pmon6tn8GaVdg3Cknuvp0AfT6G+ApETFJhh95BEiRth+09cSpVVg6+E3uxKSQRDi6Z8zxytCmVwT
0bNvLpN4YSjWwXSao3yd4dUA7xzBF/LIXHguup4zAUro8iKTLFUbUgywJbOz19uBFm+00vhz650O
Kveb6VmLKNgfWe0GEo0k+5EAoh07cpxRs06fNCa4bsMsGEjax+0CKi7xa6ymhIxggkHIXHFtnypq
oMIWbLuE8dV0UcbsPCQoow0BOm/OBwpxitIOBuQpTKDHWcOPoXB9WmQhMPWBx295IGjpK2Kv9U8P
DXyzC3sYzevZYi5eobNniRujFONYhWtCbzpCJS5F4+AtnoFf622g/BBkr5zTpXZtGffotkqQY8WY
VEQ8tCHNgi42frKMtHD84gl2UTPy51c1CAvyaijPGzQqCLzXA6zNWorkL1tXBYauiqLoTiWAdDdD
HJZ//UkB0MuarIMNo+Vw57YqNbaIQCaM142wK+xtaTeu8jbGzJmUuYIj2Ax1dF4OpnmTh0HZbYyw
aw4DBUHqEtQFidCo0zjbz73X/AmUQG9m6tF8KmiLUKC0JxiVmi3GaVgBMl1JRKhkEsyhRV+ukmX1
NGbV8Ivph5qql2YNwRbxWJJMwMaFUxRSSzQ5Utcra9T2b6YeCDqpTd99T+BTnl1Jgq4wx5WNG23C
tuSv5Cqs7XN6PLM4EVHSkD4YRqGFl1/DX0DfQgih2aJ64jltaAnaUjyzE1X9jyHP8gKtJ8IfAnQ7
79uoDBd9kDICFv4o5A2xvGYwHM3CvulljejBHYzxWUU1gAnfEOMvMx6dX1HA57QqbSP4yw7N8U59
tKAaFkjnKSI8TKciAUDUcD61r//KeR6RZ1JqOHdIr+jXCLswEtcwpLNVMdvTdyKSx7OSYaMuYqIB
gAgBs3xq/cL+JeYQeX9SGUxFyh1p5QWVrruDRVwYLHJ/ggTiEVYr0MI4MwiqqSfgwwFTtUFjjXQS
LWjUEnSFLxD1mDCAWEfh0GxqspXAc6RFcc+dZHpjqTjL1sKYR3kizNZWZ3USNRaJ0C0uw88npPdz
vsBTRsuB87tv2sHRMkvoWJ1lPnI+VRfUQrC0LtvOoWJjKs0pOWkiHe9T3Xy15n40DUpa/xRQKdrZ
L8aqVzMvjkdn9CfqUBnbKDpysQeltbfHvW7x6BuOqLZetUDK8h7gtK0pxX/+4B/sLwKsdMFLPZNt
xlEhzGvNpDUQoG4K5RSnDqmmF1E4M5cE8Y/Pr/TBKzY5X/msqRwgxTEIri3bJvJG298gJltOH31R
bQWBhL8NZyYCrkTb2E+R88Vi/v752IriGhJ0eIQnvKPnQ6LYmubE6p1nGjqcWU97kgbkA62Yu8+f
7/0KzpWo+3Dw9dFmHHflplFmZtVTnLJmU1+kLnwTixRWyhISQVnOC2Xz7XbfmiT7YjX94Bkl+ySb
0BiaqO5L6fzVIELbGImkNnmz7oB8USOYn2Pbf5x5n198Jx+U4NAqUfoILHpzi2bk7eaIIKXI7OyW
bJKW1M7v5aTMTdcTnLnO6PPDVWFBPVWF584YKOqGxRv7eLz255LIKEnihl5PsW03J2lc1F8cOz54
D5Q2LcenNSpNRvXbe/OIgewdxHibISXGLkgdubUnh2jSgFTcz3/sjy6F0dK3kc+wUzwezHHitEk/
2+GGjCGKP7mIm1XRWpDlatV+tSF9P0kInHiLU9bm4EGj/O1zTdLN5skA4ivpZkX73LeKQ5Jh2+YU
bdgj7g8DXAL9M6Iueju+Whwx3r//jmwOPXSQ+P2Dd1tEWgG5GEsz3JhJlf/FoBb/0O2Y1zC4ZnHz
+cv9YKagsy0tzyHxmuF89LwgJaTtpgTax3qqml08BtW0ipmdk52wQTIrhG2PThtWX2yDP7guxWMm
p6WKx/+w377nMnLsapwsf1MHCTtBF0cp4QBm9djkYHaraGj3qlXzvz/isfCYnFyXfrdgR/z2sqMb
Gm4V2opVEtb73psYrWyuCr312IV9Ub/8YJbiCU3OVfyI+HWPLlaYntGUfB/bhLI5Pn7TR1Bie/62
jyYYUVNrnxAa5REEFNSG2n7+w37w1Xh4UIXJXMxLXszgrwvkXtrHAkVFvI1IcCGMs+lOqN2bF0aG
9vjzS33wW3I4Z2GzMSVK5sa3l0p9P0XUhARHzJMW59IuDWBLpJlvc8rEAH/MFBQVnpp/PTFYPB7J
HJRsaQO8WHFfzcUVWnLfkTRhRSO9v55Z6SfT95MTfITO4fNHXIbj217O20sdPaIc8FYPFh1RhVED
1GKegN52UFR98Vksf+f4Ohidl2IHhW/6nm9fJcXJzjKTKd0mRVycE33dXBX0s84N8hHXHsqx3efP
deRNXKq+lnBR7JmcwzngHktAOs5WCfSLbBv0FaJXneQB3oaqTqANe7NdXoaqHu6qIA7Gna+79gab
fvlE66zeh7R1cL0ZwiCDlkpRjAosKZxVPoDjKKcsOcFVQXP28zt+qX8fvyKfFZGzu4Pa0DmaObC6
ZFVATNd2InDoIu5rVVzqOsoe4gFj0FVFiY3+a9j1IJuFHbTbgf3k387LW29j1Dmm9j7IinQfWTG4
U0QW0Pl1MlDxrbT3o85KWhqSHMU70HTxj9wIsutkFg7JA1neP+Qz7N1Nntuk4Fi2A2TO6dBVfbH0
v/94qQgh3eTHgcyA3O3tMBBeLjn1gGJpRvU9GkV+Pfrpz5BYo/vP36b4YGBTEWAFCALW8+B4J5V0
EDo9g1g2SXmYoMJGAHHt/evWT+Qllev5mlCS4bbjbHRp6wB3lKPChoMcGbdeukQmk9qLcyr06NN8
fm/vp08Km6gLmacFer9j9/9cYnQqlQI6K+pir2b/e0xi5mmVU6GL2AXsRBvOJ+SSxV8MsRcV4dEQ
s2Ey010M2Oyhbnz7+n3VTwnGajrW2OZB3GSmOCgzm6uN10BF3VnsCKAkpELusnSyvHsniiCym10V
LLDcMVvXwUC9JJxQlq+Qpnmg5qTK93nnRsH+89f0gVqDk9RCo2azbyJFsY7u1hNR1GkqGpgfkq3d
TjmA1GrM8Db3CfDlMiRMMCX/6syRSb8SRUdMp10EhEuxcv35/G4+GE/cDDVFFNb838t4ezUns9D7
qS9QV/Gz5Lu6MPo/WPPmp8+v8sE06bHrRFu4HCPlC8/01VUqjhp2S9jrNo2d9g8DuN1ZszRWnte1
hPpFnPE/v+D772RRrvk2ZTQf+Q0QkLcvOZ9KS1c1PDezm3TEebnM7p3Zqy7QPoc7bOXiOkYAtHem
EvYIdTY4SJGDhbZJvfpuiCPzvJ1VuleCFtbn9/ZuywqUlCImwkealpDp5Ntbq5LO7KuaREUb662i
D5Dp/+bsPJbcRrYt+kWIgDdTgmSxrEpe6glCNuFdIhPm699C3UkTrChGv+7okToEwiVOnrP32hUW
P9wYB1M6nXXTTN1qzC58/9NQa49skMpHo/L2r7goAvgVqIDt0KS4itjjnv+KWQxGVTUaNMRETNZQ
MbZEKY0gZzBAK+m5uBM8joe3D+q8cu643fmEIVWgnbpV4Ay2GDGR58TBSFfSPnNdgMBUryD78XeD
RI1qP3eOokycD3aRpH8QUcpfvAvjz1EmhNmAIuj+ztMCU7x3yK0Gm76mOa6O4R92Y7Ym+rXFhzs9
lOPfYET9zrJf9iFEwUS/H7Xbv6eUzVCB5/OIcatCtBxjXQ9vwmzCHVlOZPt6ft6YBzQw1nOpzTKI
F1Dty612c9BxrpjhUhY+OdkOvzN9pl7W3l0ZJI5/pYp55R6B+UH3w1u4Fqbbe+QaumudviceJ2/3
9Vz17wYQEEfIBfelMaQkdYro2oNxsSJQztBzthz+s9ZvzebBkJM3d00rDx0bt1NDtxgv1BSQVPf2
s3A5UlnrJtuP2CjyL1+08wOp0cfbaS2cXehYj4ovbGxA8Lhx8949dGENiTSSmM7SHq+Ap4h7Syfr
y9s/4rUrTBlMX583gEVwc7LIwJwuDGB09paZ0efJCCdpYXxOs3Rw07ndCaVwWl059YsvJW+eyViO
XgEfAeYG52duoQVCmDnJA9HXzm29QAGrTCO79YlzPqQ4E26IIv7R19K8+6+nu2rHUGYwgYSosf1Q
ose2a0Xs7wFVd/TdZpIUF5iiibmP8mrZJxIqJQ5sw73yhb5Y/znh9YFiReYfIrnOT7hfMJ97UKMO
FVyapymKSAYhoOBWD5V1P1a5+vn2eV5+Y9cDUo1weX36PluVRO8ayVAtmTxkEcl7+z6n5EuqnORm
xBLhX6LJgankfRXEOBw7sKrBMD9148RkPrN7U1254ZeOm/X3+HS+TNp7judvLkBjBOnER0XCTZ0b
Eqf6pHeAY3aVEkCBDRDp6dJDwMfQ6OHyTYFYxF5duWu6cJcAw6QtdG/24CDuwFk5xQH7iRx3mD4T
crpA3xk7Vk6QtqB2mGTbxpL+WUo0Q3eIuPN3I3XjP4YrCX1OLNs4RH7ZwxMWGGL23WRSFZMA7C4P
Ui35d0OhwgAsHZAEHyZSfi7scYYu4Jr8qFJl/rtUlcknHhvnm+NMBfEVIxAI0ygm0mLkokHmuRYB
jJMwu1vZlFCBWxIVvmGm8J6WsQKJaTG2OkWLuTKHOjSZxAvWDlDCrmym30lPb5AeQ1Xe2IwkSGPq
4OoT9VJ0UfapjzC2k3gKeKTOxrQ5JRkokltqZfIaMjlVtw77g8/1aNH2x9+zOCfMAqiAtDOsTlOt
ghPDXKjoiVfNf+eo77uD22VI5N5+CNeq86wq5Z777AdYwOkJotU5f+hbwRBpzNrmQBaiPqFOCvC1
58vJo0l/5bv6v17t5mC09+jPswllEGZuNqK4+DHsCruCZmSGwzdtuPX3MqwBa2sILxJEoBH8ZKMK
31RN2fSd8sixP9bSKOcjtRFxUZ6cNJrGksjtZtH9X8seEmMfmsYy36tEgF6lkRrc9qv+8K40zAmi
dU3WYmz0pGVj8An0J0yfkBh7f/bdfQ5MjQ/lUNQf89J00hiMHP3AaWJzSlptP32OpE88wiqtD5/7
Fln7YfJ82A0JYh8yKU0HB44KMOZoJVsVaxNvVQzPqZQknZUIn9xReZAy+rTvTmx7I7Itiu53mdWA
qApbAdMukTS+t+bZDMAT2QQ0jIOLxNCLFDGtrATmIRBp88B8k3x6tgOyuwu6pRpinP413lueOy8W
XtX8UxiDRtUy+A0WIegufuyNfnCKGthtx2JiAs2a44nDqvQGZIeS0I175qzjfsYr7e994i2dYwLN
0j1g2gDNHdVjfcoqYEMxfh7rdxakXfXNFdrx9tNg0hOmjWze+tpXCHomL4dm6jMD2hUYa35TzrT2
AbKUeNTlEH4dB/pV/J1W5j65Lnc3dlHgQPF3ySZ8P4uuBTQ9FMGK5oiG72jsXc3oxsn+SLvowo8T
2c/TTUoCu4+MZ0yGXal6F9sU4y+qmwqj8Q5NQPZPTyI38JMI8ZaeoY1ZQ1Ce+pSATgLwYHR84nGX
xbteD+P7UgRWeSAbESHWkEcL88KpdY8yz0a9j3IyHZ6bVk0fJkdk7s2g6paEO8OH6D72QCOoC+UY
m4kLttamHMaYV/pudhN5Bs76mdzhHBxABacqaeeEcpJ/yOiKmErdRG2xYKUjSIWwrszt/zJ+zMMj
rkvM8+A9vR9ZMUXTI75Ppp1JSmq5SILlg+xM81uPqEMCUBCETox2lH3zjIb8Z2+S8lNhTfiIrELx
o2TC2CnG4jYT+16Knz6uiZVYlhA0B+RL/BYBWzqmVsixdrids2jn+tbQvJei7Mv3jvIXGhK5Dn8i
XS0cfD3j/A0qgffp7aXole/v6mbBy4JMhrrbPl+KnK7n62BLdaD3OH4YiZO5nZP6d4i/7j1dhmua
o1fqm7XJt84LGfvwAT4/nPC6ei5TRx3qxAbkwMSDDd6EMoUORaEOiGy6I/bO8rZGwXYlZOKyovPo
40QoJIO1xUlE01kfdbaHyeS5qQ4Q6lJaYOkSrxqBE5QBlEjDZH8rcygC//n6snemP81Pp8TZJlt4
HXsT3U3NwQgrdHhN6x0KFJVwaCf7S9qN3s3bx3vlJDketTkWCz4x0eZ+KuVOqhZ8WupaLDet77AP
8meYMbkcboNE+7T9qmsynNeKKnBIDkIYpnmogDYFu2GZEEwGekjGALfjUNZpCEszETNaY+gz6AUb
Yd01Ap4CUTp6KD+HQVp3J4Rg/jdZuGP//7jsbB9WfiMCXLb65/dampVfz37WHwIjSr90YC128BHQ
aGVyOfTNdO01euWLvnaYsIQzyWSItnmuC6lrIw9cdbDbJv/QdYgjUOJED8hvsit3+LLRy6xuHbkz
h6AWx6p9fm5Zmwajo3KiLFvTOaFQKG9b/t99Qm1/oCkwHMouM44DDCRGFaLcOzCEPrL+EReRB4Rl
NSSEHzvfHp1dB39m74OePJr24IX7tx/GVzZy3qp7RmJkB4xoXowV/+ruKN+kI6pcSHlSll9wzcGw
KOsZNl+2BDuoKeP3Dsv4ITUc7yOaseFUqGS4dsEuWwteyHV60UQzHts+DMk61SEzHZK/C0H6xh18
UX2qBBIFuMqNKfddMXcfU0sqn9j63DJxaRfVZ+Us1lfBt3Q1RVftE8nT2a+8zcy7JceShsS/LDtE
T43+ikQ6+egm1nJldX7lbUbAzvYAITttoW13rMlEVvtyAREaTcG9QtoKhSnT92Zbt4ccMf/dshTV
lZJx3WNuCka6x2yR2Hx7zJs2744h0EuGA3OuYAWbgOvqvzStcK424tZ34uI49P/Z5TsReTybRQMN
Re6zbqLzahTAk3wK6+/wc8RTKEcX4W0w96eqa4djmbodoG2q9ofESur/xzVmUIymiUUzZNJ2/jpF
FfteD/rRgVkETMIRrFK/pP2etmX+UMvlt8Wn+8oG4PKry46PgTv9Lloq9PzOj4lgI4JmyDEzYsdu
S5XOPzOsyWHMFhDYdwo978qbuP6N5xebzS77bCzC9BbNcLNo5KXvq8pcFFQFC5a/LieyTFr6XzDu
LVpVFli71cZrI9hrhjUeHaiw9dTRif7HKJT158rvubz5+DPYiK+aUUa425WB3kIFZU+Ph1CkKQYy
1ghnTWE3xhC1loQLUNemfswLc/XSRoQgIqL9/vaPuDS14zGlGCH9jDBwJAmbVTuKdC9nwxsPynKk
RbQZkv/Yrurofo58QkGXnthAIikk2Ti0gvr33TLP1a6ZQ/d9IDx73tkDfOad2ff998SfOuAzVgvT
caKb8X02Elzwvi762wLfyXjSfZEV7IBT+xq343LOwSLLyC+iA8/gAC/V+QMFBDXPhO6Ip6vYJoFT
lqcqZHBHhbUGSM7WxBrb57cFvcxDY2SWg5ARdf4OpxQdUBN+RjtkzW0g24rMPrOlhHfa09vX+3Id
9tFBrNPJdV1xt+ONdiAaKoUYdvCo3m/w+OKIrxt0bohoP+AdmJ51rczbCjHkwQbFdeVFf/XwNAxN
O6CrZ73gUv/1MaJ7lk/ow8gtSfUw7XTuQCSfAxUkD1XQGCFYO8beKF5Lj8wUd/LIWs+rxLhShr4M
YjevInUow0ACQxl4bC/D4oVMoWxUL3yG2vARyFiePmQWlLl3aFNxIQkmaM/4KxAKGWlqPHn2qBtK
lyq6i+qhLk5+6jjwF5oRNGbhQsI8lNYCcaWbuwmSoMVelxC+OiLmgPGrfeskiBPwHaZOd+samfGj
dnIa3bXZUZPC4KsQ3yYN7W5rNPJTVxWhuyt1yl2YFJrfufcIvhxL5e2KDH/5PhedONlLIJNjDb98
gMAi8tu+rOGr8vAk0a4pwFLc6cGXP8Jhar/AgnY/CD8tis9j4ha3HRuEbufPFMahXbrtzRxG7kOg
/TqK6XabV1R0l+UZ2hscSiabDwQU25JJA6PzEfnwovtz9lC7bN7KRvKQ2019fPshf9kxbW4vtTDj
k1Xww1dl/bz+6zEbI+Bn2kzGAy3uzk13psVmdN+i4iIZNXft/pDS86ieLEN0bMsFYB3sjtMS/LJk
35m3rjUM9lezNszPb/+yVz46jBRxalE20s/e9paRKqpOSujYaskMoLZJvcem0P0ctfwKGOZa1N4r
dWrAqM1d9W50sgGunF8I3SWmGuq18SQczMg71F/QvVM/NdlmC12qI3GwjXOXDENb7SM+B/1eV01p
HadR6uqAFK0hz1qTpEaV5eNJbxcH71jRS/2skyl51si/3f3bV+nyUQmwzvGtZEBIE97d9OaCCKIt
Rs2C2UPCECkflD6qfhzvWwkl4b8fjEOxJtkINtB4bp4VyadFzDapXZbVBXfF1JDSbTL3Eszarhzq
cvXjE0cNvC5/tAL9TVVXl4lH07FeDkRmjQc7bJsfBp1pgkR80e6GgEjCkSrzyCeTTKC2BrH/9oW9
rGVp3iOhWofxbJLC9c//9V4ESWQzNI+Wg0dh/QtpSfBpihp4HX3aBgcDka5GA+41wZWvzsvLffZC
OqsI0AYca2PhxjlxfuAUsJFOOkgY/YTL7E4J03zq5VIUj141mS2hVBAeb2wMaeMuGymBdjWhw588
q8C0Q8ht+IeZb/rcFtRxRw9UMWFHFfLMXa7abtqVfSbVToOLRbeerIs45znQvJ6oD4ZiJmpoXiqi
m1XjIlP3EwB0rjGE35p+FmoPsbVD+0kez4d+ysCThr5q0e3w2/749PL1bkq00jvalWCIJYkaV5aF
i/vC5eHKMBDHfR1E2wceQWTq2iJbDmsvjpzopmpv+0FaMCNHZQXAdQ1ic7Rx1aS7PnHb+4I+23Yg
Cqydmc0DMddewm7ZNQ+TPab13ZTYPV8SrCsEudN1/d4k+AF3WHDoDSs3NL69/TxevOicN4ozhJIM
Uj221OePRSHwgKeFZLNXlnzjQm/CGZjD6w5pP719qIt3j+EOkkzb5SnEbHfhk3UFEqW65xLLmtyj
XI1f0p7BNMRYEoXTfvQfZpfdwBzhJIFZLG7ePv4LnWlzqVHCQqqDe0STZjtwyDKTjZRorQN0Ihye
GDTI10QP1T00iVWH+4lZbr0nE9A7lRlOsdgda7qmEGfy9MQCTzg3uwdzutWJwMNmAizd022Ht5tO
LtFUMN3cjwY/H+4rqDVoqUGeHKvAIpd5MBtYvGEz2m28DE37bpn48GFXxZeUM6+GJSdCgRCjr+SV
R/tlmLc9bxe5h7kqYtdA9/N77I1W66jEsw5RqMb2zjQs6/fkBGn/ROQzE4apV5aKOxtLRqxBptqP
g3DokwDTJ7mu7+bgppK9S0Rsw3iGFAkQYX1d0k16+wa98g6uSlYTWTcBA0j5zn+narM6mZ21ay8J
Zd5h9V9WIE0YTo90RP3xRuBhS8HlLkl25btwWa/w2vseOBouUOD65qZjiGerZnkcbBAxtbHE85yF
n7Ue5r9cGpajIqPxHLp0zNHqBE893P8WC0sqvsM0nWI8t9mVt+Wya8QvQjdJlxgKIU/rZmEIHdHk
ocnT6jDV+9DUer5dWKIBw9Z5dGKv1twRIeLv+2owPjQo2j90uelfWR5ee3Yw0vPasG1mjdpqfu0y
GWdiNoAoBKBf94Zu8CYE0VAyEwYM0e6Zaye/2gDuR+x6xXLSNSH2p3RAFbozsf9Bn0/S4Zl1DQaD
0+HijnGQ989vPzoXVZ3DlgqwpQNYIQwuOuq28rOwagL3YIHDfGqwxcS8ttYHRVzc57Jsy5//+Xig
DNc4KaojCrvNK4UTXqGxxN0Zdi5pgeQlJfe5YRTfA6EhqAY1XaUrb8flhwL4Co2i9WY4yB+2T2jj
ZamYCvfA25rEUkagDMyq6HsSQHFM5PnMZDBPlmOIu2C50qp55Wnk6wR5i14ybkR/O6DHoTzhJg/d
g05p6PaC6B84jG1v3cs8zZKDU831yQzxTFuj297lmTLTexcJ65UH8pUbzaaZS7DOpNk6rlfpX/VT
V6jWI4bUPbQK4+SALf6HZA9dUl0AbomnDN3clTfx8hOJNZ6mAjMTSFyXFfwSjY7bCZIZGXvdYVBS
NVTn3rjv/cwtrmycXjk/epzeioJcxRAv3td/nV/R2Izrp2qNgVQ0piVByLosxeOcVb+RibRXJP3b
w5FeQ9mxOjN4oKBIbS5nFCDGVVknjrnngJgE/HiHW4SwGmtMvLsUrdu1x3i7yL8cEVAdfoW13oBA
e3YDAZ6wlHsE7PL98B/wyw+wCbrmvQnrBaO63cQyVFc1pS/r1L+/gethfcb+jGbgNiJGPz+stusk
mAA8H8Bl2k9UslF7hP4/fbMU0rhdGw3Ob9dMDKhVLZERB3h+1l3EcHgglyyJVqOMZT5DAAEGp33p
mIy6m+KWmNr0PfDdiW187XhtPMtZfOhSp/7ooxqAw2kW6vcI8HA8Jo1Y/aR1Kn8Mmam+VtMAJdf0
Fj+g4vYVBDpDmmUMOxqzSEMJ/oR9u/uzVCVJi0KlBCmjPCG/N5/UnV13AdgKnaX/pBkyA8anrSZu
VzZBG0fzSJO+MXpqmFCKfBca7bJmZ3q4M0JD6h8CsX+/jtGF3q9lD38Vkvg/PCUqiauFAjvOGgby
c4MFLU7doflTpD1alpzVvCM2ep5y1Ko5J973RuLuUS8Zz8Q8FOkhmYP8Yfa0WGJQ/MNtZHKvD3nh
RhWDcSf/xSYBekbNg5bspsjvPyeUoM0h6WzopJY3WyTTjz19u1E5xaNhZtg+MAGTTWyUNs7cTFZo
DCXEfUDg0pDLE9yffIkVvHJ2Cq5jENtOq/Kh58/eJ5UAHRvZ2hCEi9bsJdIqIwadLYcDEgbJwlE3
rf7jy5CqEGCi/NYwkf0z6AbWILveEJXbIJpvdtUTcOyMc3ePxTIp9yhY4Hf7uZX+ZeW0iIGd/NaO
lZqiGdl5AkZuJjK0hVWSwEHKkRd8DZRpiVNem/kpsYMREKaFtg14d9qiK+3NFTpHNADypqYZ6piS
Y5oJPgXYw2hEOByNmeEO0AvZ7nyZHSQgmuEMxl+S1ojIjsh7yW01CLJrCWqCuWWAbI9qTQwKcN35
92ImuNRH3O0EjVZZ+ajQcgMPU8vfPEm832QPh2WMvYKWG/b6ac/KqNMHurjFP7lX8OZa1ejPsSJa
1d/ZUDN+NTNsBfwLOnjomij/yYXDhOwZQBCufARfWa+C/w1l1jkWM83z13hxaYnMng/xzFiafSYi
HIRyTRUGg/kgi1lfmRisrYfNssHwhX0hpFmqw+1q5c1N4xilmR4TJLg5owJPPxAIklyxybyyKDIE
AeCJ62ftD2zKiZDO9OKXgzg6zEytgyGK5B3zVSIZ/EAPNzov8k+9RSjwf6tiWBQxD1M5UW6jON4W
3OAzDBrFWXoctKgJKVusE5Ab54ktqHyyk9S7dvsudH7rERG5hx4qP4YeW7NL4HRzLVyHjBZmpfKn
WqbhO9v9lqCpzMij+7AT6aly6jXBCrv5t0EnOFJNC1ZAPHRJUn4JpI+mqqJT/FTUeNxOHqiFLobE
E3l7W0ijjeVgWZ/JnbCHWDK8+JUx3m2OdTuhspgZeMLOybAM75IMyOhurgvn3kgqk+iSepnf0Yxy
+12U2E59DGfPfEiLljjfmQQEQrcwjxhIr6p6FejzRFRVohtkVAhmeNdNy4+dvHQ+K8Nmr5CWg/rq
FzPSoKYzAmPP4KJlOmHqYWDmIAobSK1wuzif2/aj8uZFkWcIpOeI49cC1zG31s+2CSD6TaXNkpzP
eYDKKXEyuQe8RzBYntcB644AF9EXSGd2hUxJgWwbu35KLDHpvVkzyVoBfEt+oM86zje8ndHvPqIN
S6QULdd4EVHxazbL+rFsI1Od3n7K7Munm9IRgzpLINtQCvTzlzbovIkkD10cFye1vXiuRzDkoW9A
/fYAIpQeSUDklRlHlZI0IRdlxJEqkjEmKQrqpN+P5sIFzIY/de3MmBzbEdQ1O65qyOaPTuIG91HY
z2zAzSbbT/NCGl8vnBjYTR0TzUNksvDqeQ/a+u9kNOpKyXYxdgIpyiQnZDnCv0WFvulfqnWqmo9R
dQQnMiHpm31g0Euqaedk2iYTwoS4gFDB89u/5iSmlDp9rn5hUBPB3pVj9Zx1GViCuW3CU0vOik28
VrgAPtK1bVxZQV+5GT5SEAQhq63hQhrjFbLKnKRtj6gSrLjpcBNkiNd/qDL7qlP3Gydpfnr7AXhx
oZ6vopSWIOhgttAIpwN0/gA0IUAV1ZLdY/q0sHZOkzSnqejM5tDmkuZhn65RMTa9sOrgEhmHYtao
pnlf24P0YjnbXb8DVF5+QgFXw0IcBz9553dEWo7JRMnG652jXA7K8HOGm6Ha+5PVtTRhfGQNIaLZ
5wwzy/DozMTEGuPU9HsJomn5oJrUyd7ZqTPjSHQDdO1phiWwMiaFpyEpgDS54o9QwvvqISLMsA9H
03xX2GX7Y2FGDvhZDEwNg3Bg2GTqlDjAMBf1U2ZMw08SZAUPNa5VQCO5NXzCIesS7sYl/uCX3KNj
ZJG0d0s/LPjKBmTUdx5STKg5aEK+q1HT1g/yMXuMXPTXlAhV/bdPU5PhFh9JENxirvey4/1mdJuQ
dYbE0UDJuqQ5waKlIuu8Q3IYU1noby1pSuM+dQrV31q9r1KsOyXQGdFF5edhgeFzQxodQPLBYi3c
X3kCLj6jeLmA//kO/F1mL5vPdgqo3l80qcaur4ObcXBAnwz1vu08xhlBX90PQTpceS1fZCEXTx2D
BdQ1jL3YK54/dX21OOGgo/zo5HZKxLiwHXYZpit3id8hodRTF8DO0eXJm3mFYbf43ucGcWx9Y6f+
5MCd7ux/hpJkhwft9Hb1NK23AOkWpT67Mt14j3hGCwDVZkW9Q+4XjFOCCKvxyDKqKanNpG7eRVoM
j2QizOOeRC8ngoXuG3R3hRH8GfrSeK6i3v/t+BVkyrcv+2W1BFMU3A61Cw0cMpbPr8CE4zMgiKs4
elNT380LwLdc0NKuSSW4odMoruyU1/d4c8XpViEgwcuwBpJuyhjSiXut2xWwVaWpBefIquVjVJbL
lbpluyNnwaVaoWfOwehJbWnVniXGpebTcNTwlB7zoG/givby3dzb85Un95VDMaF2VtkI8yJMpeeX
EIEr/UJvKo8SKecNyEW08NIPn2kKGVfMJy/e1M3l4xVZu0oMIRiKby5fQvhXUIVZdhyq3quOBttx
vTOQaZ4EOoDoadRT+CexZHKrPDX/nhQfbKUGhPlhrnw2diXk0zg3vdncFYufn6LWJ7M5ycNF7E1v
cJ6jolTUSgp53J4Hp0/vhqEjpqw3LHHLu+n91TapYLvQUjCC6DGpL53nrn7YamHgMzOjHmLTk/3n
uZGOjxuMxuxDIv2ryRiXj67Pe/QyqEXCyVDw/Lp3RoMItx24CqYx1bEeIxV9TALDuDfKnk25Eerx
mkv5pQlwfgNW/QgiYMaDCEi2IqisKi1TjmN9zI0iIth98OwbmUvvvlKGeYeJ2jtVhD3v4I6pP64h
yEbsSZ+KI6f2ThEZDjsP9OdjXy8kfHp6xYhHVYlc2jJVvbNJbLxSWl1+zFlRAQUg8kRDQRF/fpVY
tyimkOWtsjDzCFsV2ZJE/+gNdhH3kDVJOHT7K2/55SsRAZNY0yOs9d+tuDZpw6LiE9MfcWz0+Q6o
ofe5DshuJ429vnKCa2l4fkewXmJPQh4WsohvEYYu7kK4QrJ5SUg/SJxZUVMeMfl7Bz1X0VMDUi/G
tGF+f3vlvDhHpsOcGSQfz2ILtEVAzD6rWAvD6djP4Wd6DjljB7dwj7N2ug9vH+riSedQzIG9wIdd
zsK7eeuNcMJQNlnEf6Vz8ceppHtDg6n6iSCAjk0glitb2otWLlIvwHMMwWzoFhGF2flD47JEh71s
2uMAI/RjmlTSI5YE62Aru/Gm8iysF2k68Od8QO6YidZH6GrhldXutZ/hUX+SoYH4jAJ6M+2pSt0C
MUj7Iy4H41du6ZAoN8M/zB5WMPpmo3vvNrnh4DUMy50ykUjNYd1eWd8vrz6jSAoS9IAhe5StZGxm
GkU+5KKOZmnNj6qPlj0XL7wlCnE0+RVEWV35KF880jzO7N1X0gNfSB7u88tvafwzSZaB3yO76VTa
NDux1eQ3lZiWRy+qCFhRkK6ZH5ZXugyXDzVwIya9yH+owZEknx9ZK8ftF1Bax8xXhYWXzlZ3jUdx
S0GUJ1dO82Jp4jRXWjzvDg8crd7zg/HOGjNOY3kMpeP8QHhgnaQ0G6KU7HEf4d28nTBRXznoq2eI
uhMWHqobKr/zg/baYYZPQNYxZAO1N218+10b2aeyLYb/ugpyfnyeIgY5tBwR754fqi6gQwqbLGHH
TP2dUvoHbD791ZWB+I+zrYBhD5SfFWkdUMxtGSqYU8qqHW2KytQI7uZxGt5jkf+Z5mk4oNxj4/H2
gnT5gCJYWr+CrLjM0/zNgoST2MDtOTDTIcb5V5AUaRwsSejvQo/h9M6eKqfHw9ZDlZ+98OPbB798
H7H8YpEzKYJWsN2m3kpJxhxQIVKyWmV4k/LasyzZ0UNgVskD5sn/x+F46y1Mt6sabKuKoV9B1pZV
lcdFLu4jKdzzbuoYrHkiKL6PYAgOb5/e5VtB147biDDupYTdPDVrhUfios/pSdw3vvKnO7NWyb5T
qt1Z0jLu68m5pq967aCwYVd1CyoFDEfnj2pF+TEhReS7qWb/ONdReAPqZjpETCSO0m3KB7/V4sqZ
Xr6KDmlEIDMCpO2IcTevYhvMUdi6skQrZBfvjDYEH8JjtY8Yp1xZw187P/AmbPV8Gmio7M7PT/SB
PbJbLo/jZOmHumAXlpQVnNW0Cn/CVBqRVF6FK18oBtDyoVFgN8sImDH9VsmFNihYDKKFj74Ym/di
5WnfLBXzEKRR9i2cQDIVYJkyyoA79piVudq1VeT9DIk6Ihc8N3+8/Whdvrbo2mixrGQ57ARrIOS/
J6PIu0StoIIeo8psnusZc6py2AkgdAdZFcr0EEjH2EdNH/7nW82FB4FpYV/gwY42D3XKFiWciQM5
mm1RfNGSPopnN+o2y8JrqUEXHqsgwsSDL4MdEg1knqvzs/QG4vnYVgZkTQXRiW1Q8MQUaXleId6n
UntOv8sbFR7H3MEv4iU4ngqr/FKSp/r57et9sVLxS3gGopWhgpRv+x0HFhS0lacDdOPIgxp7+sTg
PXs/S0GGVeV6Vz7eF7c3wsy2ehRRxlAlbuUgZV47o3D8iWi4qfuAcOShidAbGLJr76EWJM9uo/qf
KrCN0389T5TGsKVttmHMa73Ni8zFJispX8xjpxqPaT/7HxfM87ugED+K2r4mmL28rPh8EFVQqIQ0
brYD8AwKrN3krXUcYM3t1pT4GyI6GFCNtFa1ao1fb5/eK08U20yuLXp8hjz+dg+VRbU5+8ZiHU3a
MM9uNObvlPCzmyalCt7Npe52SeSzPc6L6lvu1SZlahYcFrecv779U17INme7HaYeLsoGZCXr1mO7
UDcVP5MR6oLXpzLndyLvpdzpia8Eww8txKlBvzo8m21ufcM2glYuGr103LP7GlywzXV4JLNpbh8Y
FA7UzKWzfLEDloJDlzjWsjM6c/Ri8mQ6BNkzjpydrDt/iGtIvuStQ9fIdjVxwtf6UJfPLtMchBGY
A9dG8BauCTNmKD05WscG5fmMuCoIPpNJ2TxnbrCWGWV+yMBy7Ut/uiZcWdeDf19SIkdwqVNpM7tD
PrO1JA5oCRQJVktcjI4diyb07/JWN1dkFNsv0HqUFTnH3UMtdXHjJkgGbp+aS1xb9vIrD7J/6skv
n4YsMh6ZDDHGTftrrKCLD9D/DsrMAZsUPt4t634MXcwJ2l1iQTXfMTTUDmrRsNtPrrA/WT24tbLF
HBmjXcs+NkMU7pZorp+I7e1v+kx3VxaKVy8CJRT1N99gsFLnS7M7+dCrosxEQVGz7gYv0bhcrxkF
RQiGotLOTYe85Uq5+tJV3NxieuXg4KlZ2dH6m/LGq5KeieywxAbxkrvEqaIboy+iT7XbiN95h5gj
b4EhSG1ON7iAa9rwnbgtbXaZQIrmJ0Rp3TFK0BW7QU20eqIRj1VD+W0ShG2IMkyvfC8vQLjcOUR9
OCNYpvlcbxPE8kZO0OCRFfbuEDz4ZMfvBDg/MGuGwH7i9wHOjDIywTik47F3C39PsmtwCOzc+ITI
kwJnyK+1Hy+cCuuvWqWPKP1YglgQz++fZUCHq4W9qhmH8R+7lJq8lllHX8alCe+aLDHMPcBWS+xT
Q9FRdCHBGLuqNdXtRDeU+SfbdSKYTMN8Z0Ak/NL6mfNMhzDTu9pDCHJ8e7ncVpjr7+XVZq/HJpoK
fnPfNX7betDFjNIvk8+AwbM7RZLKXvlkoL99qItmxcux8GpBCVh9Ci939F+yrLH0qdpKRCNZkQVf
+PITPm8gyxKlVj87Ybo7RFs5j3ebHWYjkMdF+W389o947XzZbq4CprXk2FpqfCFZuAaYvY2z/E7r
FHlLYkWfrEG6V7Pe1ibE5p1aCyx6X+unCLvA+bPQs3XGCM2y6SyK+Zqc09igr3BCn0BwF2lG5Cs0
RXDL22bfVEiCd8U0zd2udZLx/dunvS0IuPQrEm11yqHAuygIdAScshHdEldMYuI+H5a9yN36zjTl
DABzca7sJl6cZ9tztxhfsNPGJoFe4fzcDXhjCcdbiNBIult7RPH95DWTZOCGO1TtQpkgPSwNSa2v
apX7sUBc/0N5eAt37hoPeCicvIdJkhjzT50boFNqlUIjDZzFuJlYaQgZ693+H2Kw3feinCqeF9EO
t54/eOOVVfm1y4eYkOeWTibL8mY3L2YZeUCD6OnJqmTwXBjvhKgMFhy5Ol0T9+nt2/XKV4CWNEoW
DI4UU9tyEap/LvKmmWM/6abYKtPiYEwBQRpdVwE1N74rkedXzvHizaABQ2Xqoy6gEAcrdH7HukUg
FoPoQ7SgG97rpcIWGBb/x9l59TZuhGv4FxFgL7ckJdmyvc3bb4jdbJa9d/7684zPAY5FESIcBEEC
LJLRDKd85S0h4jPqnjHr1fTEUKIqbNCmIfUToc6ri6AOl3EJJJuh1FZ6xNpjPMVFMcNmM0z02Erz
sJRtt7Omm/MjrwIMzkMHeehy0AD7aF1L8Uyjk1z/AkIS+W0jo6crJNFvf76reIn5oaknIKig8PmM
l0M1Cdt/QkjLt0qz/J5AOPHMGKTc3qO9OY7ORhFlHiH1eTlOhQEQarsQOvMgWM5UQyi8OCysny5x
8FkL0sJDHKX6aQ758D5SZuBsuKh5hZkjmxJ0lvEPEbF+TBFs2VmBqwODFTtUKXDWlBJ4pVdhTKPW
oxrgaEP5UHOeyf+mA2ScGf7n7JwGRJF26vEbHxd0sW1iGaTTaFwzjwY8mswYK1G/Li3rCBQCIAg2
PV64OHsfd2tqbNqX6XFE17d6GiczqAXOCY7cQOUTgJxtGFVeV7bZqZoVaWcpt6ZGqi4kQeC3A72/
/MiQydLMgFnh9zQmn6Mcc7vCquqH3rL3Kr/iGru4tPlqaK8wJxgANIVXVXWbjr2sL2ACEb2ZY39M
6hyZ8kn7zWHRHlt8Wt4heDVIx1oykoOcdp1/++CIg7/+AUyTK4/mIeia1cVQdnJgBQXG6KZVT0/g
r6T3RZPXd8LD890yT/F5RAEuoiE45cfbQ19HbkyeCowiKlIcp7WeEGlt2SkmTNYx6cryYOp9Mpxg
lOCdTdAd3NUyadeZogSt3Qj5J+sU6PmI6zKYXP1vuhT10VKQ6X+ql0z/Us/UZt12QaY/RJ0RyVNI
QTs39sY1evGLV58rzAspbEjzfWxn2mfLnId72G8JXFgdxA6i1M+DTlR+e522BqXTxEEjW2BTiuPx
6u42rWRKSIBLf3CC+O/cNEhyKSkqPHk7vgd31x9DIAyH24Nep2l8HLYljWUuVYg8q/sEiQeqglJe
+lGtONGP2EG7ldAgDIrTsiiQK4ME0KVfNYN+n0Vt+rNdjC4+wHyfpg9LE6CGZUNXe779s7a2K2tA
eEOaz8lcfYAyS0CcRsQ0w5hbR0z9poM9IEeoppr6McUUHeh6redHu8r2rHi3biHgEYQHuPzxWq+u
fiWJZWonWYVjmNahbygjOMPqG19t6t/4wda/3jxVYaLOR7cRWblCi9QYfGURsGi/TWvVb209QVO4
DDysOeVDPkV/SllLvqPWuOcjsDFR+hgI/lB2EJIjq+sPuZ04MSjG+nmI/56id/l9n6W9r0qSfgqV
3ah94001eb5FjABFiL8u9/do6XVQBiELO5qpeuxto4jukV7ZlVERX2h11yEdQcQleqbADlYDVSjF
BPZILzbQBL5smRPzNPRB+zg27YiEzSSdaqlKvSCijeqORd89mVOPCkAR5qZLZSJyR0VNPt7+zhvH
GzSESAn5B3t6lbMks4O8Xq8gewgN4F2vdqknAZy4K5qg/QS6TntskvLL7TG3lpwQAFKZaK7wxq2W
fEkztZBjUoMRv5oszMwnS4rqnV751UYCEIQbBV1G6pMMsholTqjJSTRbWOki9sBH4gYblBBWp14+
9+CGdt6yrfG4FYRcP2YKFLYuZ2VVaqvKg2V7Jf7povTonGhQmk+yXdReHY+7CGHxaS42FBMU/D32
FKBUkEeXAy70DCx1UhlQleDaSFlk/bMs1RQeWrxfY79CrOE9aCRsSo2lQnVZDVHwiuBJqEhzxy30
YUAgp6RUG+0gYSbrmRl3zNGI+6g4To4dz26tIUHtzpUcgeYb5eGEj2nruFJoVXvqF1c7kemQiyDW
AUdB0de1eg31/KKoctuzDQlSmgpsFRkdqIiHYq7Uk4II5VEz3qx6h3yURvxBfYAGENfV6r6R6XTN
yF7aHi84ikb1ZOI71hXa4gMPc/ypnR0qXtWed/nVGRDDIntnEAwAsl9fO/ksI/xtMKwujMbu7MTC
fAL/+XBPEXtrIBQ7KPThAMajunpJK4lMupZyB5Iy4HC9M8dPZWnkX28f6a3NT4dFGDpzv7Ggl3tx
NEtNzuYZ9L1qdZ+UEdu0ss9K1CBi+b6rkae6Pd5VkEzXTHDw2fj0kuhiXo7XRP0APyyHdVWk1P36
oi0fOySLFbdUy+b37cE2diaXCGv3sjudtdTGCEcnTlIePwMc4ZOizX8XbUxcvUr7e6fI8seMzbsT
620sqFAwV4T6HAXGdfV/RsOMTMNwvNIeoLRNtQk6ceJyxlnz9zKou3j8jduEd170ZWk7CN7m5YpO
RlotJcVXb0HjCYh4nuNcQaZc9zmpT4p0fZhJ0aFrKMxPjVVD4l2ckzk2wx1qhXuKH5vTJ8oSP4fb
e41JQWIoKHs1CgSIoj/lA5HVKAqseWR9J7COj7e/8FVgx3YSsZUN3UKF0Cm226sg18K0I1sirlKp
CAz1TNBrvUudcXhMYPX+XvRFvqtbzcZnROm1nbG3dhcUSB0zWBGGrINKnVumGyyIK0mArbGBbvJj
HcOTK/Kmfe7zZPyE+e+ku7dn/NIWW70e3HgQC4izQLXJq3uvpZKPr1kWeEUTGvMDqjFp/wMgPcLY
fSlNbenBbp2RFbCd7KONq9/gjYPS/SMtLUa5rS5ZE7Q/SJQn2xLWieoU2J+CQB0bLyYVwaslou3s
Ol3Y1R42Kk7us7aw8OpgitTfSy5Hn5MBKwrKfCYi0fpgIomrI9xzqMwStV4Eb53iIZWmJoOgGUbS
fdhIjfaALNlwV8RyObpNm+dfzMBAtXvW7CDbaVBdZyGiNy8aJEAy8HN9Acu/2hazHMRtmUzoSjWz
ibwGgop/zaDMzzXIWr9Vl/wnOjSobvVOda8sSesmlTM+ZxItEjcL52rP5WPjWNDLh1FNjIEAyRXy
prdRAGkn1YuDov+21KMpHsdkeEgQHxYyyGG4U2i5KhFQavo/TDEhItzjy5NRF1Vdjk5CxDC1utcv
dFWBcyunOQf46A5SR8k3qWpYlEQiDcW2GObr7a26MWlSAaJTomacmtfm5qAJJAp5jeqN82hBvumK
FtfaTHYOSEn37yQ0QPK31g6xlWS6qL2JLiGQhctZl/im0N6tNK9MyuVx1Ovcxbcig9XZL/dvnR2w
deq+DIJT25WLgRqpPRkHDccsGcl35GI+Wn3yO7GT+KAqyVs1qrhQIchz1+HRqROorq55UxplLeZv
DxAnQgzTEJ0qOyu/zgrV59szu36jSacIUP8Xqoqz4OUizoPahGVlqpjOWE7qTmXc/+77wrSOtIug
9Nwe7XqjMho6KDTieC7oLK9Gs+ZYGfNII3xM7Qc7xXDYhac0x26KLOtpiSOn9btUgsarpFX5W81G
ae/Vuo61BKwcqXO6L/h1rhMbp9GtPtRH0LdVIz8s2aI9s2v6nZlenwcQz0jRgQKGX2G8eKO9upVG
A/vRKoOql0wl8lHmHGh+qkExLqgBfVkcbt3bS3uF9hCbRmgeaKJhCEVF/KJXI8pNjaxVnEPuqRy7
PCqT2h+6vrXPBgrtH8ARwKDKzDT36nyovwW0HZBCKIIfYVarH27/lq1NBWEQVRU6ZyR1q/3bzt1Q
TyMcrM6McFIs8+gu7kz5JLwSdtZ5YygFjScydRMCFuHm5aynWdMkC4qIFyRK9l5P7GdS5OCxDafP
t+d03dqGh8CVTrUFPQQ6patLFlM2XJGSRvesqSk+UfiqPgcEQBUWg3bVuEZRxtNdWoft5E5xY+Ek
3kIoctXFtlPaN3VpuoYJD9ZTaujzbz/Gwg2V4JCitEqD73IZbFWS22wAUp7Z1Ga8vuqDO0Qh8hFJ
B7X0d5ZCZOWXYYnYZGQJwCFw8bmqRxiIlXRtr3k5BiIaAg2V0i/4MSlL9MlOZx3iQhI2P6bMoQ6P
0s/4b27TFFx0/jtP1scy3Nv84jOvfxGfH5E9cOdUcFbzF0+PnDeJjN1dlB1QNtD+9HhiHHEykv7p
4Cm3sBxyXBwAI8RYUxTycV66dmdhNq43UPXc2OQ9IA7WiohRsQhxyBAdoCqYDq0zq/6MYsOfiTTy
fimqpHZDR4ojwo4h+0GLdO9JvBI14hIQkRBoOoCb8L1XmzRGe1MKrFz2giIbz7LeJQ9ZIjdfDLyI
z1Qn8cDKp9KL6oUQMJNC9ecgy+VdNsXDqWja7BnETflzLOXsbJRG8u/tjbNx9aJdzzal5kFauAYW
2joSpXmZyp5ZYf6koRSOSkhjRjsKrNeYBqHLCVqEXBd6JJSAy9Mw20FZzyGOYFWtmmjtjSAWmg6O
hRtOVQ2bVJ8+V2RuqlCAkN8nC4Q7RFrDndB04w2gOwTfSqiFijrt5c8YTX2wrLiRCcby6LOaxvU3
XY3jr1CXzYcJHOnOKRABz+oQQL0QGlG8Ojyzq9dVQd/GqWwsQwwUBt4XthUe+jHLz6ozVved1oCf
oul4f/ubbm45CGWcPjCUaPuIX/Xq3RmZTbWQMXkmL94v0ZQ6V2M2f270OL+b4qTIIO4GwV/TnJvv
uVCxAmIvTFfIz+V3ejiZyCiGcu4tqd19HPMSY6TbP3FzXSi+UYswBWBAbMtXv7Bc6P3wdCjeUjTR
vdqix6lVQXSGtYZGH5zr+qOlL83OZt/6+uxAelHAt7kp16XN1OnHtMgVb1DLEEvYeo4/EvDg9THl
Zlx76jAgFXN7plsHDDigYG+YJB8v7bRXM5VaS670elY8edaXZ3zivuJ9Of64PcjGk0sc/P+DrO6Y
FPOHaqIT5c0NrCYfjtmCAJ8TFjkilt30X5YR9Co+bfQ+KT5efrxgaXj5C5ylUIjV8gOZYD8eOASz
p481Da822tPHF79/fYyEFJllEAMRIIr5v17ERVekoooJiWM1v696DBGntDWOPUY69zgT/aHuUZ0L
wNd3b19YKBQwiqhygFJYDex0yZJaLdoFwHUhZWq6gb5oM7yD09bubJTNOXIYeKSEE+RamzMBtiCZ
XP9e64RT80PJlWB8nBI8oWn1FhpyVag9HUMNNylPVabwrYbQ4p3iUHBhcCrBfaz2UFLG2RjZZKwq
olTHcEYSoZGX4kONIMrh9qpuBW7MEOAD8BJehLWiXUUjq8RfSfUW05ymB5xpx+k9wmpj6CGMwCJj
Mw6muJDTRnoa4lHvHvJsVqUPWYe0h9tVSmMdrS7qv0Yyl9rO5bR1TaDaS/+U7jap++qaCExskkNU
Oj01hN1VKTF+HkvUPuIq9Af22bKTNG/dhYJphSgPbr0IWF9u7q4HAGJM1LDQpYZ2mGtfB+zX7oI+
y072WFt+oEfdzr7eSk0oEtL84COQaDqrORaWEWuDwrVULE1ffLPTKTrrjVNPB7ydMhrCeVnTuVyk
3u3jQtLOY5uOhStF4AVdUuWo3NsTGxclmShoR1J60t81GQsYgFKy82QvkqZSOsmhoXRHcMZ1+p1M
YylPYURu43eVtoynKIzhoxHaJyzPkOnfEyVXB5JzgMquPGHEA/JcCfc27tZvFDtWeKjAw1nTSDtV
ykmXW5k6Xq1QswnUY5bZ8/H28RCXyuq24/+OJCmiA5izvyD3X9129Dv7ARd2HDhJK+6ncjG+5n3/
UU5q6fTWkbhU2QGiL49P0/oZdpygabqwMuHxj/kpDm0UOaiU/0rqoXi+PdT1Lmco2lN8RjHi+h2M
ijjUWq01vdySETeOJfnIZsItQYIBMEvKeJyMedpZyc1BwemJbh9wtrXIQb3oFpxF7OF4kjoKGCaV
eGoA9tFBaPoxzvXp3qlldecmv74/RNtD5Sqgxga+WfyqV98vw0JGU2sLU7oYOijvL9ook2ycEN7J
T1aJld3tpd0IruGF0oIXcD1FtHYuB0RJauxTCjxeM8/Llyiv6H4Dvcqeof+2B6C8wZOC+N4haVTt
KZis+XNbzntP5ZW1h0DyURAXtjmiCrhOdCJMH0fk4kyiq0qxUnSvhIpUmEwD4isQrWtXUTvtHPbW
9LMrI/V9tgilLSOA4OOqiVn/lUvT/mkUSdWhEz7W31AyQPMyMqa5dNtBmv7UtV07RyfT7XOsG412
hushfbm9mmKxLk8f06BkynICYb3qRyvRrHcaOliepdSjfDJzJbYx7lNLivIRpnhArqfp2HOFpYe0
1+LSK6lR6Dsx/PVNQ+GA5iOlDZSU0VS5/KSNarZyoEHeU5MGRqORxB9b5Dd2dur1TSMyYyjmAspG
oWI1yoI3ZCUttu7J06iUn+qhyiRfF67L1UJCvfPobI5GFYy0S4i2GKttiu1on4amo3ta1VfaOTcV
vXhaVGSJPMtskQy8/SG3hqMIhfYAiqpCBO5yCRd5EmwrzD2WLrZ/mnZSHPogir+XKn7Vt4fa+FqA
JoR9Msxp7tFVyavD7k14Tlhk0U30j4Ks3tcqjHfihI1rhUFYOXTbSV601bUCFNgG48ggi1xJGg4J
ZXqkqBfBtJmaxbzPEXfYMfHYulkuxlwFhY4KHMQeCgvTDMhMk4xVEtpB07GD+/6Jymb4vMyKnWAL
OU6nZIrkh6Gdxm+3V3fjQ178iNW+MYJm0YeZEzmjG3mwBN57jKPmow2A4+1blI4mRBkQ+WyZNTYE
JF+bU1O0PYgkdE4GFv0sLTUXlDQte8WBjSAMJA91IRHyiARxtboVbcPKySrbU6Qh005VlGkfdKNd
tJOj5HXqO7GKyqvZpct4ZzVj8zWcU2fBESYc78G7BvlO02proakNs4uZKJ2j1Q7DPVBv6FGzjdPW
/AMZM/9FAj8NbqKp415ivDUYZ4UsHDAtNZLVYAMt/AKOA4NlSMc0YW1/Jn5o7lR77nforFtD4YXH
MCSmPE6rddbDOE4GJbE8ZbYkxUdqwB7dOmrC2Y8K1fl+e7u+1LJWLwgfkycEOQ8orOtlzEvqHbbD
QbVDVce5dBz7zqu7uI9dNcvU53iJZ6rQJpe6C8OlOA2NRgWmACCZdUP00Yl09XT7N22tAN6MRJOQ
CaBdibvlVUiyoGAYRgjyQqzR+y952AxeRU8d1rSh7Ay1dReiLMVSs6V1Z81espH0jzNKoV6cjM3P
hCr7uULmLNq53cX2WC0yxX/RZSWPBOu62j6BNeMwWQCQiQwDy2wcj+U/SO+iRNRJmuY2Ui7/TLDr
3rnpN6IDpAVBL5CoidLa6lHRS23OCQZsb6x0u0DJIaqPEdGlfsS3bgndeTbz5aDKVfi5a6YMD+6x
s5SdH7EVanFnOBDooEoLnvTl53RsO68CrXa8wHY6+zwPkrL4jQWU1wW9Jn2KpDyPvcm0QlyXAaiE
bmkrMa33URneyeOy/DtnWfkDCCwL2JsKVs56b1mhi3mu1nq23KLGas1JdS/V0Qh6RatwzrW7sUve
fjQNwlahiyNMK9ddkqILG1XpwXNVzoxlkzNiEZHJy5+WcPfrW88AjiOMBHKDTidR1eWitaM2lUPQ
RT6dgu7RipGGQc8wO+AOV+xszuunmqFsLjW47CiqrDMApbPSag6byDeGvj6lplBVtrXilM4YDQPY
2MPCXB9vaLki5KZoCvZ7jcORyKwcgLGSVwXw2Lsi6/zKqIxHu0/2AE/XQwlrTGE4S8aIJII4/q9u
knqJi6ztYG9ImlpQNk55/KlUvdOqznnz3mAoCgJw5UU2tQarOdNgY1o20SMtQbc0Vd+7yYL1Q2tr
5fGte0MIAQjBEhtcD9yny1kFg1ajIYJ3rhmYwTGj+OGhYycf1ArRsdtDXe8NxOZeUmDoSPREtMuh
kh6+YxKlkqeqGWJ3iWPMh1gKZtBL1vtc1v/eHu76nmQ4sSnoldqQLNXL4UIKbTNA6YAUvwyQckDE
D7u5bP49lfn7OWzznUbzlUAtGa+M4RlxKrV9OEaru0lG+RgdMyCGS8od5tLSQbM0Qfo3f0gLuRNd
yQjyL/y1xundrjPkHzZirLGby4n6b2KVyZPTNkYNBwrXnnc0M0b1hB4alj3uUtb44txeoI0Yl/eY
jA9EgGhXrrsCARFsTytG8qagNJ9NjEaeUxrHbt1jVsjPG/zQsco7M9HOKtrJT2GMcOnt33D9qgjS
AFpEPJnkz2ssWzQbo05ZC5Hi0cS0shSY9ahWj0mTl9TfKvXeqoLkgCp3gi4RnKrbw280jERIwisq
TMlJllbb34qcYgSAioB/yjvhOpB0vATJ/D+qJmEHgXZr6+YwLX9Es9J8ivQlPlJLHv7gN9CAe9f6
kxEpzrHMhiE4JA4me7d/4NYmBu1L7Z/rW1ArLjfxSy0wkS3ut9qxD3oapCQkSoSNUdSfEJqYfaXN
m51Bxf/0MsKga6egIM5n4cCue4VZ3DZYiSOVTHpnfAuqsuRJbAZfrazOnylJ3vdxPHuJNEQ7EPyt
O1aoVyBfS4vsyqm1hhMMUjRDRlZR0DZIVMt38sA+a0axV7XZWFnRGyc2Rn9L7L7LlZUiNS5mnZWF
60x4aI3pAlRM0nRPUabAxyc39en/7bXltw4dwxIeQsu0+Odqx2HkHPM3L1aoWrP9I67KzqdV2vty
P8vJIVOz8C+KOk5wHHXUqqCIG44bTcWenNPGUvM7EB/j0FEpWFNQFwRuoI1CPJ3xSww9wx7A7aPz
2J9SZdjDWm1c/SABUOSiwUM7cP2gla2lBH2fh76T9Ra6D2oZfQpDuZzdJZuCs94axk4usjU9ca9x
sAVMdt3UGUpVrsuG2792RgA5UlZ+z2WQwWhWdN9un9HNoYTxCW+biLFWZ5RCch86wG88SSdzznQr
v0vaGK+OCcnQ/zAUDUghhSWAzqs3LWjHCgEsLfDCKXFQSNVR18jzsIhcKTH33uutedEGwtYeISRW
Ufz5q4AHpnuXYx8beLoeDr1fOKPcnBBfxkYxt/Nu2LmLt4bj9UR7iR6Ayl65HC7Var7YKAWeitfb
U2SOqVdmKJETmmvhzjpuvdWYNPKtyPWBxa7fnVhFnqdvY4IDfaiah8CI22c9TpNvWqUUf5cgrVu0
e2r9XSzHlnwko0k+THph4FE2LtM/PWYHAfdhOCGrTiCDnYyppe975Oj/3P7iipj26jKmLYTwPUJc
vAH6qsIGxWSOUCQRRyevEDfIbAjaUlB1h6S29E9Ej73ihktUva9qOZr9GW3Gg9SjaRwHbf/OiNG7
BFMCVFTqa23c+Wgb77fI+EVCBjaUgP/yo4Ut2mfFbBA+hpYEyii1HmFfOG4jj9qB2qvua+WE/3M9
tIabtVBWbi/PxsUCFRc5Ns4567MmIYRxPjp6ApoQD9H+2PTSAO6epzGYpneQVvaqZJvDCa0OGIAw
DtfpTWPMFI0dLk0sjM+qkRUepuGESW02npRJPtye3EaZjGKcGAgrDzC464c4X2S1HWUsEpOui48N
xbsDjIvo3pkwL6i1tCqwQTD6z8uQVd9Cyynuo3Yw75thsXYyko1dCKITgWBq88ANr1DdrTr0iFFL
njaoy1kY4qJWq7d3tye8sZuoLXBdEzxzPNdyBcQ/khMGauT3+DvepUsUfpCS0TmT1FdeDl7x2HF0
3LlDRyxW+reaNhDAI8lJ1CNeKXrzq81caFJvazOQH61SlWOOXweW0wo6c02k+0ZtyK6N+sjOCdq4
9uCQ0Wx/Ackx7csT1CmT0PYhY66VwDoATU19jPSsQzDu33rXyEReDvj7grzPaVlXqBquboeTGPnK
0iyxB+jE/KrX43RudDk6qE46PepTvLhIFlONGFNIFV0Y70k/bMyYQgP69WDzgeivi79x69To+Jmh
Hy+jcupKgkrqNdnvnmBt754XOeXq9tSFwAbYGYAG8lrZOsYiygJOECEzkZX3FU3sz40pdaciTrO7
IW/r71naOeI9LbAuh9Z7rzcVPJXMCH71NUTpqYPsspP0bNwiMGkEyEL8JGp4l5+8AWGhawnoDcmJ
/2otsBYtjOyDmQ/JqXTaaeeO3FpvchxyUyrBcFJW5Z+l1sFfViqeLVNB33nEloT7WQR9EX3Z/zA3
Kq1Avig30xlaDUYpt0VJvmewspXJXifn0ckS+74sDAX/Ga1bdgbceiCpxwBvN2iwcTetwi9rVLN4
QdzDXypZPQ2dZp0siLV+YAQnfIneA8WF+e4ojdsq+nyqcCV93zaD4reIs50TDQXLIayCw+2rbGvR
yWOgS9FMJQpdPdsJDquznWqxX8olOpm59KnX4Yy3fRDufF4xv/UWR7eY+AzHGZDz4gi8CtMoZMqL
ZXCBUAZ/b0Zd/rvDAdjVrLJ7dArF/GhY8P8dS8p2Ch4bU6RdQtENghFffH2OA8nUgyAoQl8qEMab
poWAtI3h4WvDf4gNgbiAjqGUI7jZq9UE7+T0XVWHfjkUy8nAuf3BjKBMpW2xJyew8dJRDdM4li/9
xnXDYA5Q5c/FrOxQCZ60KNSeynKJTm/eHuh2C9FEyi9AclcTgq0VZbUxh34RDyFeVU3v1IdkxJu+
jeW9xsTGfcOR5POzgjQm1sGuNnTAg2KiForlxqOTD7xmczHFblw7Q+MHkt79uD29rRGJF8Dbc6q5
eVbTS4spVwuNK36uy+Bkd8i724u9uJGphQ8glvYIJ1vjkeihtCEsaPA1vjwDTSgvQ20Zod/WNeK7
ljF4GqKpXrRE9pe0teP/8PlE4oAQAkws6BaX4y2I+gRtqYe+ORLipgElGHPG0B4rsD06wdYpY6MI
vQkLudb1TilqDA4HXdh41dXix0HZeFYeGx8DXqa3hyJskhfDXe4s2MSXs7KWDrZXoWUoGquLGwa9
dCeHGEFEePq8vdBDfYnBhL0MKI/VUHUcO1aBuKs/j3X7XlNz84zl7fiYLNIen31jAWlFmOSxMBF4
mFbvQ17bObD+OPXVqEKyIO2QYtLrpqjddBimnSUUv3t1GQvWh/DOpeBxhe/Uht5eLJpxfmrI9Vfw
NPVDG+5KnmwVkRAqg28IwZz4Zr3fwVP1ok+f+i3k0hMR5OfICOS7cbFxxoLQ7lqNIpQ65x7qdVLd
RY31VldDgmXIh4JCJw6AsjZTrPmmlZOMLKtpVVgE2X/6IM4/IwTa3ZdTEuxsmK1nnpYqxWKGI+Vb
Y68n+h+ZptS0yhSkP9DMKOqHDGzCuTeD0Z8CJ3/qqCzeSV1hHXo9rt8DYyyeWzCAj2Gh67FX5rX2
SzfG+J/bl93GN6eah/MTWA0Keut3UKGR3mh5mfhLPMjAIiUoLlG6R6fZeObZT7TWQfEjebHuFwYz
oVSPiQmffLbh70kyfpkqqQm2uktqnqbRMh+kfkQVPI4rcyfK2jhEFNG4FUiQqAuvgwxYKTMgjTTz
s2xO/i0sKXwMx9o8x3axU03bmif9eoBflBPo2qyeDrW3hoKPDQakaMwz2Ul6T1QgH6jea4cRBf9H
xJmTE+GAfnf7O248IrzE9G8USi2iKXZ5/fVtJFdGwhxposZ/O8NoD+OsDTgRG3V71+fjHghta6rU
nintMAMI/eLPX0VuXbSYcJ8AWae9PBxpOg9um8S6C20sOqZJbX8MhqVyVT0sP/6HqUKYU4hPQVSt
IfekPDEqPSyyjlCFi5j1+KW155+zPE0nu3Cs+9vDbe0eige0oMmwBZVhNdEZ1JGeTEgUDEbxfWqM
0FMmFG7lqFP/3h5q6yMKT2+CDhHrrGVFqwL9wGKRM18dCxOeW6H8Kros/zAodG41M3N2gGLXh58K
G0UayF0U9HnJLqcWN0vTDqmEGWK8pB5eO+W7dlj25D6vF/BylFW8gdddWpQZigiNmilfhqKgwqYU
3YdppGXw1gXkigFox8vChyJpvpyQIjVzG2WLQK5G1jPSrT/xADbvHIDzD1kx7EGGRT54+WAKqAAt
GHI4cMrrAqI+GkqdymHh28I6oyRVbd0Uotw7eVoa1GdwN3aNkQzOmjCI5F1L42bnbrveMvwEhwoB
IAKwnS+P7atjWAWYAMnIE/mA7OwW9VS9+mxMbX8OEBI4ZajkvFmxEdMcIdwhei8wTtbP91DoUYBb
buHL9NUOaRUrp8WOHFpR+p4cw9bOYTBclWm4g/8Qk381uVavGqo8deEjgNPRdaZZ8QT7r+ldRO6d
HbLj1mFAcUGkNYhuk0JdDgYMrbNDZ0QhUYd9Sz+ocDFijfdCAfEErPeM8LICbgpt5EpqLkVbEf0g
lMDiutWpUJmDm5mDSaN6Uf1Em5zjPKvZoVK7+WRHASiDQA3+vX1Mru9uXgH6eAAnKFdeq0BZaWSX
tpr7Qzk4rjaSUxXgUO6xrk+8QJ/mezb97MtzPuyUYre2q1DHJsAi+wA/dLnIuMsvVlBxF3SpPb8z
kvlvZqhDDjgSjWRMUcbD7ZmK3Gm92mgx0G4i2iQ1Xj3ISQZMOpQZT7aWP6Oy6L1bFmPxOEWd5aHM
XLl91EU7dNWt5RXYlxf7OzjUq0FLBFLqrIsL39HpCLUB4RSqDIi+5EYKkENJT2nsxF8VqQ/fXgW2
0C0QwsMoU4mi7OX6FnHV0R5CKVaq+sjTpKJ9N0e4BXWoVflZYZSeaSbzTsK8UernMabnTk+ELUVV
9HJUqbArc3BQzaREi2pT4UiZ7sWZqf3kigi7Q9jhjX4vISXauY0VTDmokaEBEj0I9dV2VN+OrOIH
AYoAh0R8Qvfh8gcVBIF9IqPztxiN4taptZyR2Ec/S+2Cv7d32ObkHXzKETijineFIjeqsDV0PE9w
bjVHv0rytHIjtBMq16obHlQjHh7LMVq+AXonCiNzHD7ORtifaj1xvJ0fs3G7iA4PL59DDwJX0suJ
580E5U0T4tZtZZ0gq2de6FTfBvFLJiWI72xspom87fzeQAnFD7qwPb79N+B6xM948V9F4u7yN3CP
5VKQkomHhGXyUx0Z45Nuz47BWbP6f7s4kD8YBIjNo2TG0ddK5044Eb2W0c7buPE80/4VnhssCDSJ
1WJMiTTjvB6m/qK01bkfVfsuVfLxXJRAxiQt0M5lN2QechD9lwkK8841IO6yy7tHWAEIhWgE92gX
rIafY12pqwGpq2XOW0/FvM+bNClyh15q/Ntrfn3NvfBN6Ivg6oQqnfjz1w9l1ldTjDetB7LPgeCr
VF+HKp199NXzewlnlW/6ZMrZ23cbBRdkMuBHk07zr5fDdmWjTBgrOHiadOpdC+3HT/W2eILXNfrY
oHLlLKb6DPXibh7t8kGZ2nznN1x9YxbWFE0vXjRAGi/CX69mLmVtm3UaLvezEgP8SmOQomgFlBlU
qkGyXMVejE9ROccdPtnNVBwokGb3b1x9fgNNZBqLpAckmqsPPUpgHtSpRL8xMMJzOnflydLr5BAl
kvVx7DPsnOdd29Orl/RlULqmCCMICcJVWtIqbRcOVYXIoVRWCKJE/V1Q6f2hnfNvUhgMp9tzvCb/
ivGECA+MQ5AO69Aa4vagocE8oryZO1/LzKzOjRO152pZZl9DKequc8zxzENufWj6JPiIY6lx13dO
/1hOsvazDrvZ2Pn4Vw+tKPgBfaOBLuKJNWgxHbsUJcZmBGoq2ceirFQ84IvO05tscg0nHb3UQrBM
HTBMvb0cV2dbjIw0xEvdhCB6tfMN/Dmdnv6912VOeKibuvFh1SfebDV7KMPNSYoKqvDNEWNeHrKc
/q2OId7gWWYjvUOaUXbLOFHukihuTyXieYdGrRtXphe7E6tujsyQIs8m+l6r0zjmUkhOxSRtY4DR
10y18lSA5vo9qxB7S8VuPmI3iYwo8nbaTjS+tcDi24IgoNvKS3I566DAuV7IAXrDgoDVqYw17Z+Q
umt6bEcn23myrq5PckXeB8y9YPOAHlwdYAQXpqKdYFcA0M9PyxCBlIxxwH0ex3Y8lVqOrsXc42Z5
exNtDkvIQIpDD/1KaROtd81ppnSAXJsvp0AbzTu1mHBdTZb44LwYquRxs7NzNz4qmo/oBAMVABm1
vjCBY5PfmegbtmmT4Ivc9D7275pbQ9jyiVWCP5o1hvfdkuyJwG58UqgliN6+iLjAGP8fzs5zR24j
bdtHRIA5/CW7e2ak0ShYssIfwra8LBZzDkf/XqUP+KBmE02MdxcwsIJVzYpPuMP1ktK/NkZYBYjd
lnr5tBh99t63pvxfozbMg527czlSZuU5hNGiWjibM5MtjdUThI4RkRmyNSOBB3YYdfecD5b9rqyS
9svrlxJNXeqxhJ0KeXr9baaZIJXTNSMGlsI+J3LJn3IrQGVDL9tz2saICc5p+VriF9v2FxSByhQX
xPZK5jr2DVD9YyQrMV9iFOjeTHWXvIULLg5OyN7a0SqFuYP8LM2VTWFFZzpdZ+SEtCikPqSy1d/5
U1tEqT/E3+9P5a+5uoqb1GfBLnMpoNLL3BaL+87BhMFLxkiTxvB+0DI5nyaeFCeC7hqIEM3FtL0s
tjG4YaMF8fcgGbNPuR3EU4ixzPBiTE2GU3RsmcsJ/c38g6WZmhOVky68N33eecFJy2P7W7B6xTtk
dZIfDdr8c9T1NADChersq5FelEmJQTlxMEF5pza3mZF1aEqPATfpIO3nweq7h74RyccS1wWF2z5q
q9/Y1NOdUmrLalOok76FP7rGkqxWQ8TZAnXwsfDoPfEvtazcCWUeT8mbtZ+y7x4zuT6OZVEUH2Wz
5NOJmiZ6m4MXpx/8MS6C0DFLBD+ojPbL1zmfZxQuHFSOw3VYxz/y0ZgOguadkwvIQ5ErOb/cxJuZ
ok2auyLW5og8CjY6ZnHJz3Zwmv495MdBhGKUhXOQJ9xUfpgs9jWlc1I4Qnb1m36LIQ0swdqpM3A1
q5f6YxIEf/dmZR5s671BcF+lUK60BSiBXA9SdGtq9J1JxCDyIRSl7cKNKbPz/cOz86RQjAR8BtQA
xNEWBbbWtZ/qvUYoaozrI0s6Ptlrr3QFkuVxLaogykQQHDwpO5eDRV+FKp0y2CUbuP40aS99UKyE
YVnblv8bl1Wsl1jzLNoAqMQdxHx7XwjCDcUb9gnB76a4oo9rZ8mEgL+u07wBWGfXH3vE6b62iEJC
l5HtxW8T9+P9ed15NSnzAjWn4YuY6BaKJaHgTRV8j2iu9L6PktJNP8oFYcgRP13Uz3Ine9btLH2X
95N2sKZ70wvEDmwhW5zC22Z7AqVLjTLg8lDNuvPQLnryQCuiWxVJUJsOHpW9fcoGVfx74PU3/IlS
D2YARWKOvLJ0v7Pmphnq0j0qBO59lDKLhboC9hbe9vWeWYOgaR365RGGdQv+yHX3dpyRF0CGA8XH
+4u3N5ZShPdov1Jy3DbRZ15nqAEgjwdKTydHzIQ7naG3zzJru/9wFpTwPA8XsY63FfUokZUEdIhB
QWsgLB6zPaKFBuybRTfkwUnYWSmyMS5tmqoKGLk5dsO0TiiUchIsHW3yrrZjqFptfbAfdi5k6nqY
eECvU5g49St+uxwtu+ytYqEzazSCBsNUGx5NPacvQmcUVfNmyV33IPa/LanhqAdYlwgVcUNK1JtH
gMpJw5Pkj6iv1al25nTr/8Jpst+h8LT8D8898A+G7GpQEMFc6Ceo9cWD3midGTZdhQTVq/ePSn7h
f6iblcDyegpEkYCEKslFkDt0QzkvHi37oXqYUEo5+PSdrQq0ipePnIt69ZaoLKfZlJQ5RsUycR+c
rne/DI204LJl+cFQO1eaQ4nOpuHIYQcNcf1VrmynoR1swEbIiTyao4GKkOFML5pnzu+dNdMf/QZP
A+R3rQ+vnk86x0pLBO8/pfRxPXLaM4+xxUc6ziJekry2iCfSqUb5vLCWA/2NvRkloVFq87waqBZe
DzZ4aWoNizdhAdplXzIJI1rXLOcZEK18uv9dO0dFyd0RtVKWAUG2GcpuHLfWR3OAQ6lNL0tnmBdH
YTs7tvjJaqcj4NjOU8h4nmokoR4LXvP607LA7ILacBDCLYfxklAhC7Wx+eIawnr08mB+KvVDgyx1
9DbBOfcaa0e8BDl1Cw11NR1x03QcosWxsyJM6N11ob0E7kuC3EcdVtZYfM35d90wqZvqs+ln1ZHB
4s6SUm0D0sFRgXbpqZ3925U0BLEBuY55Tpys+EfYWvZp0YPlnYth9FHkvjfHFL3oPdLzvFWidVvH
TxNbkNhhOv40WLNzXq1kfCfxzD5BQCIpAVVycLPvTfLvg242Um9IY01cMqDaLccoW73lKV8TWMci
83Aal+lbzS1/FmS/SgjuPzxhNCjpg9JRRrPmJpfNdKcTanR0f+xTNRn1BQ6+hqVredQr2FtJOBlg
okibFaPveiVbO0moJTG7sxiXR6Mk8crhiJx66RqX+4fzF71lu3OV0Ba9ZBD8NxEHfkBl28/2EHmj
253XtpZvV82Ub1tDZD8qz+rGMJBN86kZzMiRw+NQF24TFnabwjDInQcVvRNCr+5PXBJWSdI9OH+J
Ab3V+z907xaBH6f4QIpn6W4eP39eTRegNbJ4S6n99GYxm2GZ6c2nroaejSCJ8cf9AXcWAS4DVxYL
wdRs4whQ3WWfSY4TbDE8Jf28e1dQU754bbJ+/Q9DwTxSkCFaMltzA2ui3teO+oCsdat9ssoMfFK2
FNxbzWgdZJI77xuPC7h6ZpEIaZtz0y5oitIBRNj4iFRrFo3AjnP+eSilhlBmWT/WoB3DdsZJ7/5X
7gRmjExYplR5qF9uAjNz6Sh4O/MQ5ZarPeJT6kaBJYyDfXKLowSsQFFBwTACxcZVV9dv12BTk2qs
NhtaK8zijdtmHzyvmc6Tn2hnO9HiT9MYyHDWYSMltY0KpFcGBy/e7tZRTlZKeFOVUK9/QrBYdsdE
8BronFo78e2T5pPjgudbTvcndXcoVeNHZwOK9dYwq0t0p3Gkzy4NFv8Ro4EMec/MuHCrvBo0oCaW
9jkcHyWuvUW4+HqSi5WmYBTUXnxOR+pFvTATpCz7IepJoJEdr46ILreszl+jglxG91BZQW52zSpc
vRClNUQjguuXtfCyM4qE64uPUN0jLAlvudSV3VwyX1pYIlZ5BVo2Hp9jPZ8ulimnh1GbEO3zkkGc
c/AVp5Ku/5He7M57qCJz1XHiHxys6xVvWj+RSW5wqrpkfD+ki+SZqII3sPbkH2g0BieXTuPj/bXf
eQ/p8pFREcFxnrYoDhslAyBObLN2mMcnGCHt90yuyzt9XeXDOBSZE5rxED/LFqK/JgbzyPB776s5
ZQpWblHo3L5Ts+yp6wiiHkub/Ye88+e3bUKSl9jI8zQaPhyrqeUHWJm9a0TtA6URCVJ6Kw+T9mZn
VtTno9Gp/HcJXibhkExH7Pa9cwVmlHKRukkoUF4v6GybNaLiXFZ203Rnoy7Lf5qi+zeWTX+QSd4q
bCl0FekGLQ+l2LLFzQ8xewba3BDVXeyH6E5q7+uy/+a6ffliaklJ79I2T3qiLcjAloDq9arDvr2x
n8usEN/v76nd71bYPVUpowGzCT2qcRJjZqrnwYn7i9VrfyNIO36mA1IdNCN2Ng9PkINWB6VWwMGb
I5NQfW6zSsOYHi+TP7ty0J5KU3Z2mCIL9z5tK+ujHVv9q6kDhMgg3CkC4n+DOM7mA1cZDGO1NoDo
qc/9MOLGD2end9/PxXzISN/7RPTmQZJScEZJYBOzCCT/Y+5hMp9Bty91LeYvyI1QmTAnd1AUVO/k
NSVu8lPf9ZhiIYp4yVKveQIXXj4EdrXMoV9KaYMnHJA0jl2CsESrtPPkNPN/2PLA3iC2Kcw7qbv6
mt8ezjo32jqdAlyLBVXYPBDpKZexfHbH9tXsJZWncF9Q5vrVpN88kLO2VIPW1ANO5f1jHuCf3M8A
cMRQp29dr/IOttrOlaHyXBUVsLFvdLnaNNWKhCFpnTBrQecWZyPuzc/3j85OhArcQQkQAzQHWrdJ
T5plwjlzwPW5180FLeCpCJ5zIO3f67n3X6SWtf+7P+DOWYVITgWPcgEVixucLV6V01JZfZQhGPdo
2/1nQ9Owwkm7I4223U+jTAjpBi9mKi3XW8MWed00EyPFzkqACMUsSpMYVaFcn58GWYqDl22v1KUi
RBULUzXA+eF6wEXYiek1zCVtlhiAlC6+zghcvrHsEWeHFnjNua3s9UeezvJtNsTai8YL/DhmzaC/
vsxF/E/AqjhApGSbZe2aqR3xfET0cGqb93lcWKcG23kRuoOc/8tY4KaJz+FLoNV//dkA2i3SWua5
LhJRRKgDOG+6CkXF0NKy+dP97bN3O1EnoHAPcAUsunU92Ky1ubbSwYoq5Jq+p9mQfWsApnysIFb1
p8ldlzI0OyM4eGH2DmNgIBCvSgfwJDdLa3sdf7Nj91Exx/jM9ll80YZKv9z/uJ3YSJm2AX/h82gR
bN5vKx08N20ZRQb9dIonqYdw7pywXgoHKUsje477PH2eKlylY2c8qsXsD093ggyeXuM2A9CSWYsR
4OIuKOAul7NTw0xbrLO19v3T6vXrm96x+odgDjSatXZ8cH5ulxbAJaeGYB2g3Y3ASDvNjextMAWZ
sa7f5zH3zzEyfvJUzQHl4SL2Ji0cK08/uAJvbyQyHv5HTZjIDKzt9ZYqfbeqSiGmCBMeyjRLoX/o
3PZ96+T6t/vre8sdI7lCVx6KDQKR1OA34cOi5bMlO2okWNq2znlCZ+KDkWLHGiIRl33XW9d8iE1P
+zGvsnxPL9N8E6RSvFWF8G+1MWrP8Nv8P0o9PpLf25t8+g/okpKSqRrZ9SQAJCmtzIsHyiUxTJxO
x5CpxRO6wqqqExhI+k6YYlV/kPjebjkOM+VVBbfjBtka1PY4YHs2vmBREGRFE1arvwAg79zuO7hD
w40QQpAP1liPP8SKiOYls1Zcq+6vyu07wW9ACooiGbflTZdsLYDXzh54D1GNzUOn5+NLmvT1nybd
6880a14ttKEKnfx7UOfA3kGUv57q1ROV6aeUeqeC0hMGSNlJtFigAW9xD47UztbmiwB5gPxit21h
OgNiyl6b83fnPMdRI8YEUIvvIqFUHpFXdodCwgx2PPkdVfrrr9JkX7qNTTlID8RL5SvHpSIwyreu
ORy6Fe6OxTUFKAiNYkKX67HM0cuTsia9plpitG9nZ6qDxyrDjF4PyuXPV28P6LOK8QkMmqbt5mQI
EaT6GDBY3WCREAv7RVprnJ7E5BUnY5myo2D/9q1B846SFoEmPp48BtdfxyuQWpgVU9wExfECA1Ge
jJqb4P5n7Rx4teHB1hNlBiA0rkex20xz+pmUYkEteD4J35NTWIsme1xmL/icuq15lnVcHfX8d7/O
BdhAfELcflPwT0x3weiaiybW/CkK0ip9AMihH0Et9/YIVyxlOy41MI/qd/yWGOgDVBmqxxR5rBYk
bQeQt5gsEaWU3073p3J3KPW3obup4r/NUFmdx3KiMxVZtY6AHeJZb4px/MceSv+gDrpTJ0REjk4J
STcnjYD9+qs0VBxUIZHLwu+aqLW76mdVrv4pb+zsqVo199nu7U/JOBl/yzRdv2KadESU21tAghTO
BNoU3M+br0Uu2+kDVPQiAcMpStx1vXT+KA/mdOdhoM1HF8FDE43m1OaI45hWVG1eAONcBHqI8RQ/
jc5SnK3KH971TdBh5tdTi0XO+6GxgiMDor0lBT5KfxgcOiXuTbxn1a0lnJGGzbCm8jJrWXOCvD9G
jTv359fvHtCbAOdV7METdL2knZg1vygrTKpL6URdgwjz6GAHONvNq+l+/O1EH/SCoIhzn22WLulp
Pzc6yD/k2Lu/9bGrvwRCFk8CfNjBTt2ZQHYHhDQb1xeoRJvrpVh6u9TWml4bWcjJLkRz1mYPkcCp
C17/fqOD5hKcoxHKnbbZKpMej4iYUFHUV16A1OxHhLeVSq1PzS2J6gyPmftLtlP9UpQcNEWQRAPd
uAU1tIWTj7p6V0uJ41lY5GvlfBi0aTLOVTc3/7i9nfYAyIfSgZInvY9N4RlQH7vYez9nuIqcE7c0
hr8OftbepBuKHRcozjoNi+utJGcn0Vyf2yEv5+aiTW7WXIZ+wrCNS6P+13XAlESQA4X5Zycm953e
ixTUDlbZz5oB7ym0JS4Iz7MjPNqEeaH/0VtzVh8EJTtHW1VQ0Iyn20FUsjlbiNrMjp5KCkzgok8u
paII2Xj7HDTZ+7TBi5HHyngcl2agFI4M6v1J2psj07TxdaIGbIG2vZ6jynPIy13Kv7VI0xCmm/Y2
TYy/9cE1Dmq+eyNZCvQC8gpyQbA5bTLIExRNMXetM0zlq4oCKAAcETnrfKR+uPOYq5SRaVXsWqAR
1x9lEXMJRJkIKUWzvK2xVSCYbX1AGKmVPDTmgj93Qz39/lSqv/W6C0tRkmqoArPRIdsaAHiUVzvo
Z6BOErbRZM75d9epygNsy852YRRPwQO5HqFqXH8bHkaGHG2wLQZ+uqdi7c23osusvwIpvYvW2+KC
wJR7SoPEDCu9sz/d/8hfcMDtVxoB9wu4DFWN22yYdAzsHNr7GPUjNtmPZgw1B5xNHC9h3BkijuIG
iszZG2rNPsei6ucQU4ruXwn3FkbsoP9oStE8VBgVXcY4Fk8TwqxfOi1L3XOSTXZ3sSZhamGai44q
0cRlek6rzq0vCzUxWH5OPuVvPEcrz7mVBNXB993mpAQSCu6uig4UVbZFhwxLsN4lPsLrLPgzrceH
IHZVK1clpYEW0KMqcJJaFohJBaAsQ114yOl/K1L3I+YBT+DHPt6fcnUBXM242lGon/1i4hNSbd6O
GdFTwxuoQyx5L//MSF0+09Ofn7ouMC9e7xcnLe3iL16RH8n0qbW8HZl+GGENlfatimft4VeW84JE
yRIEJOlBd7E7YK9rvHjAQ7Pu4CG5uSJ+nR2QJYwFZmJ7bgvqVzXS432k+3H3MM9m8zjSP4h635wP
4v29oeCuKZUPn+B7iwQhy5VdgPkCghdZG8X5VD7YNh6lBWfv4EHeWz9wATT5yAQVJPT6xA6l6XRp
McLd8tu4grfV238VmRF/haHZnfDTRABRyvllWFb7IOzYHZr6ssK7gEvY9tEtZ6qkbk8s4OoKhGlN
O/RrOT7485Q8z0aaoF7V5mE318nD/U27N7+w4OnwUf7luzfXVKZ12KB04IklLLqwzxH98pCSP8d5
eyS+vLdLTXCikDWR+YEgfj2/mdU60gmWHnfMLg+pKC6nOUAts3Cc/LSOrnnQ7Nsdj9quy2hE49v2
GiVJFpl+QKTrmn4uJEj3xraxyvGx5KTjd8S53x2P1JC5hDHClXT9fYRecp7WVJnCZ9OnfmiCExTJ
6ql1E9Am7XLkFXLbrucYWp7S54YACwBvM6GmVjXUxYsBeVskMC66hm3NRWgwnCJr8Jz3hXQL/2QF
3sDTE2jJ+0q3++mDLoaV+ZdimsKys0o/9LPBx7GghLfJH5p/QJJ3Xp2aqB+LNv0v418S483skITO
BmISNFB48c/B7MuXOCV9JsPNv93f07fpJmOBIiJTVy7RYFivVyKZ0rJYa9qdsaZr3ziz9bfMXu1H
b1iMv/u2hA5rFC3tLy6BT7bmr/8aejv4rw3Z1K8g6MMUkCXyt5S+eIGVIBE2j/Q8Xk+D6cu/lrJH
WrL29fzP+5+8t/dwbwGnrByGkLm6/mJUFnNobS018MEa3vMU9UMYr2OHJ04ss1Of1kd4hJsoiq/j
soI2aFF2pd55PWKTZLXhtQ23ZVdpn4NsNT4KER8EUbuDqHIZXWRCtW1pHyOXdZ28uo9yTBy/OJnm
vsvm0Xy8P3l7dyC2xf9/lM12MQzwpLpf9dGIAttJpGYQCURXT10n3fP9ofbWiRuCChZ9SzqXmxjB
H4rRK2hAR5rfLs/UI/WPFUH4t5oorgq1hVv34FXb+zgqAUoZgjsQuMz1OmGpOZdaTafZqLEUizGl
fkgHn7pjiyb6/Y+7pc2xJxA+JNQDLkJiu/k6uGyOM1u8oGKcLXF2+s76aFLKcS80uNs/tKnuJVZq
zZziE9wv6Zl4JvFCpy37LzjZLV7o2pWRRwL6p/PEZQFZvjTNUYRVXrtWmOq58UGKDgyUk5vZk5wG
zQ5HxCZ+TjbOwuGIrKR5sGS7E8jXKIwz1IltRa5jTdzK8fso8FYT+Y7Ru/RWpj8EdJkPJnBvd1Cq
pYKjo4BIEeJ6rTy/rL3SIYIs52w5t2Ph/E1dLIsm19FOk2UepbR7n6ZIPTS0uTlI+a7HE/pqpUa8
Mp5JTbPUBkI4r5BEWPF/2YZooYCbQ5QOfvNmKCPJbWqNdHa9PE4RTp6aZ7kskGC6Mj1IYHeCKWoJ
JI8QmsGTbhvoo6O5o72IIRqwPP83Rma+Cmt7GSNX15o3wC6L81Tr1WlyhiZ5/WkjSQcLb9Ek4dht
bsW287O0qkuKBGZRh27j9I8ZCMnQM6bscv+07SweZTcAgkDC6UFtDVg8Y2mtpiS0SNPkf2NfWRez
Hka6UJM8GEmtzSa9gMGMpQwNL9Qqt1XFOhNQsXWe06TUqrMsZH2xnfpIrX/vexzuDaqnvF83SQVX
bwArm+/pHXRFQ9G007emN6eR5LLO/3795PFw0a4FcAYuarNOS9DpjpYSqyE7l+LsMHVvcrygX1Dd
Nr7cH0r9VTezp5iJ3CFQEbYU6RkLRVfm1FOMIMXzwqyCB2sdh0uWTQ62MYFBRXp6dXFR6QZTWST6
oARB4nR9spHXbdd6YFAgLfHzEAc6orSTeVliOKYjmLODNG3vI0nQyFzY+yqLuR7PFPBbPJSfIvLf
5jzZw/QJj3D7ke3klXCo2uopRRv3IG3auS+VdDZ3Cm+b6klej7rOdudQeeNSIRK75LhcXAI0ZzB+
RuQODOp4vr+Ue1uUhgm9J15u6oCbXZPJNKnQfO6ialjLc+YN+mOlTf+A4T7qI+zMJ2xt+qwYC1H0
25LdVXOh7zyt450D0Czi2vya2Tmq7JWuwxLw9FbDArQ37R/3v3Dn7lSStIo6xOh02K5nlMs0bloV
1c2tNZ98qTmhMefVu6qwV6Xqb4WycgR9m6I5yNb2shnCdeRffwFJbqwGWrxqgnbA8NRt++rTwIl5
pw8rfiSZkTzGrjE8UWWd3vcjZWjMSqzIk3pxkUNfncy17T92wYQmPUrP/9SL3p4TTVZHgqM7+40L
ih+JOoB6XDazU1uzNTgVyTIYmOmsOY35lFhWHJZBvzy5iaM/3F+NW2gWoqwoxnHxco4V8/d6OazW
F5ScqQsYGrX6qNMqwqXMLFL/URuH9ZOxlJ19GWSQvKE8WxmnSctGGdn10v5v9Eciifs/aOcA8Hs4
48jLqoBB/flv3UmjSXGm1fk9Yh66MK9Lhx6XYUdAdo+UoPfmmqNNo1x5z4I8uB7KAtdNoUVSLUC/
QjysDalluHhWD7jTKcSLDKz8CAC/d+p4S8k0QLrgr7GdblxPC0iPOO928KxxHOzOVpbNp6qu1k+d
siMcLMc83Z/T3UF5V1VPhqd8S4L0i7xBoQ7z1Czp5Nc8HnEaqv3mjV8XAgBqkl4cbT7Si9pbSCVI
SGEaxZAbZK7fi2bIe6dD98WOQ3vq9Mii5PNg9tqrpfrZw9zyAc4pis2wff+01cuF0xgdbCWLlqhs
0nfzEvy0gyn5dH8m97YMcTMq77x+VLzVn/+2O814zacWN3WUB1zx6HSILOJY/U1zO9yfepKE+8Pt
zSE3pCKqA9QE13E93NJjUCZIOKJl7LJId8oK60OrPZkG/99/GIpWjBoNfcOtnl3huUO+GIJA3WB7
zGiEnkmNf1aDWz/9h5EUY4g+ExvEVLv19zn049FbCrqAA1ka0Kkg/d5lGBEEqPT+cX+ovTINwBsX
eDiwf0VXvR4rSJ1O5j7HDX5LyW1CaTCt+uCstQZuJNk0XJbe104ImeFoZBbdQ9J69kGysLdnFEEL
ATfayyD4rn9D77dwJ0yedMMvs6hZcS43a68NZzpTp6ZBw/r+R+9tGuwqOHRML75km2tt0rPY1UtW
UsRQAG2ZBGcXw5fQmIJXa/Nw8BQ6DfM+i/rTtnSeknMYfp8B+l+t8kxR7GftJ82nGtDHwSTuRQ2q
K4r/p3In3MJMKS62k2URh7lIRUdp0BXf46mtnqmAFJSh0vVtkCEwQ0yRHOyhndSE5JUAlxYQe2nb
lHXnDB3gntKNGAvja1mlNdAOqDH3F00tyiaEZxTF+iEvQX5jE2f2I6Ant6ZqA8FAewQKkH5PrbJ+
qP1pPltTh0qA68CQKkadPsWQHgRlu3tGQe/+3/BbSfe2nlK3CPjIwqpdGuGz8wFBhzay7C59vP+l
u8fBpeFCCI941S9Rn9+OfzEYrdEkHP+0mL2TWKQhwlIb7ShJ6AcY86wdTO3ugHwaYbUy/t1msZpM
h5XPxjpcSyQwtUU/2UJ3IkGIFy0NhPz7H7i7VdVooArVrb154qXTKIYW41WFyF8CUcQPy6hIoLzD
c3aOO1v7JNeh/7QafnXwYPwCMmz3EZEcsE2q9YCh1EL/Nrtu32eF6ScUGumzLE9TY40GynVr9if4
B918IiH10F4zNfFhkoNweZ3z7JyPIkZVAv8eN+plowfQHYBEhnEWdFU4z7M+hV3jmdp5sTv9qy/H
qQ01nKntg7nb24cu1UiFXkTme0vnmXLHXzHN4OcblX02k3VGSVSz8QMJkkY/4oDvrdTvo21uyqWS
RilNbsoWJa6L2yxZOEpZfGvTIn2DyGHCRHlGpGulPNBr2NuTlAZQpCBjxBNq8wZOQOG6KaASYfbN
GpGhFY86sqmRny/VJehq8eH+nty7XlheyDK87zyIm22RrIUsFo32LZhp7a2FdKQe2u6y6JA8l7GO
GtTxptNgDOJPyRr8My82VNf7v2HvIoV5p4rSoOgh319vzSwVQnOzFgzOslpfYrMPviSYlJ7vj3KL
SuBNIsVTmF44WlDhr4cxWUoZdxRTq0qs2UOKVenPpJ0Qrdc4BlaIifrnosTfCKnkvDilRi7+9WK/
SWkb4U5J9TChoTLNc/FOK624PyGrOy7hpFnrEPptsf6oh7ovIt8qai+UnRajNuY6bFRTM4r6Je1M
A4J53pT5afL75tUwHfYG3VTqIJSVkDVXm/q3E+41ddYWijA5D4X7fvRjzkatZ5e+1w/e3J3DyNOu
6GO0b2FBqQX9baRmbfDJqam4ZI1jh+hcOI+EWXFoSoDS91dt795S9RUiNOrSZH6bzYHIKBGNT1Ug
iKUsI6+uIfWuqKb8SKWpfaTNKr0wkaiyPnnOLK2nvrWHz5VvVS99XbnsZieZijB1XFKolUflnU+p
rA2lXg/pc9u108duYVIvdYKV80HsvJNfqfgABLRqxUFiuJ6oFcjw0knKwXlmp+daW5bHvHf/Qok6
+CJjkaSc6+IQ3beXuqOcQMlPtfUVKOR62NrL3SYVZOCtldsvWjc5J5ogoggraifQiBGNhvk/jVnk
Z1Dmx0ULQrf1qzNn3fzf/QXc2Stklyb1HKpzytP5+reAfe9Xbw2aCNkI6+9UjObZaHywsN24ZEcv
7M58wx4HzMeLDrFxCzzyNSoRhj/ywsZN+exnvRWN3ZhcSP/QwczN4gdu5MPBIu98IYNSCOdiIRzc
9lqxZ0L7pV1pcE1NfqqGwXyyB12PAlShz6+eTOV6TH2AR5wKv3o9fj94yL+Znd92UWePxdmv6ayO
+WyeEU89KrfsTaU63sCVwaTcAF9X35+dIqdtN5oIRgCFyaMOQtODWwMfrtNAvPVsccSR3ptKNYWk
DuTS0B2vv2+dfDcxcRVDKLIxIlvK/mL3HvCAtOsPos3doQj7+A/Pwg1XNJ/01BnTsotEYYqHJCit
hz6op1M5lEegv71kk64r3BWoMpAUthD0NNUrwACUIcqUk5ZBI45oEonzbC6Yz+QITzpDhSl0Ws+n
IKBxrk9ZdxDs/tK83ASAVEAA5f1SMwNFej23tlfr9YhK6y899uZSsayfKVokX9a29hDmz3yuyTrT
8uTR70Z4j7Ne13VY9H3uR+7qJW89Y6YhSAXQfZrK1glOLWJgX+7v8J34BxdxwtNfLX5nC4IeRVMh
G2K2kY/SMk0fsZ6twfrStUb+Jg6c5KCKv7MLYNBhREJhneBgCzit9AUci0stCsBOjgt3XMHAjJPn
ul71o5dMTfBmARRlDqEQRRPHzfd6AYj6xtiaKTnUzRy7Z2vxhpPZ2hZCYGNTPs4lFuqhEcfYUVuL
9iBxMy5CV3O0y6unGEqdChZgRGCWsdkINT6jXjqTZ+njgp0wtvQnYabL2QmG9m1VNsmf98fbnWMg
dIqeo9O72FxatU7aMK9k6FYwuKDMiNkpfPRvRuoDrw5MyHACi3sLRQfuj030XM2LYfauhflQkgeP
mIHgz2UI/VI0/RHu8far1FAMogQIqd5soskOQ3eMl902GvRyvjgwh0N9jIdLHh/yxG7PBBV4QCK0
JnlJQa9dbxwR0NlFwreN9ALCvm6P4omYObvYtZVH5hKXB7nWr7Lo9U5lApXKKNGT6gSpb//tmUGd
1atoo/Ft1PitqBx9p7qMWms74cgZeb/US6OjwQLHN6yd3n5bZXaAt4DtJx0S9BM5hDUl+RjGXllk
Z5SkrDeyiMef0i/MSxynfXZq59l4Zu5wIawRbP6QoPAhzvd33s7FS8WSxwu0Nf1/su7rD4krbXH1
jJnLbHv6l7J+8VShg/dUFvDRQk/r+3M2a8FDgxHvU+DH+lendtojbMreVoEu9osHzVbZMstFVfVd
kaeYYJgi/cAuSV+kY+WhN9VHDmA7oR8KFBT5gDjCAyLeuv7ioBWWpakLDQNw5105T5QXrF5qj3Uu
Qj+XF+Ha07PjdhXyOsF46dmyhnOojHQbPfAz0OQzwZ/TRdzSKuwF59Oh53W1EnvCD8YbHuZcjKep
7YjecQd6zGx5VO3fOScEmmCzKQTSSNkqxtQkR3PeOW0UtD5kIK9anmMr7V6mIMsGGOEjysP3N9ht
nQAdR9CWMGs5LTfxyuTpZRUrs7Mm18AKNPoS5ZOJ5HlDJyzVNAdruUk/eaPZfL4/sgqbN0dUydbg
d0ILRUH9r9eZsuBcTzWFuEXMqgdWyXf+eqzPsDsMVCv+S0aBXsz1MM3QZWs8B1w9doPaROwu1ZPf
LYuqGRMiGEu+mGcN1cNzslB+lakmP09Fapz0IBMfe3/Mq0sbC3FZheU/3Z+CnWPFGwZ0GLl0tQyb
91TrkLA004yARlbmZ5S4urOXAIA5GTH1vtP9wfY2tNJ9giiCDhNOiJuJoHJOxYzBNL0vz4Ww7Uj0
vve+DzJU6TQebYdK2cGgexv690E3Gb3TVGvh6oJO/JC59Cdkcwo04gXbjc33Iy2gg2jodjtzZBVT
EqAUWes2r9f1SU5JNv4yRF6ewJ21YRO32rlqszUcvHk6U8C0H3BsPnLuvvlS+hFQcSgCURclIt98
aZ16i0vvH16Mlnrdo223SQHNtvVl5MXrUj+W65wcmbrcbCCyUcIgUjd4kyDDNqX1eBUyXxJYwwN8
6+LBHKzu2Wlj423pGvGrteLUYNBhlN4HdditJP3SZX1tVpVSUNO6t1luOqdRy7xT0JTe5/t79WYZ
GQqOPNo+qpJ+0+dJdShNxHIAcKZRfExrGgUwKWtK2t4aGitkxmlGP66rliOm8q9c9+paYmjuQap4
ZKcOOnXXx0RpTFaVRplsaX3jr8GsxL8EtKj82wtgAaIwS5lFW+lPbLfX/+PsO5bsxrFtv4gR9ASn
JI9LqzTKlDRhyAIkAcLQwHz9W6dGt0oVpeg37c4SDw2Avdde5g12SLRuqFP1Qz+awh8UR74liOG9
ef7vR/Lb8r3+LpwIABhBa8IL+PvvqohIXLTC7gqpPGkGXDVkx8ruQ0d3lGtmUQVQkAQJCv992d+2
T4z2rha1WFJghGM89Y/LXrnQ9ZV4Xop+ep9nwhLghajb/rBR/IbiXq+DAE6oKzHNT/9JtEVJoQ0+
BlzHxeOJ54xMTULckLUsTdePA0jZoXHC17Bsm+fOwKv2/N93+i/f3HVEnEKXg8gzqA3/fqcTXAkh
X8EvCJRdqf1mPZJB5o2olrrTo6YHY0ogqUb8iX7++zOGsy96N0AV1zL8n1Nj7UCWGipgbHSstvuk
j/yLHtY/TcF/36BQQaLcB/cGpcVvJfHGRo8bRwu/YGzajsuenxFt9zWEdT8zB9T3vx/n798reGX4
bED3ghs2WPx/f5yI96y3LMcsH8HqEjYi/brdTOlKz2NW9M99YdMbE43qD/v/7xsirgpI5K8cP3yx
/zhRhdrRnhZgfoVlSo9UCtBPRDa0w+TUH1bGv14Ke9OVz4Rm+J8kyKD1lNoaFJt8Fv1XJl3/w408
edyjMvv2//Esr3qIv3BIVE1/f5ZRwiweNUaYUYmkhHM5K5p0IqWUwVodsOfF0sVviPpAevIfXuO/
3iVq0etoBSb1/5z42cJ4hRTstSVLOZz2FLxx0H/iUxiHP6XR/b4A0R6CGojlDzIiav+/3+XgVBFF
KeAd6P7JSeX7NJxqE/ZTlmnyE+wiSRrvi+o+n1n5hyHx730WaJBQr12/1BgTgX8SptLMBtaTBZSe
kKaqAY1Dvc1TYcvOUBXeh7y04kjDbl4LModf9Vb7tI10tRf/q2jj+kNgAALo+2o++9u77tlkXY8R
6yQWgfAcaE7bhM8k+8OL/ZdN52o4Alngtd8AZ+vvT5sm4JyCwb22RS7MLU0jffTp8Cd/6H/bdP7v
Va6/4v/04YDxx13BWKet3DZBzIt4WrL0II7LVa1HGIHvP/97qfyu0r9y5MFl+AtdxoznH/clgQJG
0AmBhaanbGkA9emy6XlaPcwrCZ93bMI3gG0SGOsSm13S0q93vM6GZ9HP4qZiGdR1//2T/vUZwA8B
AQ/ocrAl/v0ZSFg9DNOV3yEnvryVkeQ3fqqSz5qIqiMIfP4T8P1vaxbl0BWwAuMJ3iR/v2CxrcKs
AfBYP0XD2WLS3fXKT4er8dLlv+/tXy91hR7BW8H29Nt4aK2CLQlIYxqCsWOoZn4BCWHtxsQW//P5
jKkgNJaQdmCDQBH097sqRbSNKyUL4KqKV11BRkSRsn5b4T2dX01lkXUcmyE+Qpcxnv7n2/xL4oml
iX4N9N6/XztcxRYzXEDaHZ6W9xuwoydqK0hKobE5/vel4MD7L0sT6BVqAdShaNf+CW/mC6IztAG9
vkKyk7mN3EQQc6wxwkVgTCafDYtwm7RkaTiZZNteA0KfgGUTE61NzqppOCbg2b5EUxl99d71L9L0
fdnAt0AknY97bbuF6KRukLnp/cknBd27gVdDfFJboX5ok+XqaMy2fi/BTXWNCaZkzbIPy5OPoVxr
h1LlP4h2049kdaM8IzIo541elPuA9JlNNsDTrvX6mPHvKO+Tt5mgesKkQJFPdqn25eSDHD9dU3Al
qMj5UkLS2k/PQ56hhDUp4qsQEr+wsangDne/jHutzgBe9/JafYKhMcbB/Nh3U/IHXlbR0Zc9GnUU
sAgAQyxY33eOD6Y8Ib0T/ioZ0myPrA5kOPd1X6PNJ3O1d3C/nFnrpV/4AdOUOXSRTAZ3hIUIP9eK
W4BrKiJZI4TX9MnsVH4ClZZ+nc28fUJiZyEPqRRqgR4U/nxdvofiHoG1CNmEDHh/AEyURF3Ub5tr
ozp1yW0/CpU32CTG73OxsuieVCx5BsVMI6NrqPqXxKik7jaYMMGzknHw1Jd4rsbnHVkx44HsYPg1
vJj9OxQDbGhQG28ef6LHt+DCnqE5gn9rAWcSgGY7W+7nECEDJCQzftNWJL27CrGGn/VcUSSsQddP
29xNbnlUK7SC8AiDx9aRwloLiGM0pA8RImKGG3jAzQ9DVfW4U1ZPN7SIRHEUBJ9/ixMq/yT3kX21
UMh+AiexRgY5/P9jTAVGfxLGpNlhSApMCLgb4TPX57SoYVcyYlowI7XwPo9zbw9UVhr2kUMCQh9l
BkmsoNl6cVpVhlCvmfbvuwhJAeYB7HM6Y5MxP1abrDk0PLOa7mFZkIADIXZ2o5MYXDbcRXKka8Hy
myh3ALpBHsqnBvHKTDVkh1HLudirOOrWbUmRvgpY6CZCFfATJkoIw1IMwBEe6FrbC/j0I7JzaFx9
zW2ti2PZQynUcIQrkSZNYKD9vLl58qeh5o5cZl8kYwc/S1mcsr7HPxZFzt/YfCgimEmM8omkWj72
fFRrw2Oz3GGWnj1bO8RwYd+E/VKWmPe3qQU3+ITQLj6Bo7eWxU1C+j4DbQndJoLlwfg/hoWEBFk+
xQJi20Bwm7zaQXlmzBX6sOYU/jhFRCOYScZ0lUfujYYHyqb771tZ+emc6379Lvt0fkdnGRhY8Db3
zYpAYnn01Ce/2FiOdz52A3ahkum9yV1loLGvaF41szb1y0IjfKnS62m5Pt7p7PAZQpEJ4u1TTxU8
rx3agRsHS+HqhEhh9JOzTOdfy4gBR+PLffWtQCLt1ESbXi5VxbOiMSi65yMHMgXohnGxnS2v+q4G
bR82w4z06QXcBDld18P+HWBxtjUWqN1zjewN0u1G2AstiP1o9kjGjc+n/nPp8JV0M6JezWWnjv1E
0+0/F7kudbeLzOKQ9IWD5z9ectwpUkei5WSrn9dytzNYW2yil4gF6+CXGcHkKJ0VOsOM2DjpsmKL
QwM+Rh6fUXsQc1jN1OtGSkilW+vhzX0wyRwhqzPEAfHCvaKkW2I5x42Z2aiPMMzexgfGNpjBL8Pm
985Ps9jPQz+6/raepTU3QwwHgIZVSE5s6er2/SJJxJEftS4A97yDi8U58k7ppmJx5L6wgTr+iu42
/5EQy5BCopiR96AwpADUpyBNeFrwc+yBZB7YGIzpnbhLdFa50xoQnXSLhw8H+9KDhh61tebj+uiJ
y4bbPkR7f9BwkZM/ymwvxSfK+Izt0HsdUdDbSgIfiFNZmLr6Vg50Id9o4td0aNZ+Nx5Wn/DOrd7T
qYDvZmOLsEUvOi/G+qdHqag6MvnZRKeY9S6JmsL3mIA2LkkXaLHA8p+Ub2bwn3zcyngqpxM89hf2
Ff7JMW/WLJDwI0r2XRdIPimVPve0SGl125Ma21WbDPUav65uS9wb2Io9fMUSmdgHmCoO649pS1n6
HuXjwm8jHChZC6NG2v8yGaLgt6MiVy7PyeTGj0/g0ab23jnmcw3JUQ3adbOIJJJjZwA+yp9DHdJ5
hmH6KrcXWKEP8nZyVleY7ZGAgG8jVvoJlm5FrPD5xBt9GK1WOeL/qJN3FLh9iex1USzZK8EUjQOO
z7cdyhmbqfE54uUy0YNMp2zEUaXXnih4NaQsesFzi7MOxKR0eSQYYNKoCQusL+FiE3Ka+xatZSH3
d55BHnUY45l41TrA0mCve0psf17LaWUPq6h39VMM4WohaTN8+g+5tr44JlgbYOLEMMeFEU4M3Gb8
icHJQk23Z8jsvjB0z7RL+1I87Klb17NBAJ/ErD7f1S2RsJ+lTS1g45O1pVYSk7kUepGqTargc9LM
ytZw+BlZvg2QoUq+3ucAU+t7xquKNl5sSw/mT+bhI9Ugz7QuX8Uy4KWApRbZaWpWV2/q5KZ6dOdJ
bHl6lqRY8sskXQEJeSzr8ahKEOWanF/rWBllfG6D2LaYIomgpuwHqcJOHxTYjmkTCgF7Oqp3nzfx
tsFMaokYBoxp5v3jcrXm6ELPUZMqnkmkR6VWIeYC9rXiuDmZ5a22MMLSiDldh7pD4KDAgHwakhg6
7BkBIDOin64HZOhZh3CymDZFsvFH8MHh4By2ZHxjK3jgrdzXIjpl4DY+1nNJsyaVUb11+56u73FI
1r3hUAwizCOm9tKnKbymZ1M5TK4GRNN0w1Rmj5675RPG+Ta0Wx4lpkEb1LubWdWl76Bv2UD0GHQ6
HOCDAcejslo5+Gd9ir+PLaffRAHblVbVO53Pvgj8DmGkYuwyp+TtGiUxu+8hC/CHsPfscce+hwcH
pu3H4kqyY01Ip5LgrMIUsF1nzTGYqPDftmLcUBdUY5XO7c6ArLajgVtfqyhyKpo5Xpb4i5oWgaHc
WhvVoEokuqn7SmVHZO3t9YnAFKNo7DIr0lWrxM5slIZJtU62BckE8ebXVyVWq0/DIIL9hqoxzRvM
+fj4k0V2BGUEWQr21C+QibkHalk2HQMNNkQNhAZWfyIzX+PqGJCvncIIri/MQS+l5Qed0Dr6luwm
/qwMVP4pXPG1v8TWWNKUoGVjXQ3jUB1iRNlHjYe2R2D6Q9L1dl6K8Rz3xTDf7Eh2I00C07TtKYlt
HKP0LrzqaNzP4VCimTO3fnXewT1Ipytq2moT+NTHNe+QpIeI3UTUgGhL4cLalMlu4aQM+vEFAVAs
dLWci+SwDwYlWYNO2tAHbMbJ9JDakk1Pwzon86OXiP48jJk0sl0j4l7g5tfzM6h6FaSEnKlW9YMK
p3wAwHZX4z2ech4KfBs5Ct4DnEbd9CRLn2UHpjS5WcYo/KwUCI9OX0vSmQ/zw1QI886R3bU0lY5R
omiH2QMou1aUDckG0FKBc/NvWDXrtwKKjLhJdVDlnQqr2g4yFuWvkmwUSrPSanGTTbL6te/5wjqK
zfNOGji/dbScwOYWqG1FmxSSD53TtXix2Cae80WvED4CRMM5LYa5f0CgQWaaZZvg/gKD4JR1cDxJ
n50aRtmgMpYfgsDpdllYipNWzWPob3AOG9gcshkF7Gro1ZSs8vgRpGDa3ddIILuf1NVYyphonxps
qVq2LNIz0jEGsXyBWm16wl5OAkbds3hz08SHE1YCe+lVgX90KyHVbB24vajM9sibgx0HOIftFEGE
h3L1uPwCO+VzlCa2ajBgtgiameorVL5E6MRg2Va3iy44BNOuj5/YMBYjyqoEoXYrWeQtdXss3oHM
LV/7XkvQDvdEmRusyeoUbeAefS4ZpwxTbzGODcJF+rd9H3fdgGUXlq6m3MQNCrzhy1rq9RjpelZN
uoMI/xpKIsLdkqtoaIEAr+sNd5v6tmd1wA+GlhD01www8XnNsQuIUdbbUVdm5zflUIXLZPC2nmVP
2F2yY2c8eJOG5AZLs58vADqkaHKN0JE7uwW9nEiOQcJx0jOyIKIa8A8Kh3XPDmtVK/FpSe00f0ps
XM4NHNrm8c2KqKzbKMh8bKZx1vAwmbO6B8dJr19pxEHwQNMzDnkr7Kaq1tWo74BdpyhwYTmRhuM+
cktumIHasRWKxeYTHDc9aWg19J9S7K1w5uB0/5iPK/scT8G+k5DrN+2r+cELFb5iyDXyC8HW4Zph
x5fcpaLYxamXbP5YQSUH9HPAw5vhAbR+jbYqs01mQPa2pSZvmpX1fqbrUn8j/RqWU0H7PX+uzZgX
B+3T/HsfJa7s6nEuyAXbOLbUYkClasLEk7uikvKOlSiqGhwUBDRXreLnXaBXP8MWJ8kemDXrcrYI
SMcmU/VyvudL2KazzdWYfBRhU+bDlKDevVP74E6jcKMCbWCPbvAm3fc86F2d8kja+YNAYZrd5Vu+
/WLgZprOcEiFm5yA0IViSC6y3eSIkLy1APPlng3cVIcELorJY5+SaILxXEF+xLGrXzG3D+sFOMaQ
Nnbkc3y/IVnqYoeJ9F0R5WQ/7UvWoxRbC34S2WzpeZDx8CHahXW35Zyu9ryQpD8yoDHr3WzH4lJC
nFG01KYhvhV4Oggkv5rwwRc/mS+Yw5bjhc5Z9ppRzVFcZOt0nQiR7D2JAxLXVgnQtolWgIjw6YV1
xiFdsnTC1cFEbaDdRlMhEXn6abO9HpFcg290VHGfHnSaqGcQR7O5xZkZ3WqjzdjZKkOiQq5x4Qam
H+ZnKqIeVVu/DjkI0XzYUNqu+efCuUlcUqPgYdSXJruB8mOsWshLXPbBLRs5mrQi/akIIuWNMWFc
DztSGG2zC3xMHXZQbG6o/9z3JGfD3Em9R3FDKBl+ytF4etjK0t0MFt5uruEJzYAbI9TV3XHZS9Pk
G1JR0LoPBQ4UOc7yGHuE0Z3Q5K0wpCRRYFY2yYxIIuTzEPmQFkiJOCNYBSBaDC94bCYQaZlr+jK/
TcNY3PpRVHETA6dOnka56HAE3pUWxx1T9vfM1alv9Qg3z2MMkIDepOO8hg7kW9iV9Okw/px7+OU3
q5ZRcsKyTpPTjhpFnF0Om9hLToMfbkfvrpE2ZOzzhq9wUkYPGDHSErwjfdYZq06bzyCnxK6TQGQB
R6XiSPuN6RZ8/iTcw3NzXw9zLdPtbY1QJx4Cfs4BNSt07RR0CtnuKpsYoDc0OlijNS1gcBYDNllw
ad0MUVW90KSfq2ZgVLCGyg0gC2FUQ4U0zX3UpvDIfxwipNw3ExSL5jFnvjpPMR9NB8gq+YBNnH8q
fc3yJnX5/I1FubghWwoWbiSGeLooizoRHo7XacY4hfx5hJTqC37tNWpiSurlNAKe+AyjkOxVYPXt
J55qzQ9wzyne59oPuskya+7XHIfTL7vG+Ue4X4OsAir++LDRnQR0JCVgH6Bn/gskPzkiRXeXstaO
aTzcRQYPC8nv0l6UzEDc6lmaPG3jFEdnZpDRdldgErB1sH8ub2foUKZOzkOtjiC0Zc9ERKYG8Tgd
TVOWUW/Q9P31boOtox8A6JR6CSRRy2OVI/ryoLec2kOeL4R3m0mWlwKbxM+wo1JtYTQmikvGl/1j
bGCBflCgvtcHguMmwe5P9jsHpSK+fKyT0+RqHn2U87R9C2llZbdyluljklsOySTPw+Oq1cIvO3SP
a4PzM3sTSRFoR8TG+nPm8/4ppNJhOUFndfY2inUndwarJZiHQq/DFgZZQbY66potrDrDa6V4bVsf
qkdQmgEb4vNZ04ZrcFo6D37l2e6wtGlSBb78wc1xbLp8gnwF1dg2w9Vhkv7rDsatakfYPU7NUMkB
iKFY2TNc6/sJLl0ooM+wJwaOMxXL9LQqaN2OAGrNqykmEMzARlxNC0UTZpsDM+QHeht3qSL0jw2w
BHUSQwrsoV653L6tdaqXo1ziTN3OBTXR14BQwV+1Gda+XTjL73rD1Q8CTHg6jN7mH7etHy4h7Sk/
oGQohqawDEG0mBLHv7IJuNmBbQbO2EYvVreoyDCJb/D2p+3ZyNSF4wop094F7BSXHMU0P0BwmL/W
vXQI7WbR8lZns3t2JY4e7oETtZqa5FV6tuc3win+5Lzt4+cSRcF2jGKrIWKEWMCcfJQtjxzyBN5g
a50fo4Dm8ZBrM18IBoBp6wJqyPvCiXCyMAZEnxASLg4pG9f3FOTn5QLXVv6g+AJGa0WLdT8l0cLP
xMl0uBFXGgmanEJIgF1conTCGQGxdG/FDw8c3QNtNiJt9zVDOW97C+GVKMPadz4l7p0gzZU3E6my
D1E5MPSDjsT3GjmV6wE+h+4ralM+tvGK1q2rUOPzFsZH7pOq++ID3A5HcaJTlX80JAdYt5flGBAM
4WsgwBLuets+XF91GorDVVP9+TrxYK0K85hDRLiFpzkXaOHgbQFH3hD3bG+WQPWHJIIMFLVRtWEh
KFEdic17+7CXuqagUYT1EMatXB42EqFiokRP9yhrPFKVhyHdO1eVNmlqoOavkiLt7G3Sk8BjCjxe
XmI0YJ+pR+vSqgzxzA/KD9tdDtuYAqsBevMRW57Ks2ZCmMYvLjFhO3lv1AO0Y2XAIACZG4/ZUOKD
A86smjEdr8U0tVqe6LwsB5RyMKFOM4Fk3BS23i8ryGXzbUGH/rzgRHmRYU7vZHrNN0vJJkERFnUf
nqKapdDkIPOpccAzYU8URyq9p1tUfAM4WKgL+vjiPmhZ0rMNOoYbAJIIvoAnP33rsWMBwIba7c4n
fJANCq7ljWcDjzC+iex9aWWEpY/UDhgQe51nbS7IsHSkp/EIaYXA+sRShY9BFeFeALy66s4TWuWH
BE7kj+OMYOXHpCiAT/h647rFCyBxA8Qpj5qUkfCqTIHKQnsP1nMfZRjFLJHt4XwPe9iWJkrRBqgH
Fg86LWCgqDnhBVxlyGpB+YAZxqUYvYqBoYZ0PAOf3l9wRkdJN3mQVg8lC/twVyYLzh2Huk0/AKH0
490ua7Q/sCNO1UUklGVdMab+sR+D+DLqClqZvUDOakaQlfgAb3I8NjjYDVE7qZWHeycy8b4XqMDe
uCjXr3wfiuKZZ9mC1MG12JI7gsjYG+/yYT9YxMhgRfXZkANLncsffKpp0mBeJtk9U7G9X5cFI5TF
1NunlA7VCAQSlnvIiQ9VY8Sib1UJuLYTgrkH2Y/79mL2dSCHAqZ2c5NnVGFog6yaG+omxj/Wvk63
62stYeZvrfycVVqwy45OODpksPd/1c7t+GKR/VN/ywzAOIQvxfTNWk7eIUvFjx4ERfB2Xfau7zbp
NtmVLuvVWUNQ7m45meYnjw/U32RK9R8JgvDy11mKSrcM02f3uVSjuUHaMcgvIc5E1AqTOuBzu6kR
Pok9f0W9hFvBjsLh0w/pSFSfe8DE0Xleoiy656Dl2/srlPi1HLPSwTWiRFmyqyUNnZ9jYzu7F7s/
RNGYfcm2dYmaJKrnpendroejthikdSHPzBsgnTo6r5M335IZk4wHlQnzo1zj8XHlewbpHliuabum
HhLPKXFWtdVQ6yfM4CHVqiirLx7+YunrVAyYIyUZjLc6mF1U9bvDAG06A1F2+x0ZyuWFCwzMvi35
to2tSlaJjb4UvuPoAjz6PzTgzR5cWdymNdbTme7IBL8bgioUYEcoCy8ext38dWHMDA2KGM0w2wmA
Uxc0eHU7sT0b8BQrDzC7nB5sYfP5qbar/IV48RyRWSB3YTcVNDLnFSNCdUacKW4I5/6CR8OSUJzB
PKl8KxEiefZRn8uuhgfWdXrU97eY9hToB4a5voezDiLnxVCPMEaotf6V5eg4umxeEAtbhq0MVxmK
fIISxz3qkRvXKtgi9jhBFSIxSkyngH5jU906SmR6vrK+IN9U1TZ8wLQVrmaYl/ffY3Ts8O0QVYTB
7lqa0JIyMQ8DsjxNw5IhfMXkF9NBJIsWfQOXUlQqoJaiZr3aVN7KcpfZeVHT+F6SGjuHGAP9vgjZ
iwN6bvyxBccX5rgQ54VGbUDPj6Mg/Y9QCvMzHzSKbTslA+r0uXjK4QmpH/TQA1pfVBYdUE5G7KgH
Pa9PxW7VOUF9F4A+8kI2jKFjOgJ7L9QJ91KlgL6Ef8l2kKafNfpvfdqdjd5qvvqk8buukxP8vbW6
TLCOX5opZu4DwdRlPKxpkNMRfbq3sC8JaFmAJq0x0s8S7INhWRL/KfNOY45Yzw7NKeGQBDhkj7s2
VC5+3pirvm6aJWMb/vo+ZqhAeOfAscb4O9hk6nbQ8j7FJrAEk4yFf5+THhbRMpLQdjIRl6edLOPQ
4Z8cX6iOdPJSz0ghaWy68OVYG50tcBaqPBCeLcMYYUJIW3nEuCwfAfPHkEdYqHRDU8hezTcYP8E7
EUFjzhyJGvK4m6ik/r6HOedjyDxoONic4l/zUvE7Dt73duLxiGi5qXTlYcSWcoUiheagq2CZsxpq
q1YZm45wMMsAYaltJXdTQVR0yVQixwPygmZ1j9aTbg36fTTymSinDtM8p27qiWDynKI1xZiapLs8
7DgEACDTCMAc3Oe+miybMPAl86oObE41OpUtVaKZd+U+w4xhwbnnMn6Koo0GbK8iH871QMcFKaNz
hueQXD9YrhztSorS61KAgzu0WWWBjy2yh30RcBT4EcBrbM7hwJaWElYZrHbNJFmNsDUcUCCRZAGL
Ppoh/TlwvakHPQ2YR4JWwkiDxkR9Rv08+gaNOi+bpEJJ1s1eyucZtvTkdrQVuqBoKRDzAFvu7AgV
jjBdmCs73hWFVuJQ054AQCkcva3raPJ3ERIi7+RiA/i7a4oRXu4YtPwL1Zs845iKP8pUxD+L1CO5
gl3ZqUBypEBUOE8mfG9R7yaY94lCHRaaLcd+n+b5s5s5ivh9KuKHZaUCVHg3Q2+bpyYBvhr5xTRE
MrwOOANFFxiIYLKQ24LnsOfK2cs05Dw5rluPWRbKm+0WU2zLTkuSY2wXEoq/pgsoOBcHKm/Ulj5f
VRPgCm0w4fT7M8Uwamm5oBv+h37HGD4LMEz0ohqHI2pmWwLDRxBegz7LXmo/FVWLMdukr1Ye4Xmf
wO/vKHRB5MwZdBiXwdHiTWM+eWPD6mUrMaanKJk2y49ezVHUcDQT16yLRH0UwFXe5uBD0Ub2yk7Y
ScnXrh8WuBJBRj7qmwgD6heNsin/iG5wUR/yzOnqJ3B3BoZANWB4IwAIuY5blgDjAQ0RVS+18tu0
mUVBaLukKN2zuL/0YoSj3OIhjb9kiUOwCTic2KsxNe/9rzIK+MMdTdALSBoc9Xq2hKwB7ydGa6Tr
+jgQVlTYT4VPz5yr6WWkevhCN8yRYeEiKbgKSb0HSDvn8SdmGgkGDAGzuAHbuSPL0Qe1ph2wAnAg
UI+vSL+pQgn3z3qtb2dvkJpXIRsE5ChRgE60S6W+oVNAKRBIxb9LzM32xg1AoQ6JSPZw66cpO3gE
wO+Qu6S6K0B9Vxf0Gtty4BQigw5BheVNml+JBzvDXt6CeeFxwhXMYVKuijluOeJOzaP0sIkANoYQ
ukYqbG2ag3Nw3jeJ/ZqYcv4AIo/On+IU7+lLqQIP5w17OWmWeGfly0hUWh1ga4MRtoOJC3vA3AN7
HSbLAOHSJU9raH3hutZQwFxYrSWfAbOIxAJ549kbJkc4+sU6UvNWWmz77zwfOFrQ65mP8z3z7Vav
yysI//10cBamZx0es3rXdqu2+2GO0/EClAVTf/HXrYSY8BwvGLXOEx0ykA2cCuM7lIRMN5NwEN3V
io5w5h2GMYMKO6iLcyh5rjTribSp7mEHtMCP5VMOKANfFnghonVIA5mPichxVFX4P79qWxQWqDqJ
X0vphh+xZyNtwDeJv8mlKtltbzRC6DC8K9dj4pV6tcaLn0RxEw7weBrtndrEViP0jGi4iWYM5r1h
g3/wTZIs9JeIFsJamK/B4BFqxvgZPRC45zDIAS0TTKICg1oCEtZYJCvO7wVbOsKPe2UP8Iej3zew
ol5XsOgtbmBMyo7kGjCkyfMo7Uw90//H0ZksR6pjYfiJiGAetpCTM22nZ5drQ5TLtwAxCAQSw9P3
l73tG122M0E65x/n3300yle67BP0SdtYNAcKrF10BWUV7lpJZD15IsNAVpHtKPQD25BMNOv5W1nd
j03kLqmoSd7aecUIeD8ATd5vCAEQFa1L8A/JLWHARLIP75S8KWJKVLy+tmHvOCl3jwdzXROzeL/1
HIm7aJtCGkyBh/OHQY1A/OOwWNG+J+ly/q1NZ/uZEUrbD9DvzrD3u36r9q6VN9d47NwFpKrhFstH
sjSfw9kK0QOrdR7OYrEYGVSt/Icw9/S6J/hqKnfbIhJ7z/HW22kZB1TUDNA1exn3attNJeq2Gz67
3nfx6IQHsxriHys59Ou+s0QYwvOtzYdlUAYCEWg+83pG/PecV1HCga378JIzJ7zmno/Wy0tQrBpw
Gmwn+RDOhyRR0ZUxRH5BeHnqMR5rcZpsd5lPcuCfJh2jqR8dXxoSzYa+v1pdHf0Lt4YpAcI17g7w
8P5VMfp+QRYg28clg8CGuHB3yIZ+ieI0KBFA3OU+CJNVEHz9X+2V25oK1CGwo3O/1DumTKQv4wYF
0rcjsSHD0BmbXFmyvQK7EDGEh83KlKK7YQa1e1Tfe1pwua8p2JmYRBvImn0XtAXiL+j8lwHfUZBN
szf+5CvH2EXQBODucqdxzK6/bZKsskIzWOdFddXj0qq3qkbqd29Rz/d205Nuaeyv2ykEVR6/WGfH
b6ja1nucmnxpd6hm8mBvMbnebxIeNXNma7uvxmXxU/QQSZCW4Pv6nrwo9VoGAUVjPMkcQesUcPzR
19s/yi2kxxT9xdqkZl7b32Grg/rMfRZ8z7muHleidN6ScQjJJF8DhO7IJep3cv9Nnvk2iCtKJjt+
AuP3p4cy5OJJe1UmYap1aH62ygeSJ6un2E6NW9YPqy0qVFJw+QAbakQOEQ9NfGZI98pd6cCA7Naw
aN9mQ1v2gZAIZV9FaTh52CXVT7cu4tqq3OKR7Djtsylv6oMz0dICgQgS+7l2hO2TUUXRM4lK+foo
521WfwO5LVfteiY+Mtznzn7KJ5MgX7SS31tfByyEFAKAKqEqcv5GHjLBfW08ebz1Z2BVa72S0W9O
kjLjKJrHi/CKZYI9IPQuM2HlXXsr0H+4dueVHhlPLnt3cuRnIbYa/dGYAKl0ib0U577WI4zn0CaP
Tq9DP1vzGGqZfLDGPRXJ1L2ze7dQ0ktVXDkEBkLZkPd+92skvjxTAMbfwLFPvx3KN5FLL8oKMCP+
ZlJ8eBjrOj7kcV1W+2izi/fGLqVzCickR6iHmpwMrV5yoBbLOLxAfSRpPtMqjIh09ACfRgStjA9x
+avRVTPu6zjp33KMMOEOxUDwhC4WIZfD3/fcjtRPc1QUok21GvzxQbdW8QXASiOvXVWSlNGk55gN
i3o8e/62rNkiKzIeic9b/gPVw8M5ErnaZFpAcO9JSptDYmrCRN12kch+qXUjXeRqi1MSr261j1tS
e7801gr3bGJnPrO0udxp3Crm6Pqbtz3XgF9/RLwuVtbriK2CNbMID5U20cdGrrR4XKrNLdhgm+4r
WK1I75eQj4QzttrYSqpR2vtojSaAn7IR+iQ0lluUFF5xBxYtukPnhOISeoiO4cQbrtRmXUH5t61x
/1iLn1jHomkK/pxkcB8EILPFUzqrfreVxCMxebnur3X0mvCIpH8+uSwBt3VfDU/xbLnlfgwCnswY
EdYX4XHAonPhdajGm/KlUlFRZIPWwd82jFActfT2vTtt57xWtWUsVHIh6T5zQu9sNkSMHgernYKv
yEzN36pyzAchGWGYhZKPlznN2kCwRGJSHUTbP4PURB/dcLDY2jrt3TdoBn9VqPiGwwyNE6HuuNHO
kHIaRyPF2j3abqa2qvP7NUOcVTAWd31zmfJo7jI1uuKdkihnzWbiZKzj1t4of/qAzHOLNgruJI+a
DxQ8vkSN4PBBuVUYQBmzRzxVwVTQ81ol8x9jC04bCznAfW6jsDzM6xzPKVht8ZXX2kZAawUOaVNe
066pJWDeGR6JleqLCq8/GGn7q0XIiDRrcho6iHxJ5Mx4C9Y5AZCOnPLO6IIaiuI557FGV15ZABWj
6mIkLX7YkYStPfdUasfuToMTLNcQSkNkE2KfKCU8ZREpSTNK3fJEIpMWwQrpQrtJmzxFdW69IJdC
lFGMk3g3Bo6uSw1b65mohLpDXzVX6J0nm3m3ZFSEOLJ6/0jEtb/uJhUlA/9ggZwO/YPcUol+eEpL
lfcHwH8FYZispc8uYQrzOyGE6q/w8+g/9EDRxVMBQLIzM9ej06nCZBcnupz2hbe47jHiM3iLksr1
94jg9J0mLmd6pH2r/jsPVmk/IsYIzHmUS6OvpdPHz/Cdsst6o9wnMZNGdjbSaX936L2RXPk2lXKt
NetHeg3DOa21V90jMpkG2uFb6wOGsERyjEY9c/uQm8Kd2+ZZ9lb0PctqSv4iNvSmg0Bw7sNnzuIB
rTzgY6/95EeaGFjJQ1m2VxhLKQhxa0mSl5l861SvRmzoV9etOwek9C7HdnTadqdQF/r3kCH5k47h
/w+L6npgeK/I7cMyCsh9C08c5QZeBRzE1vpqo39tDiwW4UGtpb0cbo0lmEO2PjYo1jTEYg3p1u2X
GCnIixn08lWM0lx1GBf9Qed6gCAI1ZBnFa0/cl8Hvg8SYCxPESXoBpdiRvqX2mMiqQRoOH0+5s6v
1Tfh79xzazsIa7cha6sfvHjthpegreYltXuGBTT7pnZSXS96Fw4suSkNOZWThhOMNqng6C4Ofe5E
MDF90DwW8a36E1GcfaBTxcUCoaf1UnSGo55cCKRhSrbFT4VHOmToBp658Fx4+27uOAshYHsX3fHA
FU5EfLMSxh0M37MbYzfK5az8LMS7DugTG11yawz18O5MLrAOiyrs4nyzGaAiH6b2SI2drE85ddgv
BcW89b3yK90xU4v5gsal/1gJV7+sTeE5AFYVx5o9YIeEklrnxdn53hw7e1ptIv8h1rPdHSdHz92p
l5W97rqJSRikCSA4dWhL4sLGOHcaAmTc2Iy9GmGWdOpvliIfX5Fy5nHvVGhfUOGXlLCitCwvQWPB
CZVRKXgSYm95aDuC3PYI0bq9XYVSsu7GPb9Ks6gvH+/iYehNK+8St4dV5omAD5/5NsbnsS8QYqrG
7x+SntsiLay1DFOEoyq/xsYhk6TNVz95KhPKcPa1pr3gITLsQhkVHwlhek3RdowbYWN25RKyjdaI
l+6hm6U8ssHq50D76NMKH9s14UWxq+44tsaJVU3K/+IIYAu9/TRxkG9J3GUBaqb8ENB4hO6ksaVz
p0En6IaIOUkM7WBvqmrqnyiCJ9tToMbLGw2j/mUBs3uchix8KSrMYj1IpGa01PViRKvlmObdrcq5
PLS1ZzskLnK57q2yDyCmBzNz03QF1fGh6OOPDeUEA3kSlqAfYkHaP6MbYJ+QCHMr5LlAZrmG/y9j
u96tJm+DbA5WcyXwoV/2eNQrlW2bXiEIzNQ1Dx3kUZ9WiSvkrt7ojE03PveF97pelx3kK1qMyQqt
o+FUM4eROp3yUG7+TWOwzPmjv5gedNrqyzwd7Nl8iqBTz7NUE2sj/adV1iO9D6As8cikQVtXS+bV
ut3uZp5mwNx2zX8F/Mgnz4um13YkYmbf8UHAGEYGobFqItWfPZCSB5AsTbqofwtbcLk6rmreanGI
yz4i3n+tFtw3qB9VViy2LXY3Nz+0Kafmd4RpwNuH/TTXxDq7gnVcL7TqxJIu2rTyJeLZxOdQQGQ4
5KzYBlHUgAZHEzrTilfLVJG603lg33eujoHWHFyMI7pHsINAeuHFjvBf4W2YxQuF7iMMW9SNl6U2
ES81KNV3ndsyPABA89/ymks1A5yYXifmjjz1pqS6RRMF8b5aAq++RkGvX+fOs5dP4ZWFezdRR5l8
dyZc7prRUxZkfV7aPytMmXrsFJlYO9Tvfp9NTt1Mx9xd6qOLWF/858TDHP6ze3uRKcIAolKFOzrU
iceD/URVAkBdv43B66a8tv0IWZMVcGylbo/6dntk+rUFerdUfOS39NYTTgh9bry2CE+h17iIbKOt
3TsgYsseg27bwD0R0HhX4HBa+HsUbHsOaPerKDrOFgtl/b+u8O0fQgcRHxHbG15z7EtA7estQ1kA
NSVHPQNrZ5okmgmattHIyG3hf4KeOWrfR71coGFN8JNMPXYSZJOopx0E0V9T39u/c6WS8EE1ZtOf
MxfdL66RLdn5Ibl1GWqOoofUacNvnDHAtAq3c/Vo2FiLvXCGZs3oA7divpZ6Pvk9dBGKqLIOd90w
gHt0Y2+/qhKO88gvgxKShaX/bJAEjzvQXHfcu3Q2iT2LQPPfiFNR/LPCvPupOxQcRzFG3rST9Ai/
BBVsm1Ab+78HbBJMUM3l+mHzWNMjXNHvnCXJtl0FMt/1zNs99B/VEiHiSmcjzW9gkmE6+hDkCwuq
P1FPiLFnem904YqXqQ8CzVQaoq33t6T9k7e+c++pGYiIPjMMam1MTnxezKDJzmo76wUJYrNlYmv0
yxR1GD24O+dz55tOp6vVIpGEMeRdVYnPiezphrNH6Sl8KsNmQcpuFfHD6Mkpvj0wE0yPHW6izgpP
JeWvVqyFSBkhKX6GvXFIGar4NkiEKi4VkkJ1N5loQMs+hiwEedwxh1KppRiT+3add5aPQyWNtaNW
JhaP2YJfwn1aYJemo6ns5Y2XS5mTEJOwjwUX3wmmDCHVNEzuAzGnzvptoA/yPR8yQlGf0Gq0Tlr3
90lNxsnOidiH7hZchj6KH9pu00UuLmox4Wzbn8mnmPDqUoSVHw0snX/fL218aIRxnYNLVOrPjFH9
AagJMfYCArQPxI3p4eO1IY2j+f9HsTAlWLPU/yY73t5rhZQ1dZSuXn1Sr+ad3Yzqaq3+Ko9d2AD/
ddbckssbFGB03saLftATeoEdRfVyyWrHD7rvLhoHMEhnyP8BstSYS9zB1IdhxDGS1RUPGRNOXfwq
GxsSjZl1TrK228BbRATunBUSwcp5XsGJdDuC0i6OsKEZenB59kLRNicBl+U9KWverpgsOi+dp3C9
NOzoXMkUi3Nrj3Y5pRsGa6Y1v8VHWYEmho+LweSB0Y4DIR5c+wVhxNLsHG7n6MH0qhvuVlotsZaR
yObs2a+WKzOpqFNyBgyPwYwREeyXxGM0XImnd+hvbX8XTEDGu3oqzFssGJnPTl2yKHmzlV967kvC
CkL92Y85nJwXIrQ5sGIjQJtiTopDbrn256wY0dJWDPo1wJD3hAse/KQzefNlTSZ/s4GQweHWqZbZ
MKjiB2yPbaqeLI2IjJngr+2BrgLdMclDuTbr07Cthoe+xhxzjO3ODnc1d9MzsEsAvK1x7h7jOA/e
V0901nsivJxxuI3iTyn77ZdkbkRlsVVMXSZYCOywO6KWLWMjLVROOz42PKgNUVG4H9nL5rC6LwiA
gDPidwKUoMT0DEoS2Adfx7Z+b4I2Ku7sZipu309bYhkpF48BlskOUuQW5BYOUfUKGJlXp86uyy/s
MfYCDtcp+MMAy9KBM6Lrrl1rB4906lToR8kqfGvrzvrFV9OtGTK59l3eON1MekX0n6E6+Z9UNuO9
9nov2E1brJof3U0iuJ2g7iwhjXv7XblU9Z3RNm/dK/x7UHDyTDHYjSCp6ocsZCy99D4MjL+idBjU
atvNCCUzCLJWiyJ5E9f1JY+Mt7wgvfXOWhHXSHwcyoJT1/XWcHJHgHim11j7B1CECsX4jGIIKlUk
MNLK/55sr+GeITiLYLdynp7IQsLgKXCkv42Vbf/1xmI9j4VTA2o2cOdIBLflCddv/4xcrZDAGmTL
PPulP7xX0rU+dNsoL9PMHVdntK381I+W9YDGM5/e3Q7f3Y6kUnNKxhUQ22qNeGFK9Aa+vsK4Kd5u
+xIPMkKWm/AEpS7oE2kBwWKfolZH8uhVxToc/XUwy74QGnlo3E+BeEqIyqm+PJmo5AowsJgHpRgu
d/0SHhPr1jKh3d/+JtxXaB17ZOYe1+BY5rZbnUaMDfJGdrn/pqrKwVB7MT0Dj9XlCVFjda3XzZRP
gA9xmVZbOP9H7D/HU4lRfbFSwvoqffArJ5LgdF21ZWMecUN3He6wrPcrPzquC0DTKWiDqN83q+cf
24kO9UNZ0K7x5ZIdWWbDJBScs0A7Br4FFLDTa4zBG4UDK+JunWVZ3zW9Hv7j6C7eNm+yzN5pBFRV
7434ZASNzf8spvALsvl1vsiIrTfzqzkq99rZvP3s9kG9G9pYxIfNqSvcFAuIfVPzudKfwg0cBGtr
oHlbB6OrkzveHSb16hMNSVxjsozhChmA8uHNWq3uG88G9A89RwuZAKvuPYwiCp9nJaW8NMXgOIdo
ovbwOI/YtD9I654nqDAwbLh7WYUM8YHPoNysyINaP+FRRw/6twA9X1jZuxp9OX5l4HHXQpyIxwBJ
7uC4/CpqiasDfQV9gPLaJAVYmY1Pi3FU/4JYbH57XAIODxgLNSJkURyCgVzcm0IgeoOGKB8XTDn0
VDSDL49x0CO+NeHmQX3HvX/vMJn/c7todQ5bDL+QDmTE/B1Z78s7yLn6P7cKUCUWxphvDpF+QWPP
GHrAJif/VE4VxfhcOHRSPG6uStcNQ+yuYS/EyRN0OcSyn0S/scm2ZIJUbezAJLXyO4qwSyvw1igT
DHyXvJhiitOUr/4yCqAhk7MfJARcdLK781BKvHR01/NSNssSgFPW8p/RdvzlaywPhCJB6rrFwnuf
WD43Yz+OfXxUq42ktQi75RtaWwwnxHPhI9bzar1uE9KTE8s8BCPx85vGRTnZP/jOAMfwKRTn1sZL
ghDSaZpsKb3F2WNgxZQZTWF8cUDfmkOzJVgNCR9A4+c7sftfvznRp1a9foSnBSLv4s68T7zHLW95
2F4wwyB26zQuKdF6cBb2WlfXeSRx57COhc9RUiiU9iXi7rMVcOPsaBFTVyLC+++4cvx/pPXUl23F
DwBd5ksYPUyP/yh889489lLY0tgfrUMVTfbLVhtQRtfrtnZnNAHg6BULxDf8guy2SCa2J95q9RfF
I0UAYwcTdaqdPjwxAJCh0EkLN5I1dugQyYwUu3Lw3OArYY3SO1EEnUs0UlKuJ2/aXHM3N3V37gK7
uvVydZF/gvuWbVaQOkhyhLS38Vdgra5zh5wc3p1ggxbxEoK5ESkID346R91yz5ZXJWeHFWl8MEiQ
n+Xit3R+rW3FfR4z2+5jm3S+VAizPnjzDYJxxJxEu3n0ff4RK+rq39WGj+UIMM5jHteOpV6II/Jl
5uciuZSWdQPc8lBcA1oX/7MRkdj836voYpdx8ZtNINmIPs2b8I7Atq659A1o9otTDVZ1122q2nY5
in4Erl3nABFhc4mE6OsnVc/CSYFp5O82SaCdiDKDRZwdegr3U+GYclfjNn/EBIpdkbXSx6wdzss9
Hku494jBw017t9VIUnVEPOVYt/6yc52lDrg0qTTN+lGbezcfqx83nnz5FZWL82eBF+rEzm6HvNvj
PSofY+Ct5jjLNUHVRxVCkk0c1FfEGJ77l/epzS9tKd1HzsmSw1kG83QvORAwNDb8fc59A7Tmneuw
qMRdACd4ncvJ/IlQI/3Y7JIvEzGL/n7ZxPgrHqvC7Et/6uaXDsH3rsR2i2t/oJuxi3WUnKnULE62
bGdYz0KV+8rNZbGLUFQXBy/34/YOzLUbaONOOH35/dXCuDXX7zoZ7ena1JW4RDw7K7zVANaQGwow
jhoQmKyopm4yB0U9njwS4T+c+SZ8RImevHcxPt40nKPhd2FK/8ZBi2pKZUg7XpbAIlepH9TFH9lB
yaCeAPukWQO6YselsrxKEfJ+VQI7Zmpxrqm7XOTmV8C8+lQ4jWR68N35J3DU/LYIajgYMrV3SLBo
/RaqGtsd4jHrZHdj/SdWEwt57XVTCpvlEqKOdNnblZDY5pD7VSl3VDzbv1A8yT9WIMYLT8TAjViK
6KXtKzu/uDQfXEg0Wby7IiaO+4ByFkskCUH6hTjkftth3MOQ0hMlkl/YnpDcRC2Ef7pCPIypckPt
sQfJ4AtSLilPDo89V2AdtR/ASKO5L5DnNYeQOlJzIB6h+8fgHng0FSSuzS3lEjuP2yH2T4oNCBvd
OEgsIe5SuJkQN7WarITT3pM8Z+ZDnUweDG7XyOcWFhJoyBExsv4lD7aHTjBCM8/o0LvrBjeRTC1u
nR/WAKBiP0eOeyhBrtmL4SAQx+XtkNXYfen2rKcVl+fqWnfzzICynyfoqdQGH0FRsMqSoAkzS7Yt
QpLUZTI3QbjrctsQJT1GyKlybGDoM8WV6lm4LE8sihSa2VCe1tLjeSCYe+OubYh8SYmbU7/neWze
8rFb23Ozdut1rHP9yBwMWen57opscvSH+xzdKBZrKx8Zwj1LX12c/i6+qsBcxk4m2wfu/+0xsqe+
ZPV3UU4zzCoAty3GSM4r8bJEZCAdrHAjEZhPJY5Id+EUOouY2/4YTG0zHyyoRi5bhHRiT45Be6UZ
mJeWq89/YVf2u1PeE2hC/tbQ/VJNHl02h+M+ZbBtPwZPtA/GCgO5K5p8OrCFxRjZAHnuGHRRMNVS
EqVPl1l8CBjDQxZcGUJbR9Gw/fTSRzXRb8Gwm6o8fyTLZCrugQqDUmSqtRP+rMF8WHURnHtM3nyq
UGjHpVl9sx8REepUApcCzFeR2/64Mw0DFy0wvJnUqvxFfjakq/xtBw/1mDU5i4unncz72fjBknbS
k9GBkY7hRxAiUKfkEg7QZfWKLhGC3in2rcnti3TCm1UIo59AUG95yBBuqsesXpCd44FzfVDaiZTB
VPXLGuyiGwwDMOPn+OfwqW/pgBJperRWtCLXvo7C737qPTT6DAhqv/lLYn9yw/XxeaGGb4M65/BN
y0Uq7GFLaKGHCMR2Dmv4mC61ZjNZh35gItxN9sAJ3qHpzGy8/UWWIF/EPszdmC1VbB7ByxNerIG5
7qBqfKpZ0jmLd0FORQU54MCA5LAS6icP9VS8oxwtR8JfJmQnkxwIFophtzD311rhvMVAWD7p3O1f
kBEZ/LDsgnFGVkfy1591XN9FsjQ/7bKWDzo2IXk+fRtcLS8I3D81EUioo0uUKmkPu6F3t6GdpaCs
MR4qs4YziQHzzUW2FuFzaNMFwKVu9QChrh7H57bGPc8P67CNxeFSjfu4GvyX/GaFZeK2/XbPDuvj
Th6RZuBgKqX9jLgCaZyxC/l48x3dLS1SD6CVFoSjVSX2piGphpHVu4uqI2MTvgYvXF/DnpTU32uB
A8yYJG6fVumX3V2Zl6r7b7ZA/VMsFJD7Ep56PKHPjR7Qs08wY4OLtyEBVgMGyhPe/Bbp4DPsP4ON
cjWRPyFZPJ8qwj2SemuwvoGF+89Kq+W7ggX9WizL6T68ZDB3hvZfzFiswSA0fdcyCkTNP6co1v9s
iJw8nTY9vtb8VjdoBAp4V5dYFFnIKvvXKKPc9VKKWmLeT8GfbODN+jaBLZ1kgHKfYQkOl/hjmjT7
GVoCOGPvFDQIlSh3pwP2IftcbKFTySMHhyrPnCe3tjiUzOHeRUzI1Wl72zfCIrPt6GqO43Ndg0Nm
vq+Wy9Byie1rty4Gwqlc6b2GzVCqc9zl+o+E/sAQRarKx83WWpGnUC2PHIsMXVHFDX1QZQv2rEZW
diI3EFvskVyV7e/S6jl4tS1UcifG2XkuV+ozTw4vT5EWa20eLZ2sOkvIX2DTCOjSRGGgtMlY7vGP
QgzM+DcdcogR/MvuP6ckczBtkzqY9l5HdRWp3gXmMP6SHAzMDYv7CeXXVwSrATNQlYSQ+1NUJruC
wJQqE7VYniS9AZ9Wu27j2+TxmPCo8tojDe1b/c4WL/RnFKJPxwe7Te8WWT2f4D03A/9Qyqe8qPlr
4Er1PfEcA1U6NJf1adJNwSu1eQQRzJXYuBrY8BFF4j6Is0TY8TVxJoULfEHyayAPKjne+5EXI9dw
iunJy6NQHRyCKj7ppwz/8HF7wcnPN5utfcS8erBVvYQndLbi7ORlLjNvDByQMxACgqEmJL/ZRiM9
LDi7b/yQNAs7sZEx/+wahmt8GeQ638uiGMbzXOURNFpMVkwGkhSDjwA/4IPlfwEngqiXB8wAWIUM
BVRVhg9EY+Wq7W3eMcaS31GuLq/caorc39VjiUpXqwIdAHgqc2tPgjKCAfLSnP2CKeiI5GII9xZ+
PiYDoD57h8vSbdOt83GUe9K1n4cxx47NOSn3GGBLK9MaoUJWjdvmYiaKhTrNc8ghIxpZiL8tC9ZE
8A4ltKlZ5/6rXLdEnhD4+WFqT0PxVoWmeDc44SEwg2QKKBXo1B/wKj6vuKzHr7GxbSginCVRiplI
3cPNQw1MaiWIy/WWMj5iMBz+1prEahI94jVPddVh/sixi64HLc38vPl8mDC/BZteCXD5GYYe7eA4
yJyCd7mLP/KQ7+JMgbE7N5xwNiJJiwi6BoWSFZxjfML9uWoiwgg65vrxyP4uXteRgz4rULNNJNsD
Ku8jTP3zoemIX0njikS4nVcm+atubeFcHdmGd+gCdEXnoFscSGSum9NKoWp1QX7H1TaiabXPiQGz
TuHQJpwaCSGCyJPCI7ykUvcOKWtOFisj38bZT94c7NT+QfH23Ozv0jrqvhqKI8/o7bzXluK81n19
gN/V6IgWN/ocwxbB4bhYSJmMz4uZaNc/zoNGudFUbhsfjRx1uJsxlx5uxC2OF4yoN6zSBxTF6mj3
h2Wa4xdLSeQfld9NzS5Btf+1kuEV7RpUwy9o0uGdcrzHiNLpdlSp7t2gJRqlRM28KIW7x4IzSZCb
YtBiEKtY2ZYALSFGo4VwtpussBycQaQTmWw/htv1fZEbqQNIkdzhOvOzHp0NJ8WeGA2r4Oc242nF
PGVdAGs9uobxo8+IdOvgLseqqndNVwKdcnzMSYqP7f8H8RBXT61wgUAHeKrUgXXML/OqO/ugCVlP
bkk5nv/fGPnxYzxMaoaYJ0cH9ZwYeyfFxxzZWZUn+pkvzzTQGp38TugH/tUj7YnOkZcL++Qk9pow
QLtud+8tegt55QL3N0av6IO7vnb2Gu0ne2/lJN+OspxXYgLYg0c5g3i0aHwVFsafZBg3N2sJltHn
LS+c4gicnfzXh31f3jmeXRCEDhxvZbOn+20/0EW03BM/4VU7Rism4lYa9bmp3C9TZcUSK7NVOkhZ
4oDpvUaNYe6csJ14h5KmXQ6exE6w6wtw/n0YkO9B6B6FvOgAcit6JbMBG0ZYoMM9bICMwHvB4t85
gME9lIxPBFtAoOJZxwUbMsljJB4sy7hQ9Gf7MecI0sVnMSzCh5nWIN4lguGLF2NxJxTWJSpOwB2R
3udayx+yVvJ3L7S66oSvzP2GNiKdk0FtJotTu+5+BYVzsjAeRwnjFWAjrk1N8lyJY4YL3TZ0TwXm
lkSNhJjRL0L53aUEAXf/fIxe8hwFTGmZaLn/9xR/RbcovxLHJu9VwvpPEol+Z+ziW5KUOG47f40c
8WUP4bggX+uJRinKrX3yEmoijwvzME84CEH7QlCnBLXcfFCFmmPhl9WgPj8hlB0JlWwjoEXaSDoU
2Z0b5riOI5svfXb4qK+NgqS4Yzpp3Dv2qqU+I9+hr7QAhiN/NGjKGIdvTIQC9myIwK0duM45LLbt
EjW6wzXSbk38iIl26h6BosOvaICce7PIg4n3KwgeP9BC4EXExdZjkvIasR1DvKqgZroqhu8EAeS5
xca13iN4s7ejN+MgPppYKXOFWc2vWob1t91NY/WCHBwFI8/gCliJ55h9YvCoNbG1CaLfHuC/OOOd
q8RubAvGipovUGL1dBGFDaOcrHPp5vZHvVLpear1It5sORF2YKScMRTUxf84O48dx5F2Td/KwVn/
xAQjaAczs5BXusoyWW5DdJmk955XPw9rgEGJEiRkNxroRTUqFAz3mdfAGHKcMLnnw3TPbp3n4ZY3
KE9/RDWBz7bWwqnct2Y4PoIsR4B81CvraxADNMR1vOXY+lUdAIa1/eFdNuMsqUU5HwRCVRB/pYp2
JXX/nuYLrYQPmW8Bw4BRELcPsasGeye0NNtPglwItq4oEadgNe51vejKNcporrXtIqNzdh2CqiD3
TdT7IWBEbXbslVN9QwK0oFmheIsO2YAW+7avSXEOEfIQ2zFym/ydazbZVzOc4i8O4oFkQ7o3fhqn
KMof5ACwbkts48itL0Eyb/xh8r1N44zgMQOkmTgbPqgtasw6PSNSQjr9gyMBFKaYWAcICU33A1JC
7T53/dhY8/3iDpavP7BZ8yr7kGhRr70ANMae142wbXuw8cn0tuCQCZ6hHpEu6X2fJQeyubh6rLWy
fhaDKrpt1/RdCF4hCsytjgbm1xiMVriza7dp97RZgjsU7Ei9hkKC96BdkvIQTlrUbVu3LB6UygsD
RRl7Sva1N0hOsQmelwxES9t/GncAh1WYqAFCRned/QSwMViRWUgyy0lPFTKQcZN/GXiTAH7oWpOu
oApl9NGozg/wrYwoRQDDbosV4FY1PBMUymKNOiQlXSfOzTsZAfU+dlXeh8eCtaBgAAi2eAAT2vfb
CTzTY+x0vvmub2I3fuyHcKAtHdfDHiBp+KvXNFvg3xWxaLqc5JE6GrJP0srmA15r5msWdOXwRBfY
rnb1bNx5N2hwAmkj9NDBabI1/lZH+BNJrNoQn7XcbKmJTFbD82+PlH1Q0IkgkFqhA2/BTGe2moZV
kdNkAuXAib4kNTjp6+/qwvV7FMss29wWqH1zJTSEXju9oHqEdhESfZPS+l/gNszXOK9gYjtpBAFZ
5fn4CAMu+EUUUqQzAb7ZuP0AEnC+yzfkPwP92WDwP+RVRKUXGAe1QVEJFdFuy6rfKJeFP6Ipo5Xk
EfTtbaoBwQO8MYwccnBoLS4dTdJ+DPucDK8JlPc+LvX8Fzwd9GtKOPLDNtZr7GCDdKK8oTs6bgw2
dU8XVQeJ4JbDpcFDBNHhc5CWuXPn+Xn7ecqm6SNyGigxEJL/hjaVc/nYbl0gx1C7B1WD40K2Zxo/
ibg0Z1jDCDbQYne9r1UQHULN8p/JnWhFWQ0U+rvErEmWZv2xfI1QGIIKRqVr0cppOt0+Fk1c/WrL
HrKkrCDYI0pbwmJyqEOMBwEvofhcJCjR7mavsH/MeGjau4yzu4e37DX3Q5PFr9QWawHMDAs0E8BG
gxApbJRXt4M3RU0PzC/n1yf67pxUlVvk6XJ3VSkv3buR62MblVISuRuiKNFp/02SCq4JZwH8TBE/
oVrmJ0/I1XAV512MAIOlKP5uyoS8cc5kO+/OEbQYt0JOdr4VlYtwrZnBqFsZCMuC1ITn3jzlnLTv
RuU2v0o79x6QABLgm/sGZEhdlPqsJk96Q4BvxdN2cgL9PWLQgKAqNyneg5Og2V2zzIcaUTBa+SSK
3wVI+HgDoBd1ZzRk0WCfvEKPt1qsrFcWq9LXGULcwdEIB0ndpkAQce2ZSWze89S1/h5lIiPYw6dk
Cfg/u4MTZQkvk6ns+sEDHD17OY0eW7DOnC8BMUp18AVa1nqWab9NgZ/JYcraUO6GqJ3ymVeTvgf7
SlWWb5T+ziqDyqQZN9NrmiK494iQS6V2QSean6jZB79JaoanEJDje6PPIQBmiV58jh1dvXDpuU9h
mzZfXRiT7dbXXAeyfGrA2+rlF59A8rM5TX2/8lFEaMjVpgj7c8SwjzH4JrBxoTB4zsXY1JuYPAN+
u+OA/2+KFm1mz/DMdwmAe40rNGp/kjTTx0z6UP8nBK35vWuV/U0UHaYReoTsERm3b35MZAtEKsfO
l2cqtvp7lLIstU6oTuTiG82x1Dvmue/025QCmLGOoDFXO+pd2sfJC6fvUlRVtcG02vxGwZxtjlMR
mRIStNXziKIBYgZIt9AEB5j0zvApia8IYiShUqaHT1oJMnPlNn7eb13NSqih0RXa1FXotLTW6UUA
XJX9b2OMkmd8fj3wzjxhaFZ5Rg2EzsN7eW3a/RA9oMopXpqOuEDrEg9P2W6giCkcOm69aWfa2nOV
az05k6ujv1mb4psF4+E9OJ4gWMcAU/EizbCZRxXLaw/0RiD0Z6XmfMFU1dY3GjHgjrImqkRt0iE7
gvPTEOwyXjwQBKDy1vCkqmgLO4yKppkiyvYB4L2ANYeuCDy0oqWHPcxNiYx2L6SLBKZRP0m92QcA
DGZtgDoh5wrpBq9qky4hihRN2twBhOpfMJ8wmu+NGpF2BKijyX2iD/gteZQiFTjxwko/txYiWqCb
Gft9ZdWziG7KLxrLqvnlh0jp0MLr9eKOWCp/iPpGR2pj6Ivfo6WJB0mhhqI+rfJHFcui3TmjC8Y6
5sCqBwqGU7QxVeFy6ype7Cd9BDyxndJQS3dF0jpfyA2waRMVwosrWky8peE4IeZXRlWDbAwRYL9L
nYmw21NOXs1dZj/cmD3cho0Rybnhq5ney2iNyWuTEaW/mjrx3g5NUr29T0ukblbI/SGU35X0E1dG
NOXWNsNBsqfbQP1kFYSG+dIHRU7nwZFU+aMyhExOZ6j4NVpTOqDTGNf9JoT22q3QJStNvOml9TsF
7XdfjbV4nSFG/krvyAm4fShBrFp0Bmf2EeB9xGFH96Oe+l383GtOG9yHdWFB6YPOz3GsoL+WeR5B
kKr8Zp/iAIu0qOEm5J/aNP0Iqesgg5dX+i73rcagruMYIAUbJJUfvRJFnRWO7nVy6G2TshbMNFGt
vEYzP4YIB/9qLNSREXNx+3exW3n+2lQ1N6wXcn53ZgBoYZdU5miuRlXkT+ju0snXUGpBSXYQX6xa
1T8atMjB1kjC0L1jdeJ3hKdR8sRrmz9Ba8LFu/aE3m61yhNAphOoikzAjyiCotd95/RN9AkhFDpT
iOdVL4VRNqj0j1H3E62uMl91GDb+roxceBsEKGhpoH3mPDeJFRAdcNuialca0avLEUQHWHYR/Sej
tx56AmDYSkFr/0wRs+1QnkJFZ5WQCtor9Ji4BLJE9D3c+wpmnUsD9m4qCTdIvQYRr1DpsX5ZNWDv
Oqoqby0Tj9cjV5X9CA4dqguYJPcL6PLgIKsQXZ4q7SElRybS3DjQ6YBDkC5vgO4MDr6jlQzAXeiq
jLN3Ii3kzxx0QHF0kY5MUSuvxS/sPTS1Hv1MQR7NrCbaC3DrT4YzpM3eld7UrZOKLud2xE5H7MHf
jU+WM7QQWAZfHzZpbBb/JL4ffvOANL4Yljsg+TZUHKZfuBuKdI8KVFuvrFT4AthN274PMY3wDlEV
x+ER1AMxNXC75ugYuY6cFEDyL0MWOl8c9PWJX7puAACTduhN61P3T5gqovWpqcHxJQYpJ9BI89Pk
GDYVTQS6ICSa+K3QjWni4B11cfNFcxNYwVpsJLO7J4XuFi0DC9REWlkgiyk5zWEAVs/5R7OZuBSL
As4dfc+6q3dWl5nfWr+wIJrLSX2yJqCF2Cb4YhvRsQazgcqGpAttkJ1yhgIT5VEoFxuAyTb0ywKm
IKUNt9TotAowbEaH+O3KT7laNwE1sG2PUlPLbUPPft3ZwL+fQIQ0KJfRDkLjWkCHkOGasdxyK9o+
Tj75aI54CF4PtCFBUbrdFuVdGAieFQ805jxnTA88yKG/oRxiJAelwNVtC9mpHybt9ewBPX+C67TS
ZlmrJkdyPTLwg2CfaeqrXvnWJ4+01tmqVJ8ScEpw3DbKBtCxAbpDhAqNMX8YsEv5nAKK+NHmlZbR
/3OMl7QeO6QyIGBTmfAL/SsC9MkHp6tGCvxAvR5d9ChQAcww9xvvSmHhouNShH/NuFZHYG954KCo
2BXU3NHBxlfDdoaXtGuHr+UE4l1zohgccj1191U4UGNWhggRxAXk/ZIAxpP3A0YEkMMIr2ZtAbhW
ezyZqme9k+yNHlzdp7FQOfaFOR8I4BAcZpQae0BVCIzDw7CAc2o7UEaISzWYIn5Eg86X302rpmbe
4/31FHCB/zR0X447K0Kh+lGDYkKteHSdiJsVmXfqgKlyno0kgIPQwuIotxOutu0qCkY1bnxwmEce
kzZBlTQHPl1rhvmhTc2WRyzhXSogkrarUJZaTChpVXdWF7ruJsoCm/gEmRi1tYem+z7Zo/qsB2Mm
NzWtWXstutJhR/t42yGXG45UjzOYNQrsUXo/mkIJ6iuu13wLejjcD4Qq4x0kZtnsKkVN3+c2gGdP
Dx9RcDi9+TMAULJT+rfBS9fb3GRu66toQzvIoTDvUe7YkE3FXzVEP8o1upWjvcM5LP6aBbU1oECj
DXf/KclJSIToMtmJyQMjctQ6uqpEyfw/ZeD2fZklONE4KhUPFT4iP5QeRBSAU0HvpPMgKKDPXaqf
fgPzFC4aGDbECnr/Q2HS0cHVJaLSh0Ma+iCC3B20S4s44HdK463zXFZB1j7Sz5aE73nle5/0dhDT
RoaTcYRwFKbQbcogW/3H7ZUaM8K6DQCb6J6+got4OFs93v1HLyhWFNQGN4HtWb9o2DUvmYrCOXYC
iyWgJ3/5zzTBaBSdggJs1dIjohUgFjUgrpRBitTa/QcGZeMK20u2uSUDtRa8m3cixoTnEAFkHm/Y
Ql2wO5Ozrxp/iy1Qq5itlf6yxqrBOsaiKGcDLml8SUyALruhbwZ1GFo/eZjA2X0fvXg8NkYT3f/3
f/2P//O/fg7/0/+dP/8/O8v/ytr0OQ+pef3v/75gSSUN+t+E8YYhXH3hddgTzdjccoydITE/epa9
DZH+p849o6zjxtleH++CTRTjuQYQR/AmrrMwA/SjscI7iAxKk7Ra0WR81dqmeiLXGO6uj3TmI8mF
AQbdEIr8x+TLnn7VPgr8HIUtvGYrLbzvp1bueVD7taHhEmGm6p/K6pE7x27jvjbbn9cHP/M8pBPH
kLpt4AFr0aM+HbwMOj+GlY+TRFZFx0KEeFgi3LGr/Qa+oNEFKPLEyVu/7Z9BmbUQwOuku1jLaSz6
JjDBwE11W3wWCpnsrCi1d4jjh291V2RirmkoR6H2g5HZYhnpmg0NbgfQzYqi3mW2m20grjabwcNe
6fqnPNsxtqFTV9FN/mualli4fRme7AoU8ZGetK2PlRslj4MqX420S5/ePhD5pIEpvU4nVSzc2RLd
MoE5oR2Aam69GqgKvJNcrzua4XA1r491duyYjOFYruniuOdA3D3dH/BtsV9JXWNtoz2KsvQoV7HK
aVqAGV5hj9Ftro93ZiQ2j+fOy8UFI2HOnY4XFY2P7BnjVWDz9yhAalujndL310e5MCscPqVLo0JQ
3jAWS5WW/sSz7hB04ku29vLI3UEfRSe3EUihqN76eH28C1tD2jZMX1fadIWWR1zXYMWmAkReIloc
6U2Lrm6JWJHRO9Pn60NdmBpcS2my322+obFYsG4uD6Qh5hNTllgvUdHSdLAL47VBrnAPejW4cS9f
mBpu6CD7KBFwwOT853+9CRruALyUYOo0pHkPk58TlQOoWvOM33JmvDQUVtUMZ1s8MMsDhuJBM9MY
kJ9BFfSAvQsnoKWFAJOtXV//ipeHQpd2/tdl55/OSnrwVGAUzWfZKFeaDMXRA05YaZFx44K6tF7c
GdyFAG+5/RfrVUggh0PAVCoADfB1SbJ7f4j2gdmjvzaV0e5fzIzOqWFZpsunXNy9OH/0SeeyFTOc
kfdDr/yNgXnYvqmj138xknQVwiOOsHm6T78hlH+cdGxo4nFFa35qfW9b5ZjWR4Nf/ZtJKciVgk9o
mWoxlE9sb+jhwC3VS1Tz0A04mh4kDGQg7Bv2keevNZ7PiHzSWwOuiLvt6awAloO+8RAYRhknA9rc
o6Gz8wnMacpjHPraVxXgvUZqdEImUMp3o6tIev/Fp3WE4xq64yhn6dyek8Bn1YDqg/S0EkckuOcU
LKuDcProxoX85+86cRe3YTMLLC0sQQdY6ovwRPhpk9MUU+tsyoKvWkUXZ9UMGB0VYM7eiSCJn8Oq
Mu5pkNUPuOKJdzy505Z2u3MEk2P/HuOi+w1IO3PI8QFp0eGPD1GoU+DVIMPceLDOYtTFz12sj6YB
Wo0tR61jehZ+FtCF9QaMELC92CLeLtbp2IQoDyMbcn1N/kSg1z6UPN0Z6KRAeOkZuUbKEdADOnOp
886ieLYudau7d2dYAIWCV69S1YMI0+BQtt6NX3Hp4uLyZ72s+eJyFtcxVCIjUsB84P2hNOmFKI7X
gP+PSIaXN4aaD9XZfJFT4IQDCrasxaGj7BK1EPmMtdd8N0Fs7mnMZLR2UZUtkBS6/nUvDaZmh1HQ
HpAh5CLmcYu4MWY1XFqPma+vc90oHjQ7qvZmPyTU4w04aDfmp18a06FkQEQiLVsufY1dGNdEEZhx
IudSo/SLMwF4bK842oTrxxHvLwAp0tohHtg/gy5q3o2qJxeaYmz3qEZaK8303e0IELzcQKkRu5Kq
+f76h5nfh8UqwDPWUVRxKPrxjpzuumxegxxVLTBycC2dEgi+QQ9ue32UC9uKt8klquWVkkIs9rY3
DbRhUUJY16NAZddAM8U25Qo6/ri7PtKF+5U7XOd1l3x2ZS02cNKrDuwdASBtouo4BZl3LGjzrCmq
zL0IK9t3tR4gD+lqD5iJVG+/WYmqufCw1eaWOHNjHyCDhn1grl0t1943loBuIcYif4CFnXy9PtUL
+8vE8NggXWB36ct0GrwktOCSsSRA4UMLSnlVUbCj/Bqh+UFYcMuo98IqWjyPLCF+3SZtvdO9gq8O
+p4mtX3Qa/UdHunIARaN81BJx72xjPNftdiWDOXqktiG9Hlp6IxxT41XkMeLnNj0gpI6bFEtDQN0
wfFZ2/aGkI+YZWk3rokLp8ECyORYJuAb09TnP/8rGk2yocTsFuE908aMCDmucOMFhfXw5oWjO4E6
uaQYYyM+ejqKpaEsD9mUIHfyxEejLCJ6BwCQD3AsYxcsXlfKG5fRxaVzLbJK3nzddhYTM1Wjcwey
V4TvN+VWQ2LsEZ0TM9qEEM3fnq7wAVk9y7GkIgI+nV9D4gSsIEO+kBwCtBFxjo1x97YqgHhe/5SX
5sWl5bjSwBfWVot5xYhq5wCRzTX0MxO7IbSItQSz2hYA4ub6UJce6HnzkzxQ0oH5uZgWzH1htS3T
wvLJ9teFk3cmUAE7PyBFI9BZTiBEJb2b9eRpY/+7qgDA4+xT3U2tTnB+/edcmrnFW0YDnfvUNBcv
Wp3gEWX3qGbivmsfWvhQu8GtX9oeiuy/GMl1UccC48NDMd9Dfx0KsjfsSvkFRIsSewHIYggfSbCv
+OPd+MaXjr0952d4rNH7dRbvRD1UwLRqIBUFkN8j6ox02vCy2lT0ce6QkdaOEBWdw/X5XbhHiUKI
THmNeTakOp2fb6P6OCKjDao48eHdAsVIA0v/NhrpoZhc70bGe3GOtJBsgxALdcvFwuWQHRw5ouLk
hXn73g6NaI0jz3RAXyN+gDOIAQXKhTfSxPkcLO9Tx1QzvApLecdazHFCkA6MHULuCXhVtI9dpM2g
WAXht+vf8tLkHNthR7IvLe6402+JGprhDWh5rK3RrF+GyZV3VQ6QNcKV9HMfOMlD22vjr+uDXjoK
lJVRFXVJ4gxznvzfG7TK7NLoUUuADjNs8lEb11aiwQ+gT7x/81BUO6nEUAucSz+L74jJ9sw2o3UA
BVjfBNQoHygrx7uk9LobT+CFWVElh+okbDJFgprTWbVQmCBm1ajFukLsYjCVtEISCwls5/X6pC5s
Dqh+bEUCJmowYrFog/C8Oi70eq0AlDxVGFcP8D0zfDqvj3MhNptjI2lBlxNMaXGBOnaZxRHytiBd
KveQaI62U2kj1gTmNDzhpz+rDrRCwSOIEYId/7g+/IVzbtvCAlJCn8yiQnj6QZ0qa03fVpxzYfYf
bU9MH8BzI1vqdNmuHDPtRp31wlmw8TulLk5lSznLezNuPSjHMR3FGBurfShd+7XWIHaGNPYRMcGi
Mo36+t2bJ8lNjQSMUkoI0ofTSSJ/jHA/KO115yJQl6MU8c6iL71DExJdE/LIG2v656stbhaeQvan
o0zOoL24st2kH+mS1oirtXH8wwxS++d8sf8QNrROqFMVGu16MAQwmCboHuC4/E8pdUdrc33i51/b
tC2XOEIRW+Euvjgu0DiQcAopjwpLk+8xTkxeaUTgggr14B65BNNejfBrjBvP8PmmMtlUZCu8wAxs
z6f4r7vHQmM4dDBWwsMQ1zGweeMGM8r4DibLbzZheGOWF4fTnbmz5OouT+XpcMgW6jCXgDfNOoCf
QPAYxyqRD+hegSjCobOw3z6/+Yvi9QURXmeOpwM61qxMnPc17B+NrmTEgf04tYZ1jEyvx0Qzb27M
8MI6YurGmDbvCMHq4nlUZRemOC1B/3TT+hCqAgV77B02mufFhyDQvOOkafLGqZlvntNNTCWf+5yc
hrSNfOp0lpRlc5pHHFV8PcA1VQNGgzFxjq0XxS8rKMtfUVPjIQC96Mb5Ob/l55Et4gEScAvg1enI
BupCY1WaPJhomG7pPNvHSjnyAa2f/Eaj8MLeoW6rK2pxFHC5BE+H0jwZFYFhgHAo0G2shnHawq8G
5jwVH3MPN+/rB/LizFhBqkng6gxz8arEqR1oUwjoBJpztsuJGwH4e9oO+Zzkxke8tHw6ZR3Xcmk2
CXuxSSM5wO5IZw2ZCf5fV2n+1kB7B5Vv9ZnGr9wjajRbJQzajVhuvlRO9w3JMEM6LsEjX3SxWeN+
xJ0orRrIH1SVNJyKdiGVjhtH4nzhyDooGrMvuWrOzmCno0sC+btZ13WErA50gA1CNMUOtU5Uh3CH
ufE59XknLKdlzykZ/SZJTLw4DpUoEEpuVAPW2ZxFQLVoP6aBsaVQ3kESh0izF0UNTcAS6aEsU+RK
Q7fZNp2vkPboy0eBsNrL9e10vsYWGn6SAh79Zl6QxXYCc+1DvpvX2BAZepJprX3y42bYoxVkfWka
iJiHaFAoZYPg5jK8PvqFJXDJLon6+AfGxuKad21rgJYLdEGrp+8+Esi0WzCaHiEzcQXurg92Hidx
C+k0Zzk3piIuOD2o+O0UiCLiUCEAdR8w5UJox576g5dim0slzT7mfoqgZNs00dYEgPD2KrDNIWJ8
foWFKPviPAmzwtsry9p1jpbFDsa7/kGUidqgPVTfCJLOTxBDEZFBIeXxZsKnc21n7kFsgreRQwbj
uAyafUiX88aOvjAKIRh55Rwb0IpYLB+mQtDZER5fSwem7ogD0B2agt32+rrNf8vpsbHnouM8G5gt
7JfTueQI1yInPaDROmt6jYHqjpYefVX9NO3/xUgWIZ4ioaNOtghlO5TLIK703br3rRF9mshFq8Y7
2k7X3Rjpwl6kYk4SoqNUTT99uT6BgzWNNevHwNyt4Ue05s4YZP+oS6r0q1TV8ad0hLFX2135pe6t
t5eOUaADMSSBJVj0NxfnHpFeqjopKKoZr/hAE3za5j3alLEYjH+xfn+gCu6f1Vu2AdGB6Vq7lchK
+JH+UNox/bm0jZ5RPLzVj5g/23Kr2Mxohq8IRKUXG9LxMKrSR3iWpZrURzTvii+FZskvUgPZu+oa
x92keZa/+bnClxfgGgmlTsVsuZhI9gxD4hvdegBJeY+5UrHRe9e8cdguHQNM7qj+zSgC2renx6Af
MYcWBjLtcA3RBp0Ueq1qqtb4+b29NMVUyCe5PminUgc8HUqXcJWBVwN2srEtsRFq3eKGZ658hSTL
24/cXEGZoQP0vc3FkZNVjTFQp7p16dXjfnJRxw5oD++SbvhxfaRLlxXtN56ZGVRFS/p0UlajUndK
cNwoq6I9NlVtrTMHjP/1US6tEg+qMmHVooxpLi6rQnkU/CJYl6WDdQjK/MhBV2Z5mJq8u/F4ng3F
JIiqyYQx+gJXsoiSJrSWaqvF31WYnb3HImU8lH1LjQH+0fb6rM7O1TwUX86iNEqkayxeLg0zbxhF
SB7FWeofAD77yBA1wTO+bPU3SPJIErj6zCp787AWUS4WQ7QNeGWWtyQNbPZBgR8mLwBRdfMV60R9
n6Sx/I3sqpMjBGWWN87Z2T4hYfh70MXmN5HDSf1gmJHMhiT4HJvdGPbd4frULiweXTuXySkwM2KJ
PWor15xyhBLmDpo64nA0YpGEnVtVIjtwfaizEG+eEFhJ+rN8RhASpxvfA00SqiGefTmTAWc2lF0N
hf4OeAVtX3TS+k4IFn8c7PrGiTt75BYDL3YNai5g6Y1gWjeN3u9IAREvCk34mfoUFXeIrQcbhLyg
3eM9/EAnOb1xFi/sWmuuu3HmaZlQij6dOBp7U1O5OJ2IAA+qVShQtdz4QZI9eOgCRPAySjRBRnQt
jv/ii9OAR3aKjhnB5unAhFyljkk7st8e+gMydJ2vEheiPfwXe1MKe9rnlets8ZErbhSkL02ZzjjV
QJ4/4F+LT94XmqtnXj5PGQz/Gg36sH9ATlxoP6cu0567oI40Krh59fP6lC+cGpIoEmA+tqsA1Z1O
2conoxwRwFm3aGBM26hF1msdNVmY3LgTLg1E0KkIN10wpMuWG++FLJ0K6rRFHWq21Rkr7z4IoKzc
WMSLA1F+mxsnAhfGxYzCZrKNxIvFLIyMg2uOCcNUd7c6shfuAZsb/P+PsjicQYxQO5ofYo0SSLO3
LQ8p98CdVYjsN9dEwHsRrNMagZdJX2bxXiAmVaZdIMHaWLn8Fmij/l62Nk0uYESb67vhwja0iWqx
rrfmbvMSPodbjuNmiSfWyL4huYdwJdLg/XiM7Ho4Vs0Ash+VqRs5z4V7joAFvZs5PgIbsgglhB3Y
Gk5bOjpzafWT0ss/yCJOTz03wz3s+2xjTrPBnGujLH99upcW0ZpLXJQTKPgvtwqOd36TxuySNrXG
PYx03BgjCH4SmZ23v042YTtoN0oj1hlG1qXZU/nwe+Ap1fk+LzJ7h9nkLfD7pQlRLQS5Z0NcdJYN
w6CvnHassHJDSarcuZNdHpsyNw74A6u31rPYlXM1ZIZz2mTGi0vaHbCMw+ZLriszS7d50I47nL/G
PWzGWzXQi7OyuTsEobpJJnl6R9GpKfxRY1aB1hbHPOj9AwLoCPkk5XTj6bk4FM8fNUXKgrQpToeK
Q/D5qZ3IdY0n5hHagnEscE+5s9gm2Y3dd+mwsVJciJIIjbbW6Vi4JkRNY/EFlap+xxAUD2EDTy7G
HXfTYBaBcfWU76/v+PkdOUm0WDVSnT/lcmopS4BAAbzdzwau+9GdO016GUebsezTDNY8HowIUGc3
0B3nHZE/QwL+MXXuFBiyp9M08a/P+gCoYIxSMvJ0VBy4zZxdGJhozkEo1HdDiKM8rKwO55Qi1BFW
GFz9xspeumWYNpk78C56M4tbNLZ1LKKCELBb5MhnDS8WASDD6vdU0fqfWd6YEJZQpO/qSt2Kh8/H
5tRzreLhRxWfEtLpJyg03xq60cOpK4/KTWsYQ4w63kq6OxhJ9aY0gn7bUMHbXl/s85eQYU2dbWzM
2KtlfgtDn3JWC8kNW3Vja4+R9xijeHe4Psr5kZkHANpNAs37IJaTi51pxENuADjrmUelfHy00HfZ
DUX55c0j2QYXwJxKE58tQwgs0anNDbaEk6jk1o2nYN87brnXp966Manzs0n/fEbpOhbIizMwmW+F
ppbVITh8F0V1leUIhwsNHarM8XagX7WVjfr3jQvh/HDSbgZ7QZpLDkr343SbtDbs7dYErAdjMzwY
Jba2FQ5zh6GBaluHgIbf+j3nKhJZPOkhLabl98y6OK6xnkIXK5hayL1DxcWQk3Q8pIBpbmzG8zNw
Oti8jf7qDBatF/T9DBeyqwYNaqdGHMJv1UZMZo9LL0R9O1d4f2HofaPMc2lkemfsUgu3Wp6Q05Fz
YTamT8dz7SPG9NkJbeilBTqnKJHiFzugWVpWWBybqexu3H3nC2rxQsKZmgkkHPt5l/01Z3i2fubX
eKpxw+PcAQL2OOgJjHGUlT/EaTnd2EDnR5HxaDrDVGFAyi2n4yXINaL0445Y50j3kerygPtZoDa+
0d6qLJx/VFtwtUhdWiTCcC1Oh0I0ZpiQxOg3ZlF1mAl0dfMSuoi0620Tt9CDB/M7TivVvY/9+o2t
dP5ZGZu1BLxsUEZZsqiSUUc7dchR7yii4oOnIu8wYdd61ytZ7wOhtzei4vPPOseIdH2Jdxxgiou0
EIucQbNCu99UquTKdqNhhWoGzqai+nr9RP7pb56+z/YMX3Xl3EebG1ynnzUJKrjorj9u8IpFjbFP
AQ+tKgNvVNB8qv3cIY31bCGo8w7M7Yi4f0QnZDUrQmNKgKPuqk9S60aj9PwZsSXXriBAnh+wJdAP
jahWABLmc3sCl0FUe4K16rPx9frc5wd4MXWoWuYcnZD0n91+cMKx2dKNDlC/h4J1Cqp2A8KnDPc6
RqPAzxRoBshQzgZpzkat0hF5vOs/4cJCU2aZR6cyh+bDvOn/Oq+G66ETGztsalPEDwQGzUFUprgD
E69uZKkXh6J5BsuGmx5c7+lQdaSIPWq938hJazA/ywLdWAd1jcSzrfr2xsVwIQijMkxypQC7zbnd
YmZBx0oIlEkQPOq1bN1KHW400jl3Clbqumt0OOpqDPdQgp2neqr8Z3/Sb1E6L60w9Fi6QQ4gbUg/
yzkjFSj1fMBQSNcfRqkwhgnxws7SCVlC7F8RtJTaJkng8hO7tJ+ur+7F4TlXXB4wquGVng5vJLUX
xFwcmyzN6GUQl9LC6+BAO5E5IIsI+j2BlkZFm5OXa/YtNPWlJScnAwlPcZ5McLEGjQWOox2qYeN3
afGjwKJwn1AU2ZWR/Bc3JA8PexnaJxWQJW/F11unkVM/oIYSo5iBZfKhHyy1Q9EmRNxGNvvrn/bS
1EAZ0aala6kTMp1+2ggXzNiw2V5l5w6fLAbYQGJs7qMivAXbuHQbzYWQOUgC2LXcyU0rcIoMATbG
qpD5McgcVJVwPsNp4Pqc5qt2cR9Rj+DdhtYKiXbJarWTsSv8nBcuL5VzjxuqufVy1Ibytpk+NiYC
16hqudvrg174kDzcc+1lhlHIP1CEv24g5Ezt3o/RzbP8osc1DHOgTaFmV6CqRuPrxrXwB/62nCMN
dbBFcERmdsHpuo1gi9NMjHg0AzDudQTOMxeHvykT9m4qO33a9l7Y5Ggsp+MPBBhMxORRVUXXt5xV
Z3pqov2qERGqnzE2Fk9AsJtxTwNU93d9i3b8hK7G91bYOMqi0MYa4RNjTe813de8lVn5nbNFmn1o
7iIZ5o9M3E9QYZZvpoWyVxTxDuGRC49BLkpMWZBXiW22aO8hfvlR5P2d36OqiGmWfZcYeCe8eRVh
vJFjgog1qZDMq/zXKsYthzKAWrupUjn9NFHju8vRIPiGyPctJPOFDQNJ3oEUCnAAcshiKEpKSall
rbGRbVa8RxImvW+EmR3oaPr/XJ/VhQMxd60ow1gEJ2fRbFsHIFNbhqLrPdwTUzsbvZmCuyihGwe1
Uj5I3I5uBO8XYj2CS5qafEn6ZcZi5dQkK9tDeWyTZlb2PrRDCloZQVjVA35vmluAwktz/Hu4xYHI
kjmRpj6/mTC4cg+N46OrJibcEVduzVPV0Q7FesYoxPb6x720jihhIgtAzkk5dBFjhiikoipIQbcf
B/EtpkTztRR++ZLE6fR8faj5nVkcenoqZAgGGCogPIs51joKJz79uE05TmJbhyXu3a16xVUH165B
k+scx5fXsqYbcX3gCx+XgW1wmiymDu/m9FiYMEKczqv1TdzYaO70UvsEROoVtkj3NDSAKK1Rz258
1wv7x6XcQ3WXJjt33GKyvVOgkGwzZudVDg8FGiSPKYi/aFVLbJkysMi767O8sJIwwcWMDqE9SDH2
dJY16l9uO6FT2qN79E0XTf00GhGevTTvbuSXlz7ozNNmNbnEKW6dDqUlkL9SVB1QF20EIqBN1TvN
e7vJbHoejZRrWTnOc19ACHr7HCEuKoXeEpGU+X85O68mt5Fsz3+ViX7HLLyJ2LkPIECyrMqqJL0g
JLUEbxNImE+/P2jm7oosBrm60dERXV0miUTmyZPn/M06678FuLSl4GOQRGK0h8pziGHX/NYWCgrt
hVd2F+4fpyaUxUrhcs2WiQSHg3WO3uepq2po+C3TR1rOQsDpc82t7abzhRzx1Ixa63EIHB9kyDG8
Jsevjy6HpQWOF3UC4zdN3gze0gGyQTkkpLWlh1D+hwstkBOpqQeuhyyDYjDjHqWGRNUlazsTAwOr
UeTV7BTx3okQk9+0cwwarC9086mMDPullNbwsxLUo86/0VNBgcrkCpanAckHOZxkLEAdaxStQeW5
QyPdXjRv2Jl1YX0t8k69svAXDxMAfoGYY3GJvHXq8SnQAGpamaLvYAqGPg1TbY8GkmBJVYSzY8Qt
apZ6+5x7IGbNOspvcASwAy6qMoTnXlydf/pTS4yLLfIKq2QQx+jh0+d02JFbUw2Am0YVSOTf/bTx
zL2C9sb/IDzA/F1B8mQG71LzRMuzxEGQPCjHBMHGxB12Jd2Mq7LBz+T8U51azAwBtomrOznl0cbR
Y7wlSiczAoQS64HKdt4F8B7Mb9UI/NjHxmW8kdgzXxr3fcxFTIHtQ2ERDDLqM4ezGVt1gyxYtxCW
RvkwwIoM8enEp4b/O31tKNgEf/qgLhpW6EesSkiriM/hgMiIo0IqxRIUmp59alsdQ75I0fxcxb6p
xB/RR2x5uhB8fx0dh+eoS02Rzs0q50Bl5GjLTLqK53MuZ3Q+Y7UOJjlpN6NpRV9HKOPPRTQnt30s
0L2em8re97Bb7nIcjnez9NS/z0/A+/VLEkjWQP8eQtu7FqpEyxQZCIXCH5L/Lyoc4W8V2MC7pmqr
t/NDvd+rJIErcIkTlUvRcfagG7E0si5bggFN7XAqdS9M8KcNm1JYL6mbRlj7IqBRpJly0zRYt58f
/sTaWkt+6oqBJFU6hpjH0KBtqmHoXvRdWqHLkKOGl4FgyDfGZEU7zyvqC53O99sIzWSOclI74IJk
aIery81MW2JQOAfaSsGQhd2FxqB4IWYsyzfsjtpdrjuP5x/zfThmTErzLocsieZx5RhTMm0aWtQI
O5Gmr0WpP4jIrZ8Ih8peGxOURbn7By658IX5PbWSiIDAgkFccwU9eti4xKTTS3IVq1UUjvpJj2+U
Ahx/3ufxhXP9Pa7edUlcQFFg7cNKOq6rin7oitHCxsIAAAp4dszQkc8xDnS7qL4X5TT6BZayQaaP
05WjxfNTStr1gqgq3qd9kd/prRPvz0/8qfVFo5JiPbgrEoCjTY2bWIZlAaEkXSAW+Akqk5hQVKTT
8KWs6qryLETdzo956mWTRFGngRYHTvqoLpbVWHZl07hQz27GW2/R9I8YsxZXrjDKvyt8Gm9A7jiB
lpvjhRh28mk5jUBxcjOmuH24tLUa8auoRRiZSn9/Pwmt3tCPVd4QveqvuySOLgSPU6uL8MF2soDc
0uk6HK8Ejzs6KU6UsESH7TRx5JH04QQxufWFM2F9UUfRmTDFbNJgJ1Qd13LrEs/d1QwTDdypf6Q1
YfIa+/H1j18dlZr1NkVFikz4aLu0KPzNrshm5GPLqd1gTehctRVqOKbVZHtVw04mEGmPkShkDuXC
ujkRmMjUIPmSHXOpOob7UshtpaBOFSzx0uCR1bZXVjPq9wMGZDcUygd/0qY6PP/EJ5YM6QTH+gpJ
4tQ7eoUWHX4rTatVJ1Vg32qaeGpgAb1VpfXq5qm+Oz/cqSBBD5uaw6ppYHHgHi6ZkZpjs0h4hN6s
OhvQAU5IpRG8wmjZj40x1F80pJ2DGVOUcFIxQAy7TrXhl0b5Szo0CNNj2J1ciJK/yirHq4swQVOE
zikWTOuW/u0CRBZHy1L0c2DXjv6Qe8py5cihfQbbVn2LsX0L1Rm91Hzskk8NV8XvGXY+KmKQZr3F
1zINF7wBbnsi0F7Ns/HCwjhR7qdiQrNqvfqalPyPohiU72ZxDDkFo1UL1HKacSyCFOWcz0I1FGfr
KLihXtuoX3wfS1wjNzQq1Vt0l1EYuPD+Tq0XasIq3ToasECFDmeqzKgIJzVFf0viRemXZJ3bAfXm
m7WpztUxrYzrGT+1vY0TMmLmXvW9A/pfh8aEtn7rKNUd8FdzlzpNeZt3Iy57Q65YF1b1iayGAEj6
hNbk2iFYv//b+0xl62TVrE5BFtVTszMWM73R57q84YT0viDbjn5ujZI7U1khk6r2c/Tx/ESd2Mwr
PUBHwQacE8H48BNYiPBhCUmvOE4JHdcxptjXeBbIV7tw6djIHlHtEDs+98+PADhVDLkSE8GoHB0B
Wd/qkuY8ZnyAqzAV7TCD/pF0hgJJWgfpgJ27U+pXf/ywNMU1E0IVMDXj+L5rRRrGV+moBrgJdc2X
WJmTfUars925+ACkfpwmpXqtlXp/4WnX1Xa0bxmYZIOrAsyk440BytDE8qiiHNTlTRvMGZ6huErj
C+ljSW/Ul+LEGg2Px2PtcxGiJ0+ec3S0w+3U4UPnyNLXNkJ2WjTm2AcOzY0n528GSKNtpg4POk6f
V2aEKjcN3+H5/Fy/f2SKErDnON3BlqBwd7iwTCNbxoTKbACcTH+jOGRBlbOQYxIVOt3nxzoReECv
qOStK9iCZu7Rbk88Ljjqwj5Z9FHUNyWxqQqMInE+m0MnurtymWcX28FuNjF+h8G4ERH62ljRlPUl
NMT7DADMh/OLrUVCi9Tl4YOPqYFaCUwLvNeHGQBNqyW7BSecCxv3fYA7HGb9/m+hox8biCOuMQSA
2tyYvrU73IgGwwKsOsRXL5Pm9vwknxqQvUq9CJwADbCjNdVn9mBNZS6xmIMP6dYYAWFTCkMKY0M/
AlRzISU+NY9g4tfXSRkBgbrDB8RAUwOAIGRgyC6+qxdRvejWdPGgXwPN4VahQoEWhoEcE8nhL/24
3+aRqsxAh2vAOczsyp9ZA5POw1nmQZYewkL4Os83SzIgie9k0WObK8Zd3cRl0A+j+3B+gt/n49Si
DCAYxAjymWP+AfrRg77AYAlwUwJmmjeZ8paVunMdaxrIBNrjGHBUevSDfD2/VAs7kVowOgUbJH/o
H70rz7cKMv+x3ssgSfGU2GDEEd04o8hvKrW3W7SGEIn95WT4KcGseBOZzfCxb4fvZdIbLyJdijBv
kglNP+nc0rPpn85PzvuTcv14K4Z/5XZC9T5cDXUymTj5lJLW8tBQYUbX50mx62Q3K41hYNzsOnBj
5IhqUGaozwiqWxdSwlPrkSMaYVKCDJeXo08QuZUZdR6fYLQwPvWTqAQ1m7mXqLinthkES2D3kD0h
sx+FjxxHO6lj7hYoiipf21rNMXjE+3TeecvSbiVt3Aun4skHo5IF+QV+xPsueipMVPwrGeDDXX83
hrK+d735z2v3ZOj0Jjl3V22+4+0Ml7qq64R4VRW9GvZK5ARpKfHkqpU/x9NQRQAmTgkDeTfu04dr
JeIU99zEQa1CutmuHkcvsBM1CaPYa/74YF8LFryntYTMoEeLYgBSV6SGNwTgOhFXHYY+1BMdZ/Ek
uVQiObUwHOLuKmmoUxE6iodN33duYxF/TXbXh9QuzH2v40quqxhiQyG8QA06cX5rEI5RkIMeS4/n
aB3SbaiaARegIILAg7p22e26qY0DdJqjCyfLicCnq6S/QB64OpCeHb4v8EhGRn1LBr3jIvIaLd4m
rpQMLIcUez32SN8VcwopH0cX9vQvFPhR9NdpYFNRpJXNsx4tlUQHbkRXZghMJRGvVT47aYAVpuNr
KTi5fdt42meEnTGfVnEumzfJSHlTzGSoq7c5VlAs5gGPMM6XfdxABAzOh70Tb4HWJbuSIwrcyXF/
pJ7dRtDbGgOAhvZuaYvPDaY8KHTbF+LriSBwMNDR6xYR9+oxAdy40MafAhQ8cAsxektcqL69v29w
OYRcyKkONIw2weG7HvC+HgeFVawvi7rzpOy4k2pK2JlK57tqpd4rHXY552fx1OEGmdGmUs9NB7rb
0QrTKdMPhsAedMjspN4syoz9rrHgj+6Olf5NaUoVDQm1N4JsbtIRlxXDfKyMpnlCSggNaALHkJPk
RPFNxoVwx46Z3s5/xlMTA5R9bYURUMxj8ZscE0DbbFAtyTTFfimwQg2NdFDCOPeod2STE2Bhbfvn
Bz21vFZYHk1OiirvNDDRscf11Ilk4LKY91lSf5FRSoFgisWFK8mpPU5tExTMWsOnPnD43qNMLHBc
FNILL64+27X8lCNEuUubvrpVehldUWGBndCal3gCJ/olpKtsQACIq+vIMZ+1cceo1+z1QAXJL4JS
dPV9Ojux58/1bO3Sui82JVcx6CBaM+67ArzOKCrQpnSxL3GKTgTx9VJExwTM6QqKPJwG/CSLWBYa
b7kUxZXMBAWJRH3rnW6+tqdW7M6/3/X4OQ5vCGFgtLKmdGCQDofDGMmUGUyiQNcS+YStDpThvmys
0Bpb/M9xCk1vYgTZ7vErrj8obj/+D+KXSxWU9jJ9G3KTww+gs+3wNPL6QHG0+wKTy49zPDb05cbp
wqOeWsoo7XJ6rGcJfJvDkfKySegdMxKp6BQWJdbCit3V29xyhj9P1IE50vEHu0ZGelxGyKplzks8
S4PU0cc0FK6F3RslSayyhNgDaet/oKmMVSgwaf3t/BtdF8jRG6VZjEjgKoCgvbdC0eM6L2PGHirF
3g5Kvxp94dJ75/J/241ZZf31ZLeXjHROLCTAM3QdiRbrjf7oPSZWW7CrO9imcWpX+1xVRz8zFe70
aaRMT5NjjO1O6orxPIMlR8RAmJduKCciCGgMSrH22hVDJPvwBdt45rmLEomAZZpvvbl4dhqJi/Si
D1u18Zor9O2TQHBa//nKAp2wQkwJ6wjyHJWeo9TpvLEvWMNZ6n7BAtbcFbPe0CWqhgunsH7yIaGk
cuYj2gvZ6PAhK3Vxo0XF2macHOtbh0/wNa0hfdfJQl4t/ZAESWwnG0dLq48DzoN24GaAJRbVxGYo
dyMZwxDqxis5TUYACaTAwmyuHGBHmSE+tY2RYEtU2R/GaEkN5MwX+aWEOT0yn8t4PRRpuyFKWK5P
kQhzu8xu98mcXrKvOPmU0DjXOhyM0WNcpOsmOMeKsQ86S6lflGm8LpBAm+F06p1Pc3tWsIecljvK
n+2Fy86JAAx6iKsOQQno8PFC1jERTDpH9EGPI9RnAudza9SxAHwKPMBK9Nfz2/VEWkVFauVWrOH+
nb7H0GZuQuLYB7ZouDXDEhxw/qsuiZWcCH4kiNwMfhkKcZM7XDZOKyJZJUofqO2Ah0WVlylmbY2Y
rxsXE83zz3QqFgBpXQ8x5DRpEx8OhrlqZhVy4SanmPNr55pd9bj0EfTtYRTGHa0TPMskpQQsJLlN
h2OOHd75j3CCsALwAdUC+odoeFNkPPwMCmoKUhoarEbNaidk85FpRaGhEdGtvVRGvOlio/uoG7VZ
3jnJrK/O2zLetHqvfZe95dzWWXlJy+VEaCappTNDpg7W8DhAJcIrkOfCLBio43hbZrhEM1S/LeNq
DtNO6ImPdM0llbATo0LiXTFEHmkVraHDmUj03MPiUWkD2Qj7DX5ya/j4m80vWtohakz/wrvJk6H+
fv4NnBrWRBEXGhbtapb44bCd20lwo0hPy8xVEVeFrXOb1/RSNh5mIyHyzWAlOKkubN+Tw6K9B+yY
ah1H0uGwhppqiR0t2IJXlvdmtfrEzcGMMmD5Xdxs1b4atvYUTxeGfe8iQbAgDq6Cn7QfOfsPx1Ur
rctdXQEVn7O37gxNYP0uDa/4NlPTfsq8zsj9Am71fpjNyva1PG+LIBqzVgdpnuDn6qJDG2gIayOB
CG2gw2MT9y9/qZX4x/lXcyIY/Losri1oXs1xJqRZeTI23oiqVFfpGP2ahZfOD7aBCkaJReLQXQoI
pwYkjNPxWxEcFJIOJwccWUORGxkr1WnA2pNFFzdd0aTXZY/4wIWLxIkVwOaiMLEuAZb80QoYJle4
Ccd9EEWZ9SY6+7VulvLOxbg3mFrZbNM2vpQBnDg00JQj0/tVjWbBHz7gTM/QzBuHxk2t4MCSFcLB
tlstYh8BuPGt9cZLZekTMRYiMOTt9Z6w3v0PR8SE2Fz6vuwoXCVjDn8hW/p94k70U/PUQ5xs0ZTk
zonNsbwel9ZUMr/qdP3rH68kuNWoUdNyXnPqo7lO6QZEZde2gVYC8J2dzvCV2CGOJXjGbc+PdWqO
EcChH43WCCne0SLyCioAbOc2SLJOPsVaMb/mqkRtgWbOrlqa5ELl7sQ6grqIFQMaR6QBx5Kvjklt
AyQIF8JCax/R1sOVc1KzZEJLss8+tE1EhoeS3yXyy4mMYFWHgehHIo3o19HpaRRaZumCVlUKBiZM
EGIINJd78fnZPLElkXGkXE0vwUA79Cg8p6qXOl7eiKDIhxpitzlfZ8LJNomXt38+kXSiaBqQU61j
Hj3QUs99KY2hD7zKals/zkFW5XXsPjEDP+D0OFsYBnF4/vlOrBYP90RoUvT7kBg7fr6slnUJazAw
7LS6kzOOsouJHXM5z/p2jC7i006sFoQ5VoGqf5/vR+O5eY6Afst49tAnPyu1BKnbgxZoVGO+bzM1
f6xq/RIt99RD0mfgorfmE9TMD4PAUFRdh9J0H7ST6fQhR2y27Jlt70ZNx/hjX+oQj8/P66/weXC/
pO0ADQwKMLwlmpdHD6rlVlrIWVIx0AvkBkYHkYXtSAW8zPxUanUWtEI1XrXUWfIrTVLP3cZz2+9i
qZJymq0aGQhl1Zb+rUSgpXjIW7bBlZcITQvjscvKx4VNuWo1GNFDLKr476RvemzX0GS/lXJx34ra
LcvNLIzJ2dJALuILueO7V8l24BgH1APkm5rz+v3fGn7c36bBSjueEBzKY8Y5FUxGp/pFYy77zJLf
mYLX87P6fkhY8dQmVlE1CCHHWiTJAg4R1VYraDPhyptFjCLzLcl91adQ0C1bJSfXuR6A1lxKD9+F
GzqaNFy4v3KM0D07CuECRZ5xnmMrEBnyDmG8usqnEe/+woZc/87hulmVBqhLEMNX6YGj8C1cYAR6
i90LoiLj7M+Id28wd66vUF+/6DfzbmPwUPBOQAeulFrvWNgEjYzKGZBEB6JZGY85WhK3XWc8DEoS
hXU5cBief38nxlvzzdXMFFcNKrSHS0Z3cEXX03US1UjHhHtJrPl+Ecu4AKJnDT97RoX6wPlBTywa
+mQkm2QAgOyOrxNd26jeHHdWsExL8xbPUKcbug/0YFt0ghD0v2k0LurnBz3xGslx6ANTfqA4f5zK
1bj4DiLN7EAkrfIqY0Bj+6xScJ2Jm4uGjyeCDW0xog23F1I62s6H8yr0oVAxXzcCYMFF44s+MW9b
3MBHn7Qje1TdNgZaoMc69/NWR1TaSjLlg1Zb7hOGLeVPvS3RHmCZlkYAVWUxfVsVctrpqa6j62XE
yt6UaY9ORJRM10MGa8nXexXUohP1dearCrJ3G15d9sWu8/nz+bl8X3mmxaHiZMW1n1sy9aPDxzMT
i4wNC7KgiVP1FrC+PvreZJUrsrfLOn+c3MEKuds1N4PVoUzpzFaX+cqUOj0uIIZT7s9/ovflpfUT
rVx0ylncVY+76Kowk476ZB14IM3GkJeai21qxIsSInyo0+JYFi4llQCK4GPGXvwwufCgyBjjTrdZ
MtUWmw5j9M5XQaFXvo0Eds0CVU11m0IEyDepyLKHqlWL1O8Me/5MvdvC3xtt+DyssRR5mXUH7aki
N/GiwAS5v0qX0UsR9bc0ODYw5b+ff+b3KxrlDATLIZCiiUIR+vAlzEUL8WmumgD6nb2Za73Yd2UP
wGEZL/W23ocJiEA0cLgL0bt/RxptO5gZcdXUge52w+dEmjY8KlvDBgchPV/lNnhht55cYfS1uCSs
GQKKKIcPh+UbbuqAUQO9z8aQgz3fmEWXh27dQ6qUFcSb1lXBmC1WuIDY2FdzFG0Sp07/jcD6XwfO
7uKX0/v3upm7FHX1oy//60Pzo3ruux8/+ruvzf9ef/X//uh/HX7Jb/7nLwdf+68HX4RVn/bz4/Cj
m59+YNfc/7e7/PqT/7/f/MePX3/lZW5+/Ouv7/VQ9etfi9O6+us/37r6+19/MR2/LaX17//nm/df
S37voS6+Vn+/+4UfX0X/r79085/06Cj9U3EDZkcR5K9/jD/W72h8B4lWwhrdnZWyTFCr6q5P/vWX
Zf7T5Sd/YRM4LLks//UPAW+fb5neP3FrQiYDGzHu0fzQX//94HyOOUbV++jrf1RD+VBDkBeMuRZ9
/t9pDCZ77XMCEUbtYUW/HmO1kAzVOpWUDCuGBqIk4vVqv820uIr8KlYcxy8d0RV+k9vew9Imdmjk
uUHcHGBu/tFN5NdHWQ8xAMG0ZdYOwuESRUVybAX3+c1QdHMYF04UDl33NLvxJR2rw53+fqSjxM6p
W30GG4Rg5VRaYRd76Ya0PfvAFesSbfrUBKOPi8U5vTxy3OOmoo67j1AqTcVPt5e7RYpxM+FmGnh4
tYZ4TwzBbLa9n3mZ4cf6pG+9Qc5ffluO/3nrv7/lU8/7+2c4mtnFHERG9UdlPyfpBwORoCCqUuVp
0rCIOT/UYWT799TSWUNvETQNyf7RQW3NshyjhvUE43a41TpPGBtw0jaiJmwEBXefabx0FTnMf/49
JoXUtazExQtd8cOFY6GTbloJj5fxFhNfaRUOLEVJNqIWyr2Sq7ofJely6Yg8sXXYNFT5kATlLnQs
kz3HeFDlA4J96HLVb642DLdxAk82FHK0o20NPtzAULyChWwhLBug3lOoV93cufILxPbS3lsxd4+w
VO2uDdARJStZgPI9i35RHirA780HvLVydDzmpJYPDjcQZ3P+dZ1aGauOKpVZiIm/4tzvVxy4VLUE
h6VtHDPXZ7+LE7nzCpxvfYPD4lKas778g2ADjBuTEoxleVHrfjh8UXZt2pAryyTAuFN9WoCRX5UK
LYiN5dVjqBjD7Pg9vvOZ37tqJgKb8ud9MynxVsPX6EUXeXsnMIa9JL34btHyuYCpQpNgBtbbz+Hn
Sj1L5HkOJEc35s8yzYatUwPyroc4DR3QJw/nJ/3EcODo2SCrPNh63zocLo/bzh4mOw08q8wDPZpB
eyd5ugcV8ROtF2N3frh1Vo9mnQ0JrJH6ABf146Pf1KtYp0CXBmhhROJrWyM08JFWQx2a+DPNX5xR
0fKvrYSJs1i9feGlM8zx+OzMX/1vOHucWcd3sHkx0WJFdmhTIx8ofYHuksexkqaPtVslNBCHpIkC
aRZKgT+G7tw6VOul3zdWQ9l0iWzHj5UaccpmEqSCGmWAW00BnhiMTu+0YMUro99LqANV0Ha9mWwo
gU4vtJc1zG9cWb/KyZnK1yU102TjxUOZbjJQM65PVVTKfRQ17U8dCmzqM4vVQ5XAyAosraJzEDgp
3KnZcBVuAg1syL2CTkNNL5UCcqAOaZU+dLWDNGrTuiPyDV2rFRvW9PKlgqdRbMvM1K07VG9BiTh9
rDx3ljS/DaWVNNvIqBZuinmU2jiIj2OgRk1Kb2pR3O9arFYVVRKtw6oDm+cnbWXmds5gtX6vcefy
+bcfkDhP+iHU9VHJg2nQ8k+92noPg1FGPb5YZvPKBV517kYp60crb61yN9dDzbFeLM6r1yNts6GO
o39wOtF+ZpqsGJk2ffibloozbwczTrugXKIi8oUTWz9GM0HkZ9RkhNRIUYjvtjk7b2k52J+owE2a
XzeZfd1Y/fJd6BmiyNieGp+svFruu2yMf3B1GB9ljWSCv7RR/iU33NoNumpZXF/EYK36fNITvDQa
6+MMsLj2ZW3Pz1lXwQ9vllp9xk0sjkOKCPLZzRv3aXEkE1VIfR79KXN7E92MYtk3Vl1U6CSXw+CP
qruA4UHR0aX27bQewkhOXPtMivPdrqYo2y25kv7sM1NLA8AKSKtFLc6GLOZ0pPddjfKDFQv9us3S
sfFLtt8TiZJThDYXSGfwa8czl48Tkq1yZyuTaV8nNALM69SVeiT8pRxltoOInr1WUac7GzcGnOxX
2ZhLHyXL7lXgSG74DgiuZr/KflpXJpLP9daRwk58k0507w8yohbmyxLrlwRMhUj1+xFpMoppmogj
3+xI/sOubKfHWFUrrv6kF63fcIIZGw1tBqiGU118N4g1UwhGnHttl6CN5Huz7L80Yzq0W0VRFnRn
pWPN+1ksFlvFdDKqbr3TvxqkL/PGQ4fN2JDNIAuHw1ruhOS34iuWmjEuLGBh/LHJK9OXSzYW+Brq
yj2efpG115MWjeLOjm2I5kvT2UGlNzoCt3JYpq1LkdYOWiNiKQBtBrdDUuR41Y01Wlb2Wrfk0H6v
SPR9Kntpvd0MWX2+i6g7Knd6B4PibXINQC5V01rtFkfaafoRiSSbruIx4R/fcUZ72HCtnIpvqNq5
5sYbCzShzKocPgo7SuQHvdfz5AO4CAsRHTbKjRnPiaAOFg/qYwP0/c1S+8j1F3uuux3QV2Wj9qzO
ZINYTIVN5FTNMUBbr+vvWQLem9rMDeZ7mC94vlNZNGh0LfKWq2nq+nSjOBkr2I6mIjCcxHyuND0x
faBCBlJzjafeSV0oMV1alWZgn84UA+vWU4a9HRfWHEpNJYIQNGtLe7PgZD84aMp/g6iwyE9R2VAd
QK05itovtW13S7+pxwH15rtEly2VEl3rrPImMqLW2dd2aqNuLGVvVzWWnq3eaD7NTMf8UOZ4VViB
p4oiLsiWU/oyV5FSqqhygfF5KQZrkJQrFofUp7LMxjcSG8chfcjLcjeaDYtw0MFvBFEWD+5mxBrt
pUVlKNmXmTY1fqG6st8M/DFoqc6Uv82WukS+NmPZvFH6wba3tA3iXR1NeXlniibX92LuRf08WDM1
kiqr7I/5YMsXW1beraJ1yR0C8gv00lyLHH+xzPgGzgTWWLmdoFyG0+akCuZ1kc2rqI3o2UwmWftx
K61gXDR7QOC5rL5GSYFL89hq/oyc5JNIGvGKjjjlZ2+mwD+68mOkzAPbOY4CpE3DThd9OCrTXZG0
032WFV9rMwJZ00Zw8qsRXrHoO5TGRAEYLPHk1tRHx1eiWA+SXkGqDAXYAo6ElKpvDZp6g5ZJ2OZu
HqpN6y9j9jnO7DgwjYK7+pD01p4iZrpVOs/7lA+e4sPafOzAEqT7tLFuqXlFd+kyRSGqIVtLJjGV
JNW+UTp4QFO9yC0BCJrlEMWbZV6eo9kJ3MpZ7XLTeUz8RrXDzCvz0EDVRDpiN3sOOp6mtFgbblz4
ZiKpCuVFskXeZx857Vu7JDWhqJncrwLlHxKpotxz7R6u8i4qPnuTPmG/bcpd2RO4pslydx4yMjNA
pWUOG3P6Xnn1W55HFF/qJJyNliNAb/JfkKVm61hTdpdNVeOnjiFuctEYKjjY6Is5mhrkTNBC/uA6
0TfNG68qQ4n2eaV/d0fg8Bul1L60+aJs+jnlNBdZvhvKTk38OhtVv4nqNxxN7LdILM2LQdTbcLFw
HxXwPmGJuAvN+OFnljR2qHjJjRDt98mJukC2xWNdWVceha+domdvoCwfRiRYcZPhlM7XucoLJGbj
HPmcpZsHbxOpXYc4fCWvoqSjHmYl1yLVXvTCMDdVrTUbD6r0dqQPt8/MyLqeczqpVdoam1QBtzWQ
G5QcTqb6KUqNvguiLp53WqUb9xnck9pHNysLOn2k0txJvfBl3n4xqzZ5roBZpit8ubWCLkLSK3Ti
5qGwZ3vbt0Brub68rKSM+zG1OHH0tvqAi9M1boH7stGbjSvqbwkE7syLrvVuUdDM08SV29fLdR07
H1ITfyJvELcJvJRN5HjKxqrWsIKSzJwBGC9vG9BHPz1gG99IrBVKbQtVJtzCN4DllptssXFPQlgV
nxEYGUQDjNvNSsFMpR57nw2n3ybI3ftzYUYhOq9XTbosz9ZofBgy54c68Dt9Net7S2QbWas/R6wH
SdL6D42i9htZuUAPcRRulPJ75GZdYC4uUhWG+SEZY/lpsoRyZS7JY06pI/fbDEcbXU+VQG2U+nHB
xc3XuqkK7KXYGsLptmXlBIMLxN8RbTjYk+VXw7Lhhqv7qdKHZIPAla1RD+rClSGk9Mfa7OJt4pRf
YiHdZ6PSrnO3GTeKispOAq7Zi9y7yCr83mm+mp7k5qqIZ0VmV703b0ScfMJm+mUekD6TbXfToCAQ
NEn8tcw43yhCaX7fRvdloYR22rRhJdqE4j934oisZwDSJFpS8Has3Y3TauouobqKmUzhBk1WqxQl
TGXjCZ0flrEZ7eIMA1nmPrU/1bMDaGyef1KwTYMEfr0YymWTdt+a0rB8vOaRXrLTTd00BZtz/oI/
wUDXeggXxetvDXcm3s71nUlCPPoEe9cvlnh8dac0tcN+Vrpd1RkwwlV7HDdj3cLyKKdOqVjuXk+W
6vUAhXpyx0+xFSNOn5jJ/E0fWmr0Uz8T9tooc5Hn6NI9jZ3lMbWj+HlOp+otGW098h0rbZm1Mkbn
RzcSN/flqKs/nD7RFj+zBwCNdCmzdlOktrLWt8u+8jlKmfoKFZCA/MSurrRE6K5vKdYyfPJaZ0l3
Kk5R3hV09v4+Q0Pf3GqRWT/katdEKLV6xh4F/eRa5wTmeh9hT+J3nT5dqXnh7ZUJx+kNouoZK0dU
ueObXmJ8izW7KDYWfOM0zJDm/sk0Fg5HRKXSbpm9v7vZ1aTfRYM5+jkaI1TFAXgkW5CSzhdvmEzd
F9VsyasGqPW9oMDHNCpq9EJjQ66iTo7+5M4pFiqGomX3sMVFHnSIF33VxkrjIKAAqbOoLZFuwMvn
1KRTK4vCptNbyB6eCvwbnBKZr47b1OJHqP6IQHqN+pF6x3NTYpe98ajcpb46tgVynFWSSZ+KBv8t
TelpPjSv5GcTabQSBmHG0LuF0tAdrlu19XEfS680Q9ZfYsOYw/H/UHdeS5IbWZp+lXkB50KLWyBU
ykpd4gaWVZnl0Fq44+n3Q5FcMpNslnEvxmbM2sjuLhGREQD8nF+6ifU0hu5oHfJJDB+X0Ec8p3TN
p+RbhBlES0jeQdwG0rvMSns0sPfOPf93Wvdc6RxdPrvdVD15vs6eMllxoZpW7T+YgeIYQyYcZESp
ILjHz5L0X4Z2yPmsdLVuquWpi1tifW5S3YWUqhIUz9mAeoEX98fyi593gRfNtdmeTKvUVMBZTvea
wF58qZZ6vkUItXxBctydlVOraVxt6s7e+2Xofhz7hCmwrLv1WJBtMjJsr76K2wWcNLLy0BvjbJ3M
r3OahR+dJOR5VLoy57lbCEksje69x4EiQgZ5LswZXVm53Dl+17wUc1XxWJJkBceT6vTlRAaUETtr
P7OuTI7b7SlndeqjwJj22gfa+WJUiftge1U7RA2aTorPZ7dNIoK+eyzKk1h4cCldttyK9fLiTbVN
iXi9ZSaM3mzeOaU/3srErbLzgRe5KxeGgwg0UMxHxx0LjsvFK+MxHSZsM3awfk0qt7nVAjdU3Lmy
fEoaq/s2l8b6oUDH0Wx3WetyLcjuAWXzyOLrpWTxd2MYosAVS2nt5DSsOaOMx8wyrqu0CVB1nS9e
nQSan9vKvomBKhpO3KRykCW4AxRfOmbf60zZt5ONCi1yRn8YdowI66dgbbqBY8ZHszeMs66Pg9WW
j2pITIxexDK/iGlCKznIvrubS8V+ipm8aaOAJ63cl2VtvHQJ8oCY+PXFjwdLes5+IbSP7mZN+XC0
rose49XV+jKjoWnZtbQcfy7noDdpLxNtQ8lQkqzRHKihoHtZqCaqijLYov40S5Wb9PBj6UJOM6F7
gU2focVxkS659GPbKt07u1rzIBJM+I+lhu6PzCGY2NSodzcj2NUKeZhn1N1ewJOezaDN8qBpt0Sm
P3rmWeVqaR6KNB/VYUXfNB6L2Qr1FZ2vI7JUz8qfRBNWfuTnTnrrM7aakXCXvtm78GTtrqNEq8Df
UNUSAGLbjERfrK+BPUwoyhsqnpkfZ3EXpIYKIoN4GKQNSe8XBxLZlkdP9F4Tb+GGggG77m7NlcTz
KFt0MZy2iNnqaEi7vO1HRQ/FquDZ9xTrzRkXlgVtMBeU7EbYkXmcJxzhrGvzYa1CJeOl9YKPSeY2
cwytBbohywRHwGAmxfM/I25/g6qyozMosXA7PtFrIGJ/Eo4g+mkAnOAXNLdzFPBEiTTdy0fUCD+z
zfwFS0T3h7aZmEuCLgnyfUdlzF5erNP2UqrX66Gr7GJn57RWmKO3nKgn/5mc6m9+tO2Hgq0m0Yni
xHfYpY8PzHA3fN/yex7usOUXXALclEL8O58OsD7qt025i5zJ2oqc3r2UbS9+n6YlLyUDL/YNzjek
vCq2V9P9/yAlr7JvfTM038e3DORbJvN/IXUJCP9/fmcE/4a67MdJPpdvyUv+yK/kpfB+IT0IDz1u
ni3SHGHz7+ylsM1f0H3BG6DGAFg2uPJ+Yy8da6M8uUAIsrZg0rfIlt/YS9v4ZdNvUKgM30lsHGEf
v7+333isf2Iv3yLLvALcOSqFLRqMolfTeKdo5yAtV8fI/VgOhX8Nd53dzkPSHYJZIimuM/JKWjTf
UVcX2ZUxeen9nz6r397Pn3m1H/aTP6D17UYgrsRAx+waiC/+koa+INeoU4DPmHcqHsVAINs4WQ6v
WquzGSguonGMSc0Zh+zarYTPrMqyTpfVzMDRgLVdKNdrnyrtfU6ylsOpU/byYMl8Xo+ixdZMCZu/
r5X3M87sHS+5vXUYGDg6PjfweSDDt8+oDgALapg9wvO0qk4avbx3GLKWiRJlpP8JGc1UHkIlIO3G
ZLWyMwgts7jQyhp+lpn4lqHgvWD6w2pLChMUzPZYefteRBEOJYpeFSvXZdfDZ2h6J68pPTpwyO1v
ALEkVnlTZuGyK1KDU/Kfv8gfyc5vv8hNWYQ+bIv7w3P67jHaaT1gybYXoqXJuduH88SJ6+ipIHra
TPOvAMvuAbsmpaIJgddEDw3znJxIeRiNo2ppdz9vOFj0wRI0r8SlMPJyXy4SmJImmmy4sIxl+VnF
8TtP+va58czntiQFEMsyz8q3nxsAa+GZ6DkYnwiZiNJ5rSWcdkhHm13OAIddE+bpuZE4s7ipHB06
YAFToyRgcuPR8GOVy7AfYV7g9c2SlUjkXTY+/eTDfass/PE2udxwfpCkCG3wPtMoCDMvM5J1irmT
CsWiE0z3Rt8Uh3YyDBkbVjeiwbKmxjrlq7DS63ZVaX5UsmX8tIy1U3siTUzEX3UXjDgG7cX6SS6Q
/ZbM3d7jptjHp0SeBnD1+xAiLnNL943VxGHjyv5D2dkt1ZLpuOFJevHWndvqBqFMSDSarysMlF5Q
gt8JPK2nemqZquWSB+drk0xfB8z/BzCwYrno3PJr3uWiiTxV9HeNO3ZBjA5zFsSQCkECv1gSY6/7
UDogCHk1fwB8TtwjGn0veUR2vjz6AAJuZEzbmOpNVSB/Irx455HihweTgpRF8sVah+5r+wL/NK/4
a2nVevIB62Xe5jF5gnKKKsNggFqMSgI6Jx2Vg8vi5PtFW8bHNJjtyx7PBrxdw7CNXSq3/J+8LSh8
XvfPdyUpGcT4MWo4SO8xb73jiztKu0FXdAG10ZT+mdks3dkyapXvQgCC+mtuVSx5fpLV00VZjWd1
RoPDPl+wTukxuCH1lTYRc1bLmd+WCnBbHIa8758mY1oetB1+Qohun5VJtkD9VZOZbpZnfz/0vboM
x5o1pUbk71v1h8xEQ4HZf6zP+6Aaj7bR52inAuOhmeuXuk7q2PbLx1Ku3rXu+4yFWet8L9C6sscv
VZx0y16TD9iYznjfYoI99KX+Pnce2Hhbf1EGKZo7C97rYhH9kODUxd9u9Wm5Y9CqLnBR8U6EYRzq
bkSJyOWSvhQ9hGo0d7xfLlU/2A/GVhYmss69wvU6HPS6kRH+NJ1rpe5WdJVHiePgtLaqvcfpfg/U
aUb4NIxTqfL1ylEluvwgqQusaF17bJUXPAsMvXEu7fQqqTJzZ/WJ94VH6flg9w4p5F540o0hT25t
1eeqAyedpV8A7Y5EocRsq3O1K6Xlfuw8uMbCF/ckiYe4TMf6rDS1PJqjUR2qzO+J+ydJ3B+X5a5t
rMcw6YoPFl4aEjZYjrQAvenJFhFZfamRJn2iLE18wVyG8rMycggSIx9X49xdMACfh14xvZJQ271U
I/oCNezZQIrjUKryBluw2ndBUt236fgls0J1oDfq1VZWN+zDTtEboYoBUEsb3lYF0udfjZ6Qx1hB
erls50n+fRgH/6VjB7gJncn72KskeCVRuh5j8Ks58sZUXDu5lx3b4Yq5w3Kq6cxDCHkiahBNu1Ff
GO4AbAQKwTrC97DfTD5ApOQ+7HKVwtB6MrtdxnE5k2ufnNm4GJrjgjb7esZJF5G23AMohRCO89Kc
2UPg7UhVrI/W7KVPtga8q1f7IpfJwqa/OOeySEVAflvpHKc5rc9wOZanVbczT30U5o9tN3+bC9lP
fGl1/0yoSf/VWmyLC3Rx1kOQWfW9O7J5j2yZHhxfg4hzJannOayBn6dUYPEe4a8DwsU+Ih2zANA3
Jckmc9/awYRBeaWXLzdUBgLGoh0Kom4qqQXwCmfKuZOKejgUyvP7s3RQ2XHKccrD1n+SwrXvA8CS
vZh195UHa3FaHKv7gju4vOlmAMPAYMkydU5egpdRhlHBqRc8YB+6HPmY0r7H1hxg+zZWC0GtsArr
0aW/Okp7ybPcU9yyIWzRWdVNxaUuuvVKgqkgLjCK2Eqzq9IVEKWpE55q1zMu7JkG3gw565GUkq+t
sU6PpsUVG0ETq/Ml8/rDTO5qXFVOeV4myw0U8OdxcuaDMoL+DGwspWmQKXm/WubyuVmL7DackVyG
S2HeBvDsdyDE4syal3qnPZCIvvLDE8kr/YNiq8WN5BfOiaHmhv+VPeVGnZ8Kf3bnqJ6FfwaXJh9K
31dfZ+ChT6Nm16VcAm9GhfXuWlOdczKLkX+oFH1fn+j+xWyKIWOvz+vPY6HnkxZwB3xI+pQg0i+i
sUzAMO26Lx+LVd3aZV59oHhOfw1XOSJgHb9Wjvsadh3ZWq0t0gvMEuU9trDierLy+buiyYPZ186b
S+HI8JjkIj0NweqdqHPn67OLhWozSJg6TjjnHqthfemzbPrk0EB2R3rcgkPRDs4JGFNxum4fguJz
/EZwOemmVZXS4Mq6svNrs9qrHJxFusmwnR6OPkozlXtCCG1AOpGpaJ2zpdtThlE/WUVgfyjcdI1c
KqIubYL8T6aRFudW0j6bYzLfwiXn52BH6gj56B88VxTXvfIIFV96cKa6H56Suk0uy6W3znSQa7QA
83jTlUPxYRh5tYXfLfeznUXFpvDtZ6X3tJyURzmgF2ECWz5mRT1eFz39CUePhDf3kJQDuda6yLoP
Abx9lPULATOVK+WrQRrKDD3Hcx+T6bU3sEgs3hjuBTMU/w4Pai1fUSPOV1VQ1/us8vqbKZ+rOEXu
FQ9enkN26idIctqrG7rkm0F5n5AshwdgRqCbokO3MCUJhbODkdsiKiidYLGab2VvFVdwiemduVj9
WU73QYP3rgS2gbDIztCQGE8di9ll0gjvEjzXj9MkhTvhpa1jiVhk37uZf6JoTXzr/fk1CxvrLMms
4JyJX6vIm/mHn/BEI0hn6bGLZTmEL3tA37XNvoBDPag+sB5aZYoVysV5EYMdXgZpNSGWGKf5QzZZ
h43ly0U7PQ5VbR7d2fAeWuxGh1G109laNNYXP6wOQ0BMT5yOq/nqtsjLfW3VN4kj+yNDqPqspna9
BqaerjNXImeR2XDmtTC5UddS4V6Xrbqws1V/QFjcneax29QJphXxBLAviC2TiI/aj/Mahuek5qEi
wifVXLaJY0zkQgH4B1lxkZVsXSvXyRGRTH3u1PZ8qtQsijgp8f/iUXhtPWeBB1rKg7M9W4K5Ijqs
U8ED0cQeJnZSsY6LssxDFTjNPXd2ebEihkKE3xcyDpjAIyexddSJ1dnrxhVPo6uN64wqnc/KrvwT
SLGZ7e0kCWOdKGDDuWAR6qBEHihn6J86adifxKJ4yvt2vrxiGfZvvHqFcRsqXHuOokw05m5+tmbn
vgoyWDYOIeWP4X1SqP7LNJfyfkYS931Zm+KVoKT0NsuS4uCNwjsFAyRUhFwDu3MLzReD+6kzz8OS
kbXpy+it6VlRuCTbJwb+sgxbb9OnxdW4fWeWQ0ArCDxnVZG12Skn3ykqcm4RWxvdfZM1A5uFw3Sh
iDg/5mo1Y6gmE6XCnMlbyyI+gxuryF5MsIsLzHLgv/S8ut9aI4MNsefR2Y9Lop+WuRW3yADSZSdQ
9UBjkH/3CWLexVBYFfez7cKBN5l2+VSCl9TCP7NDfMkTwAH4jhRlZjfUTwys2ujxzzVM/gcBg47m
pU4BKbmxyl0YctcfJkVBQzUXzR0xWLTLhIZ+mRq3ziJV6d46wGf5ny25ZH5kmACaEeNf8OigeMBy
aId5QlIvL2njFBkPoaiUOgcmzoMnF63pwSynkBMTeJG7fQHOJIul7StnwWIWhoCnqFtl1Cv0Jrdz
1mptc4ViUD91EqlelCAQ8U7QWfqGq6OQlzjH5XLIO88LdwuNbe7BQlFSxdIKmtM0jOGjmU7Vi2WP
7Wlm2fsuOxzLzBbVeKWmVd5Uq1lgo50mCFmUYxPPnXDaLAgeGP1U11epPzV1THbPC0GTwRzl9szI
I/3uMydvekmPknEysjyUca4ojTxOhpPonTGMnBvwGd4xEVnLKWbjEM5DsxNxn09OXIzMNztOnuZz
1Ulf7U2/Th69PhhIiwnWtY1rqyTubF5Nn2tfeB1GxnAuX8bFDh7LDomxWnr+4mnjLPk7G/GccGyR
DY1KrSD40ZcPhXKSZyJbCILUtqiOaCFUE5cI+x6XjOb2I7iq/7ku+mKIlbDH8WiGOux3GWN5HxtZ
6hPUCtOPOoSJ0PviIQRAiOaPRhobzVBciymFE9XCrWESkdAFBw9M/k4xbDOTkLKGYECkFLcvHSh6
1GZWelk2s7ieG5e4ke24LmO9ZMtyXiR18Gh2tFUgiwtd8wLOoxUxqdZh/qVGrXnJrVyLc8MQ03hk
PJjWY064AfkFvAxdQGnflxdLuo55jKqRUqupT4ynYCigp+FkYBZLKbherRpdMrN75zYxBlNi3Yhz
RtpG1Y+fXdhG5T+hRRjznVB8o/ugndzl4HcENkb1UqU9WYNjyFSOw+jWac3sWpMivvdCIg7p6DRQ
rbWFqyMXGcOVIA7gc9oroXbJFNh7ytq8u2ZV59JLvRvMqNZ5a+Xi2UpNrF+js/KB5WU+kC/TeiJq
EJAdZzi/ewgYjobKIyzF7J3wY7txt0HjddW+Ubq/mCZpPyse3tdN2c7fQ7BIh9tINMjfnJFHXto7
1ENVFTvnhEajPRbeOI1bxTW8Hpn4mqj6HKTqoJy5rWOBe0DA8bvVsP9nXOZHcvab9Zo4bZYKDLy4
sUFy39EUHbTJMCfmEPldi1RjTdl+Monuo8ip/gyrHIKmhL23OWJz73nOVxtp4II7gyPaCsfYL0c5
fmioaXX2+BJlFdnm6qKAci3kCGs2Tp8nS5VeLIqlujC0RL8+pvMCwcjljwdPoLeLZ6Mrz5eydATe
YCfUbGoTgQlGuoZj1I0IGrZ5oXDjDAvlT41R78EpfL1A24COXHfuZhF/i310deY3Bjs0+Rq5/OYY
YUWWeTI0r3pBS8VbWWLDbs1bpP0M/BzoRVRQPjXGo1uYV0hn8g9mmeHPpahW/aR16y8gLW+O5MMt
5C/Ahue8f3MGmuKx7Zj6hqrLH2VCjnPUG2uIYLXqqvlykcSWlg4h5ftxzamJ9EsaF2LhdOxm/3y1
vCWaNngRmgkf4OYIBPV+n8oqW8uCwt9iFrSG5Zv7CwqQ1V569nhYi/xnefdveaZfX87Gf+iRbQUD
9D6axKlJfcoyo4oS7TyPQrVPozescTN64b8i6357JUo8SGXFx8pa+vYCqGQj8kbqCtwkTONMh8Z5
V6VLTF6ac/bjM/xX3reHpuI//8gx/Ucm6o1T7n+GNc7aSJf/zC/dNdVznfGN/Oqz28x0P/7Eb964
8BeIPUS5EEgcJOb22f/qjbOMX0gPp9o2CAhx9n/U3PzOLgX8ErcCWYV8a9gauHR+98bZv3gbIUM9
HrghF+u/8sZh/HiDP2LR5D1ssDCOBFw+5vuwrKARbMi+YcVtItfuArUPBsq23SJcPUGn+c1M2A+j
HviNrO7E6obyAvFX0TA9prSPkFhKCZX5guy6N4+LwE98NpqzGcZdY1bVPpRZQoCbzNNkV/Yo4PZN
MLjhMyqLDGKmlGb3wV+pWrqk+WEVpzGvVMkwJPHpPBRlMokr9J9OKCO7Kpvm0i3YW9Bu+uaJMEfp
gcU1W/p6t1jjfTAt/kWB7PbGnrJhPcumwvmIHVG0O0XQIyIAuVQfWLtQ+EzMQR3LQm021VfE/Ca1
6qNdL8ll4hc9tQiQXsp4NBhfk+suMHR7TKuw9vYajbKF3DXhBgrQDzlMrWn92UmrxDtY5TyrUx1w
MSAcDMtkr5nvUUNMFKvvVtUhjc3RXKKMNynRigMRYP2pvEWKAwUETburh2GRVyUL7lVlK/C7IkPE
2nfDcmmUS2Mx/s/pFPEjZF/GcR3vtIdKJNLZoMyYVE/7oPvcC/YVIKtzcPIiSwn/D0yNdk5u0khc
cnN55VjN8gkjQ+vxVO/9bF/KPjNR5Ap7iCQKkNdMj/qpIPhWJqGudj0phrys9G5L1TeXDA8+h/7o
SZDxzJQvdeUUqEMTcVdBn+td6QzDM6aKErpBVjFR2M5lytDxUaPr9Tv83S7CzHOrSiymHGiIi1wM
VPIh2SgfU7tA2NXS1Ks6MTKpm5Z9biKx/SrtlRqaDGHSXNnlN/J5mVK6qq4AXjnTP/j0miueqAux
gaY5uRdGrvIv5dBz1fi5SlAeVWvLj4Pf/LtkhzYYGqXqIqsXZXp0BfT/jsbb4R5BbGrs+3Buj27o
YFfuCrvms+E6vVqFmkGV19QgYjDMpzByc2zQhwmOCDzJKpYMwlbq/dpt7TeGM4ourllZT7072cCP
VjXesU2Ct5Gt3Hycxm5F5pYV66PD8DHHS2ZmLqDJXFAI7Xv1dZOJ7a1ikgenTOf+oe6y7CWg9WeM
CxKjPy5pRgDZ2Nr6YRo8H70MKLYZLV03ipPORpfQfES0L+QlpY+9ufpYwRJlNcdEpVO+U4tuv3eD
RCZZJcQN1MxEYyRRrN12tZv7+5zxnlV+8EqDj3cuPy/zXAwRkyhfAGFg5kU15gMaXubeF2ROI8m5
abFYUZjZ3q2ZF/KRMcDpN3w0OaY40Bjax8T+ZHFDJZvWWsx7Q3T5B7rnvSJyx8r9XqVCgmRO/FrE
9qCgnf15uZTkiz9kZd7c9ZM/jWhoB+uMzjQMVFiPho+C43289LtJn8gVcQS6piS8YrZiCqfgJEeB
WU29sXc6tOGxU3nGB9xPSXjIxwK7Cj6bdjq3OkcVEaKw4aVdxPLa2P1antVjEcobt+2qgtgpQyf7
EGFR93UlRqSPB9eqv0jeA5CNN9nrJRu0SGKF9NOMU7sqvuFRd9QBqB3//ZQJ/3FUc+XHFovCRNpj
01f7bjaLR9MTOtmN1VR9VKE9Qx4iefrW17q+CRZik6LS7TAJYTO24eymFHZGsO/x4gmztw7L9sEf
QbAQJwZGeRCJlX7HFYIminDY5pMn5Tics2LCHLAGJZe1bFRwaF1zRWNIg1K6H3RiBIcRZeQQDYMN
pxfkC98UQHLwaFuCsAlJ2ARt5OZcXW93bHhI3dk6JSpHHyBNld90rQ8gY2dlcpuUoupjx667m27s
5CfPGhsWOycM5YkXnVWsWWaTsyG1kUa7fG3jjkw5ne07y27SnYPM77kyFtuP+4Vn267jRnbiNiXz
8+AvxBzFnoHSbEdv6XDL+JrLaE4aDxFl6nIcObnhIHBrS3HeOk2LxqYe1m8UvAaPjTWNr2sVrFel
b0FkDZRZfhkoDYFZazzqE/nAee/eIlZJnbgs7gcM7xPyc6ftd2tozj7AbqvvsZ64+XEBOi3pQ/RJ
HECMmm/ysDlDPxzWSXWwSfQhoY++xie+tblHZtkkL8GcY8cp3ZVcxt7mgRr7vEscQTXrVhZoVIZq
ZYAblyBPIVwK406udaD2QWX3ddzmznTGNG81O8/S8x1OG7Wgj3UGAN+hM+9LY5IffN3jVtLVBs9W
AEZBbOCQ+OAMS0iPoU0iEc+oZX0ppVzOMx9gEWJ4MFVsKj3iKkIufMtMgEiec9X/1NXK/mx6o7Rj
SJNBo9DDAxxhRHM+TqU274RRK54N6P6Rq82tf1rMGvSyzV272xlWI71DKryyi5dQOFls1LbxbPgO
TNjgLPWE4rDybmrtc9CsU+cMcGJla4POO/pGFLyduEc8MxHDaw1P5C9at1DogThwchkZIERmPnI8
NcW5O08WZ1s/r/sszWzyPfoiaaO6GiYD0x967kMje53u8M5O/EYr9D+hX5mqPZikuA6R8FfQSgFX
TdW1i94R0Bp8h1yC50q7BpOAvU4gzK4Ypm/8HUm5RyJkfZbUed+gAMhshBKtxf1F+tF5pYq0i4M2
9XHUBG52H65jmnDJD32wdxgUevLg6+EiSbSHYX4IWSlTXXK/YZcpvq74Q647ZdG56TSdw5bm8C0i
bq/HWxNrhD6nIGM+kssHg6+JPyaKOdAehy6poE0U5NZGLcik+GTaicp2gtDQy3LCtBFRbYVWt0Ls
xkABl/7RbbBZcS4N9mNThOZ6tH1rBX0ZxYqqcFEbraKH1Nk7K/LFSLW8UoywEqxxcnS9npq69avY
46YZdgxM7oOXrY0dYT1I2ljlaXgDDpDNe7+dMudSWRCoe1JyrWnv9iLQ0eIxFyNUn62vk1C1yRyR
YLsppPwy4gXtzkm0Jn+wrcqRkphgEHe4MftilwZInVF76mw60PbrBBg95uk2TUUvz9cOmdJZBak5
X/ZrsN1K2mx3LUdCfmlqByhzymbXiJug13hTYZLuyI2y74gHLL4sPphUZDVDfnSnqcoPbRVQEp21
DVcrDc4Fw4WB0h3CN0gZZakgH92rJoDmP9goJLzLNZtr/UGPGdejvzS2/r7A1tevxBgiG1nDzFqb
KFOm4V9KGLL0iZk4L48IfOvl0sKsE547q2iau6Fvh+WQTcZiMgBT4HlIc9NMvpHoVaSHahgd4555
wrcuXZsl8w7K1Lbi0YQg/Ek/61uIgTXCQfnC9+Ky5pgkm7+TVyS5Jbw27+Wu4pevnL7A+U1n2bc/
LVZ/I0Z7Bxb8eJmAOGiDlGSe1uAZbxfZsG/rgXmw2LUO0nhGi1Ldm/7Io5OpMrex4lrtpYfiOY+1
zTRo9CiSEj/rH/79lvsfV9g3WS//23JgCOz903fyFzHl/XP9X1fPtPo2b/bd7Q/9uu+a1i8uwQeA
KDzgbI909N/3XX6FJBhKlQzU6EhdtvS13/dd+5ctTJa9lnQifBSbNOmPfRcghsQLZHO/bcn/Qk35
Q07zBx7o89MRzkByB6leWzBx+E4EN+ZoOLzFYZ/19TajQcGHGx/notjaNdixj1Zq7wGh5g8CltLs
sjMnH8nStYqHMrf2U73cu1k9R65Ku8u+cZ/siqPdrvS0F8FQ0sNMLUw/2/2ZByUe4eEqd3RtNPgy
se74InktrQX/KwXOzFnQM8rwv/tthnA/rE5BWH/0OeR2swogCSfzfvaMk2BRijoWI4zR/B53+NzK
6azuvmB4WCJk0NVOOAm19L/d1f9tYM6bO+H42mxZQsN7XOh/IuKziSf/M+Jz3z5nb8KTKIv5/fp3
fsEazOUPRIPkDLkll/KveI8wg1+2UiQkxltXLA284LB/3AAbAsQTPQR7DFlP/t8NYPm/EKtkbK2d
yH9tlxvqX9wAW6rSW70ZnfA2IT2EIdHT/pcs3dR3U6E8dJMrxbgpwSy175zSMMv0N+wj7vzQEqJC
ig4gcYKQ1zC+5jk+/AMQgej3S0/4S2z67FA77WaqOAOg0eUFF2JiHUmMr8TOIYJQ3TQrkVCbWsUW
P4lY/YsklM+I903fK7Js/rVlSv1ZyidSADK96W2wmRfeMe1T3FH4DnAIsJJO1n4s6Ig7+rKo+igl
lqMnacksCdMnXP/JGTbL9tqzwe/MxA37PWE6XvmT/JO/e5Pg2bR50iNjEXm/gb9/0hti6ZpcH0lh
5LV9Ph8Tm362C6B13pcv5O2YLtlrSOp1i7xh5UNWFRnyYYMpZG910vL2aS4puVb4A5irtLuGP0kx
2i7RN1cCOlWqrEipRZKM6P19+dBQrmSSdETvjFMZznekqvKND9aArdds8QBfU0LkDgcvQ8m585te
e2dSDWt5HcLiKgzfekQ3PahiJVi3q7c/rGyulKRTpr6osPIukn1l9IKfZJb+yDX/4yHucqggCSZF
EE01hd0/wNY/f7bsD2sZppB+FoYs52QXugy+lKj55r3Qlh0+V+j5yt0iUqe4kgzK2JMboP1rqSnJ
u3B9W7qnsmwJ+OjRPZWHpE4GSZXdwN7u9ohk2ty34Kh9OKkYNab15LrY2zH7lB5GKGzVzqETHU5O
HGht3PlzFxxF0FRYm7gFvrvo6e4A/bFUZt2YW6jqAvHcsh8tt8uQeg+hsnE0wYG2zU/ujh/tTW8/
HAajLW+P4Aj+23uZ9yqVWfkdmAwuZJVeiywA8p9GQmbiTKqm2dfs1vYVmZmJ3MPhWlQ6hp5kSSJP
Q184re9/WFEJcjAS6eWzEboEdvieX+QXhqcZYoFLXIHD2rGGXUc6FIWDleSPWhSIZx0REAYSdkL/
8uC59apiPTMaP//klr6hfx3DODbka/M38+DbhxmaTSZAHiPOdjEAXr8X9aYLRI1TJAi+aK7aj1Yu
Y3I/yrPKqNpzL+vdmJxJqjQooaE3UITQnn967v/NG/jr4xRizUbgQLp8QKHWX5qxCb2RaZfVkVvO
PG0Av6jaoS/Zs+OprSgpk8VgIHjTZs8KTNjuTnlbW4QsNHf6OCXbY+nHvW/9eBY5JZvSHkEgDy08
874TN7pPEIIYfkWgWrWkwd1PfgSOkndPAk4em5QLaK+N/mJse/usarUxIM+Yv09MdvMtL8pTaaDl
hWpg9npCRdAtpJGHuW9vCkAtDGbrkQgd5zUJrVJ+5vaZ7CNLHshmQyha8RHFwmru/i9zZ7LkNpJl
0S9CGxyAY9hyAMkgYx4UERuYlJIwwzFPX98HzLJuBZWm6OpFW1duMtMqRRAE3J+/d++5jVEAwuKg
nmI7Brb1taMIxK9fYbelyzEpey1Lh9Non8nO9kU8G/VjqQWgWBDBqTvqHmHuRnSO/RbDr2xgyy2Y
nnGuIPkbNmBNkHO5TXc50xy5TWwCKeMcv/s6FmV1h87ec9eRoUGf0kle6legYMZ2NSe4ijeYGLXn
yJ7AY4d5HNS71pXFT7pCkdmu8ABWN/RgqzfXwIBwbMcJMR/D9YY2UOHlK1yx6J77ICkReHQ4WLdx
s6wZpdJ0A1N6dKLZahnbrBimh0EvWR7NsZzeNAMl8WZs+g6VcEV+kQ9l2bNRL0MK3mZpEj/hUikZ
OmbxsIuQnZoc32vuI6bIgkifdqzGd/5rjdl6OfbDU+QpW7tH01t2fh0glFzrkdIfkrwS8hrtTz75
ZtsMKeoOb/FL4B56a3VhdEwLGnZOYAP1d8aBgfMYFQVeeF3Kct67nU5PLhnG4Q09Tpb5EZtuCP0l
jOa7jrSR1Hcrht4ryWJDORELEINWKyLUyX3bIWdxnBsEVZX54MxVH0NGifkWrIblm+rI1TmkQ2Dc
DwzVYbJD2LwqF3frFudkNPqTN9XWGh3OWN20Edlzq2BorGnjhh4qBHYkHauxbSu1QkMxXzlGxTKU
65n72jWYsjZ9vxTepuyiL1Hh0LjOYLdaWxkMRXPQwobuWJ8UefU2xHnyUxFHE65UYYXiu5L1eIdj
njqn6xX4WTQc1ldR4TK64pAyBH6A3MZdt5jLp23TdEnFeR+3/VbHVhE9g+EYvhkqgRmrDL3lTcpm
fd7ENDzatQyCzrilS8UfxkLNH2bRh5tgeKFEAoNCjZV3KwRGPBduDzXnqMhB09eVNbjCLzxvvCu8
CqFU5Qy99phZrWsdXE3wsrXCpVWDgpo/tJtERjOrHse70dBTcp7/fhVJzewRASdJzx9RcuYZ30eF
mXgPI21GL0kk6YjCraXfmn+3MNgwlGgZgSNb0VIcvsmqlJHnvRAmb48WYfaozOh/juUbypfWuM1Q
fkIFPD+u7CGBfO1wpMO6IusM0cz5oasHxmi+i78S6HgzF8WJKQFuBtPOUszhjfvVIboWdHasVTz0
fShfjRrxyaFgBmMwfnHMdSmT5p57gtY0jibrTWuD9MQG097aYtCqVZZE1rdRG6x2VQTqe5JmGA1M
IznS9qq3fWPIQwc4cW0XZZttQtfo92Fe/AxxHG9mDoihb2t5euNkBikBVoo2yUeU3qG/C1rGY7Mu
h22RBPoXpkAdSz+ptMmcwPctXedGOXrx7PVQGtgOQvU+ZLp3zKYYoNSkFQwNO2pUBLUBfSKlsheI
aN6hkoO6lgCehlUelsmdiSiCjiuZ1vtQMAxe5N3RczbKRzcaaZAqgonBhuh92967xtBRO/In2NAN
HcqNUjbOotldyI0IebnRKvPCTRMY8UxWRxgv7T2SLErhTA8pKHRmQcjZ7myRq5NwS34DU+ueSE+q
lmxw6CzOiBYTxBvcpJaqJpR1/DCVUTpyD93pdi666hQOCtiuFOCzsvY5ddrkZjKAaSRD/cUVSqED
l4GWrEk+LbRDn6vgy5gmj91ch4e26uoT3z7b9G7XvY1QqzgRx8EhRSy+LrNO7RiERqueAVezEOsK
Ig54oZmFtgOQaFdA5fBKIGCey5ubiB4zypxGGatZFv0EJpI/smLnIRAczy5WSUnOvU6fn3/h5NHt
4FVeumVYVvtQ0MBnZBYALjSzyIrWSZUnJ7raYbR2UTj+RVsPD8DsxKW28WDKfFXzornOC+O9y0H6
rCzNqb4REo16miSo6bEaKhuIRlhptPgNL904U9tCj7DoKNAFt2/mLEsPOnLKHStJd8qHlMILZMSV
YbnVPiuc+R2nPmLvzuhyv6I6pzGsJ+obWyNS/7RqUYSqpN3jrqk3Cz4SvAqcHOMqpnxx9lm+2LP6
jl8M10raf9fUaP2wo/5noM/1NY3scNNyOH2eIHi+uXrqvGvkq8QbSFTfcAkBI0qmOFjXeuBiXnR6
AS+skXxU6jnHBEeVd9SzvnqwLKZW1Gz0lcmJK39Metv8dJOmumOFX4w3vHs3qBTav4RonccuAg5b
D0LL8F/NZGUXFnFGdWZkEFsM9740Judrjuz4PtHsGDV2kG+bOJy/pGKQx9YFk6ncMrh2sxQanz6L
L8gsU99omvZeOiTblxNxCghS1Sa3yZF+azFSsX44Xt3c5EY0P81IVOnEkBZHOUY/td+nppTeGyam
Za5JImi0TVJRAGWMcShhwOmna/hP9hsocF52Y+691WzKArgnPdJ6gS9mP912wNeRDGXz4tY2ez/L
gZuRGz7P7CcB7d0ohvQBhrHv1kZrsRkj8PdQodmF6fhDnIyjz26QfkE510MuIpvuaMmidzal7mU7
rDloDjl3yGKtKtXq9xOyij0hOfJHnoTqao5Y3FdgwEd7DVg8m3cRXqVoPTNtRZRBMcYwf+Q3cJ8h
lTBeciEsozrOHMUyFybSfaVh7i4QMSbbm1yOtrUPECFnG42OdLOlCEo3yuLlYsxelN4G7IH2AyNW
pPsDUBSUudnk9fhjDGKxvLH1B9iB8zoq+9hjuytZu4XmeBBTOoMAkYpAj1PJvCHepEHddDTNDFt7
GJwY6orqgRluXfZN5mC2yMS7ii3x3pnONN51Hml/OV175vQxpRB7gA5bDKBhFW1r8GfdnU2lFJ9E
gLmX938y2qtQdt7IL9Ga6clLvOY1nqzynh3Z7a+AwasehIZZgp8n0Jp1uC7L793UymzHWcYzdmhd
O8iFo8n2kXloZZCL5+Eu6VsdYBjnxjXhHQjmhkGirIT4TNVKMJct7rPKysQq9vr+TjJJQM0diXLX
mal3zMvOc7cGBV5DoOWgY1jm3MFiEtvHKSiZR8TpmOzNIEwejG5kX7VKS/6kOLqxocxV3EOjcq6E
2Yw4Bkl+g1hXes3IIxlrOSPgMTkOqTKPQMtKa6d3QZeuM3zl1lHlI8+/BqQOPJM2gD2IqDPeQO0B
ArTmobpJ2UPlGoDqvRVEDDD1TvcQBOIK6ldjb47tJtAoxVZLDJ4JomjiZc/ohG05z1CsA3CIvtZF
2D4S3sS2PDd1el2Lzv4R0k3yJy2a1oGk2sLUYms3aZaX754IkW8n4BH4NaoOMQPoyCHHgdUnKBSn
ArtiA58dgNQc24wfG+YS+wKMZg/3EvwKhsdh8flhr612hhMa5qqbpXbCR+RWm7mTmrji4NPaaIO7
+MUjgZYTo1e4r0POKCOW1kQuQRS7L5WpRzkXzdqzRp5XHpI+Mq+M0nUBmeUOr29tF1xmZCrjxWUU
d/KKkfs/mUgo1w7grpPdL72mUO+sZ6RA6s3Kyn6XYjZ7t5hI8jJkavxutKK6dyviF/jGUWAdOs02
D1DPmuGgZ3qRrhk56e90KzIYLudDQJSJ0cDNlb5gYHTRkXpzNfv9DP9q37oD81JLsyKNo0owSLCm
wU9TDjGhOfqINc9xYRC57clrCsLKKg18zyaPzNncgNojBprqr8GHZJjzl4hslpdOTB1CWLubH52+
dhr63bl5zBZfgWGiVcbcP7p3g8sTtioyS8A4Y7GgH8LcCSRes6+NsH6k/O5XuO7Rk6DH3uM94UAY
KVy43Pj0mqaVQgdAv5FmRHSIMEdIVFRwaPBL8NINmC7dkLlkref8yIu3IlpcFhoz1XsLitOP2sqt
n10vESN5cf3ujZH3GE40PFC6mRvD0fIF27YYO/Szx4PX90dwNn6UiwcEngRtHRXNEbmh8ZBVu6qe
nDdRK7Pf2I0+rWCIApkbBAQvW7nVdItYOMJEp1rfTR0gNt7iasnOBhdz8br0hlVcMfIbd2yW8Ac4
U7powNt1cLbM2Pp4p1N57AjP+xKDhHsWmmEfjRqXSgwWZT/n457qbbpdgsFeZbnYc/JqiI5CNbO5
pTipd/bi6yF2FvIeT3sa7kZr7A4o7ZgLTqJ/HjPh0BalgK9001e57G+b1mAiHyzWojlzvquz2ygN
Ip1XlKH30V18SW2PLWINHxS0J8NJ3GlqNA7sPj9AyoXfbTph+ykS5tZlUS3oYuKJAllRQypy7Fit
W5l4Yk1obPTAKpnh12KyPpSxxxJR8nSy1y9+LHOxZg1TAogtxuHQNWGyQZZMaQv1bZ1z8FtXSV/f
5XFcbAEZ9NcDDjCkB57fT612qG0zO1qJZuz7wF5jmM6tbSW0/IeblOY2pml96539Zigu8J4lZx9a
tFjSLNU090BE051TCu2qBr+bkTDF/EbrnMjByxbqErFbBa0582aIRFpOfR00GSBmVyVXAFP7eyw1
X+ewHK8oL9p9Otk1Y3WMCEsj/tYg4vqlz6HVbke3jpeJk+l8GZJx2kVnB58w2nZdAxIYfDMD4mzw
fB6Cso7N/VgM3jcL1sdD0egtP74Z4IzDON0exZAFBFOdXYf0v/qf2WJFdARVDeukB9WsLuMUXSYW
RmewstumLNE2SVv2dw2NaJYsY2a51+ak/o61moE+gbtYJvPW/FK3nAmtuhPFLl1slkFaYG9IqDp4
e4lp0Fa5xgGFx5gWsFNboQ57M+4eLTfXDhTjeEMjXQZrswyBJvYcm7alWaAWaBaTaBUYb1ZViWOR
KEQHhWh9WQ0JpgBNe9cZi2HzxYAqkgT+TqCFB/xwHUGRWrmlRmFvrRf3k7sYWqsJ8RuDsGLa144p
nsfWwZvCuiDTrd1yzaMtxJfSLQLUErAjaEd56R3d0OpdhoWdcTpv1NM0Bk91g9o/O/tzBwSBjY8D
Fd9uXfQ5M8OzqReCwXCH+UYLbifZu+u+7r2XQs9qGMH6sJuaMJ39MRwsgGmtPpFXlmQP1IOzL85W
Y2dxHaeL/7g7W5EVpuRxaNN6g2AMdamW7frFwUzliZnZXXzNY18RE55juGADrL51QkvvIomptw56
xRFsHoxr42ye1ugWHjAaDAfFIek+73vfcTJ33jjhlH3DrlCCWCR5BshffoRMPeHwCKK9WLzbWJSi
PTBTtj+K9W6Ngs39gRJ2ataM/l25aR2GGuj3tLrdjYtv3Jn77rUC9LVXHVjYuwmpsK8iDOc25y1A
neiTUnLP8ik6dHzbXad1vOjuYly3zh72+exnDx23GbbVYnafif55BT9wUyYGdhPGYevRdOLXOCz0
h7pOMLrPqUEDTY/fPNioey1EuJLguVcBuo2E3sOEPRR6LW0MjWqbc7JaaYOdn0AwpweOk8XOXAz+
GLfFJl1M/1DwNq1Cl7hp7aAfYebK4kCvB91yY0yHLrK0B9LL+Q4LXiB1zAfhAByg6ReuF0WJX0O5
uA4sJI941LRoa8wt7jpyIaBdzkhvKQFkF9/otSfego7KbmgUTu8u1dTRU/1Ibw5AghOZ1HAgEwQB
En5lZPGLQYoqhVUA2N6TydXoRfV1ugAYDEgMM06oNQT3784CaZBNwxsEkLa4zTxcxMPYvLRWEcUn
zS3al8aS2lVVuO2be0ZGSJORyF1CHTG+F9KFW9A7nZ5t2qBLug3nIZt21xCHgCPLnEkQljlQZXfx
nNNMxYIxEL6tV80TSigqQBNT54zqkE5QYMV6tYvMnsZlZYZUqV6rdG0VA4x5niqrw1gRwc8MiQQ6
anDE6BDH+JMm0juf2HHr3reLmFoK0G0ocdGgBD/0HEbyjSgxxx7bVgXRRiFadVYgLsmcl6MY4eWj
YCKQr61ZZv4eZvGbujSfYN33n/T9/6ljLiF2UFAy3WP48bFjXoE8Hhg0/cB3M125eafLPRkAcC4n
hU3cUl1AClFQTzdOqpWvf27Yfxx6YOZAVeEx+yLJwQbJtAgsfp1+uXaPoE/NX13VFNexZ3a7cBKQ
Z2m6bmJRdXtlZt2DFqRWvgYlqft//vhzlsJ/D5gYujBXIuha6vCopA3f6uPnz9EopyLBpTRHcaN8
OxQWq96MEA9l0dKDZLLkWAcvsKLXWFMtssao5gg8itD4S0YSw1dWytgCs6EDAzAyDtd+bg7de5Ew
gkSXiQoUG3BQbckRtHaySxFEVFRn8aqQs5b3q9wItK20OFnvPvlyH28u+hAdGBsZK2Ihxriwhz5+
OYlqTA/s9jtbaXXN0aDI1jCiuHpKWu+asqcLVrFwzCtMAtHXUi84/zoOasItzJ3A3A5e0dKd023v
duIov+mnJHk0RuitNEGFfPS6KTnClWSMqgcSmjrtRmSiOgqu63h0nTU9DPo8LuolRE4F1B0On7LZ
ktdVP1gBu/cnnqeL1KzzN0aqYBsYxJhTI1v4+I0zTTnIorF6mksj2KRNx6anmuWwhyqhQPTrVr3P
WE1dZ32IXkYqGgVsIuzDbWVG4/bPP8HFNGq5IDhVWLoBrgmsUc7F851bVsxTD0p3MZ9aB4Ux8zFJ
vIKIjE4EFfmU9vTcI5Jm9ACuId4OcnKDk4eFPuZ41OIHHpisJCsRSu8n6RtJu00IoLlxzNREol+m
+c86lvTWJSru664vquxRH9yRgmDpyDNbLd+MspFPsqPBBCFF57h5/rdIgkq6Szr0ifUU9nG/CTU3
zfwGVDx8AWTNK71vqDdko1KTzHmADZspF025JvcJAnkwm3EMw3tcKJKIADkisItE/JGDNa1zBqct
wB7FH5adW+ZGbpnhHml4tYfrBZyAORWVjww6sh3BDbOzpYEat2aSVWpTOLlnHYopWWZD4D9OkEzF
c+NNtDCkYrPG9VjjDOhz75qsQcLYCO7JvK3ZArqnjQ3fAKiFjeRxEh390fMP+38mJvr/qBNaaHl/
0An1X7NvX+vvH6Ryy3/yt1TONJHKCXLjXQBQy0rO3PVfsWn6f1jyHNBH3iXGGIf95V9KIVf/D4wx
qHdY/217YQ/9l1LIQXsE3ErgI0YYs1gK/x2l0MeVkKBdJHIo5JBa4BhdrvDjugDrknKp0cV2cpqB
mEkXvZyj4bFdqTH33JOoqtD1OaSBJVCxnrUnjdgO58svN+yfBux8019UKn9fBiY3yIwWBn1AVB8v
o7Cl4AHOuQyIU8AixtHyDsqFqb6CbhK801EFiZAAv3rtKttAuVt7zOUSG1v0viur4JYob7ajIDQZ
HFlR2FzZQKVoJkxVn/AfWkV498k1I378cM0sXdIUQiBOWMioZ+bXL9qfJJk9zF2K8zC4OmxXxbSL
A9jZytbLIzGiEoVSED00YFy3WpfY6BXg0iWVJY5hj6OtToirWDlRQL/5k0tDR/bbpXFtqM8RYiKG
XC79l0vrdG6d0Diqy0HkR2eyx5U3hcl2pGDzCeW6BzBJwwkZ0GbWhNjHM03+THQImf58JR8rKITS
3CNOmXC0AbJJttuPF5IyaplEdVaOe6DIrTwofkycuO4k0WZoiNwYAMMM+wvA12csxstn6vzZDrUL
xRNBg+6F3qEOYsRpgcPvY5uzTvtyDAEnk4jqpzCJoTsxw2UgUTFV+/OXvthsz9+afEohBZstldNi
LP319jcLJWBw6UYwGSRyQWPAttJcwwURlDhw/Wl/HfTCHVb10FkPA3Pc1USn995JA+9TIOTyYf9d
yC0XIx0EH0sEKjs5bMqPF2PPbi1nA7WCUWotEQ2ORlpAIkx2MUWbG/J0S1Pwqk5IElzP9ph9LRk0
m2u7rELssP+1Lt79/aG/UkYvxGjLtdgIuVi7GMMu/3DxmnNYLuYgbbytW1mc7ekUVj7zm+CaphOe
e6jawVuMim0dDmV2E0O9eO6BwD2h0vczWq/49/qpfKutUTuNSSw3kwd4qZrb4JMF6ffn9rwuCs+h
ALaJXf9404B/SfJrBzBEU9SZi3pXriub4wekwGsDu+ON1VnWIwbycP/JPfrt3UUGjQDU5j5ZbPb2
xWOrqhm7EMIs352B5KF0n6K1ok1L11Qr9bc4b4wvosvmn6kXjftRudGRBmDspy6D8T9fy1kS9OHZ
4QroWy3PEJQ06uWPt6FLwkQfp3AZUhGRzgBytHlVFcvaqUU28FBglZ2uDFbo23kCtnjw4A905PuM
wKvoyMz34FDN+AggUvRfRBASDhhK2IXY3EqQax3HQFOfxAksGjZKZeRju6NHTfViOVnmrdNpBIf3
5291YS/gKYRkzR7D28kBAEnUxaKUZJy6YpHCvJRtu++7oduLgiMAyUrxpq+U6VNCTqTxGMlfI6jF
vSvG/rM1evmQj7eWUhyTA3+xM/E3H28tS3IY22rsfMMux3nVtBVgrF5PxLXXOs/EyFu7P3/tf/gx
2VxhZBgIwWzqjYtPNLt6LMXkdf5oTcObzhnAB65kPRl6Vribigp1XTbleKpmVZ48BlFX6FHR+Rit
c0+x+h0cHL3NGc4jWN3kpVRwwGgSHiMxoZHCJZ7vpZ4tvUbini0CXrBK2abm/PXn73Ehxlt+Pr4H
rAuqKhaS3xifpmZak5sGvd82OBE2taW3W1t1DXC1sDoq0cs9+QIg/ODx78s5JN8DivkjSPf7yapL
34tgggKRsx8str2tjOWwmH7d2yCl71+ygn6yHxjLnf34W9MhYM1b1j6bQ/Xla0Tghza19YCUqo5/
wrZPiOoZuls5ZdP9QhTbI6r0Dp008gdHG/7ibOCdFuvRpgkrO94iOtFOLjkeT8q121tD0S5qNTPX
VmMwT19mpvyM74rxFtnbsxNqKcTm4FozE3onjFZp9mp9fzOKOf2kBvr9IV5eI/Dmi2zd4Af5+BAb
LdifpBC9H3T6dGpSrYMM16tbKrnpEJhW8skz/PvnkbtIHYfs1bSBPl/sH5iqTcI75Ohz1i5ezVb7
TtERo0+th296GLf/HipkedQoRhcrCfsAphXr4vPQCeRM9jrMVwAAngEdpj+0eXSOUgJmdIdKfrLg
XujJzx9IS4KSyWboCxH84oaivi3cUA8nv8R0smbyTbO9UvkjaKUKCH/v3KB2th6rDhe1NTh44LuO
LLaVp3Rx1xHL+GS2FmibdrQ/2ZcuDwrcCgo5JMeCrhS644uSEqGSpzVxMPpeZqa7YPLESxgQuutl
dncztq63zW1b/GhbwCqmUXyG+Pmnj3ct+sBwDy3e/YvFS1U5xs9GTf6sp+OzrpXinc7ZTrNyt0XR
0ZqbUWu/w5wor6JEcz758ucg049vMM8A7A5PInimXXHxILhuW5iwhwa/UdQsKyZg8qm2SiJ2SKjq
NsncPHk9GLk2dA5xxPG81p3+1pwk2grUXYxxu5IJjp1kcKZojj//eU387e5ITpDg8RZvCQfNS+az
nXXxAH3K9G1KgX2N4OhWhQoullFVr4M0yQ3LqwfcHqZfZI3++OdP/73eBRrPX+ypun6ORv24DMQN
5liTPrifxLWhPWjEDT4PNBaHm6ThrYIIouhChKNdttuGbn6CRl3VeyHIbyTqsmn/7dKfC3I8zjjs
dCbf6qJ8C0F06znJjawTkJ4Z0MBiD3QFn43+9psDNaDTin8xcf6HMnXeXT6Ud4SCHxMbD8OFFwSb
eoCHX1h+GjYmBz2vFz9biYZ6ym1nZ/VD/peD2J5xfcK/U5pRflbYLE/hh6dU8l3pDWBctihdvaWq
/eXYN0aDbUS9jZAIQCLkS5S2CVL5IS4OsK6rq1rpSX7ALIvkMuX/coq0Xg13JiSXZlMAHl4e3iBX
n/T6LsIFznfGQ0HvcSZafhZ58XMwJkLxYHSOHwDjJOEJtJNcew7qF9Si/RxtXdTBkAG4McWmUHZu
AmNrUGn0cWsfIA0CRmh7w532Hi1xzy/SidOD2Ws6Qqk5ko9xPCRMN+NuDnbNYABtKPA/DZ/d3+UX
/Hh/0RXS+3BZWlyYCxf3t1Z5JkrEVH6XNkkA9tOdwAEnFS2HqI+YhARFaNkQIBqAcYHnjhulCkdf
M11kRDlBWml3DFuaW4GaElSd7pgl0UdT9RkL7Pf1AAukCQWdVQs1/+X531F2u9BJHV+j+bNJs0ke
2k7/wrDJuzbiKdu7lZi+yVLtJtuI/T8vB79t0hQ4FGgAZgjG4Gy9XNwvTyFZdlGQxrHje4OpPRB4
0N/ZkaefUsHhQa+D6hO22Ll8+vizLC1tna1BGhB3nIvHiwZDY4sIQV3kFBCMNZPEQs68Gy2x9BOW
LEttA0sSbFwTFoe0XN+mY6oORsZC5GhtfqNmJ92g6m6OZi7LXT7FlbYtMroheTi7r5FTkgQ7NdRX
EFbWf75b52iDi6tnq7fokFBnSL7Ex9sVYVYgMy+Gh84TfmMSgPkkChIhVSjCl3zkzJuBKoW7Du/g
BKMzID2CzE7A56BBAZgyYrfTsPikZhXLs/zxsky2fP63AOXoOi+/8i+/Yk3LRJWzOfsYHDJCpdj3
wCjBEX6ObYuEydGKdHUYJkxkawtSt9rCWrFP7Ww6Vy3Yf7QD5BvHK5TzNQx3Iwz8Idem4ThUHro9
s8Z6fyoNBoyf3M9/unBslyy0C+zqtwgOngSDpEZtosNPJt2qwk1TbNPO9u4Kxw7eirZqEaGRWUn7
0OxcscVLP7x3TYHoi63aROmt9Wgo4wb48gpzirPvghEVxKgvFXcjOrmYZzT9swv/ffVmtzJs7jiL
C+kFF/vHULYO+h0x+8g8CGIMTdF+lakLlM8M7wuiZkHZu9q7VQPrCY2oeXJVlqwHfSxukpYX+5P7
+A+XsxxN8bjiGzK5lR8fgNbsOXVQ8/u2M5AwFZj9qjPG+ErZsrkOGhu6UhM5V64avCulteNNJub8
mr85OMYUfpJq8XsBJk1WXFvHZ8kdkpc7+pQphAI4DzEqql0G5iBd4/4aHhC9BUsbwjiaYVr7MBb1
U2jX3fNIqt2ms5oechnSBtIS5jtF3CyhkH32Sdn+DysQJyCXkRZoQ49F6GIFMooidGodQR5KDTQC
ivY1AWPk4NxpYx1BIzLhnn7RJq3dSUMbdN/VJnN8R/9EAZTluYZxfHSUuKZ/Ri85kHZpb0Bg6BPA
yTnKr2ajMAG2OVXLREkGkfKzOabMjDm1fHar/+GHZ7CwVJM0R1gALr4MIZ6QptIeI0rhASiOjJpj
qO36YxJqwaqWzXyNySI/DH34pHFP7pAF2HvTC5od9jL5yfpo/L7pspHpgiJOMqtlUvjxObT59aKO
k4Ef2fl8gA5f3BQtv8ZGkK28slpTbNuJJNQCN/Q2AGFDR6nR79x8LPyo6nXk0kMF7JG1gpNJSO4h
/pdaR1Yos/Uc59hXkV9oT47syZrMo+S9MipAMUn7DQFc8pbljv3yybtl/ra4coQ1+DYCfzMTnOUn
+HVxTdJJS2vb8w1esNtIpOa1DbrM94os/doT6LsKU7RAhh6jBNQD70ccDt/4IcrN3EzRQ6unxup/
cUkcsCQr3NIZu+xRJKojMJx5ix/SKDrVdlOeYp7XFW3leWP0YtqR5Nm9euxKN6wL02akiFsBvLIx
YNT27awjh/zzNS2/7MctiDadiw+Y0w0dsssVqIdGNerCwWo0SfvLlOQxRHKprqnp+22kKe3Zapx8
/+cP/YfnjZYvzxpzsYVUJi9+G9BOEIEwVfDwhGQiYJ3dow9wdkmTY5mO8vyIYEK9xnWSHMtGt38O
ZvoVIhbpjTam213qtvW1lnlpQTgrme9GY99o6JFW6SzQiuPuanYq78VWS7TsMAPbf1K9kTyx0Zyg
39fOJ3dRnJsGv95Hi591eZFRdLjwOC677mlGAg9boo6noqq9tTnOpAC1jA2eEs+Yxg0A5iXKm4lE
uGERLgne6wzvMOZtg6x44si5wrRVzasZ/Ub5UoB0CjdGkWAUxeGoGzeTbmqE9uIkrN9HkY3bnnHE
bmbw3ax7KGHhJi3sJ5lG02tAxhijlyJ9UaNOTnkX9esKj1qx0SrRltvOy6jeE7PCixLwmkC5pj7u
qN2s4S7tREr/OXLg7tmRNb7LgoiOFYkTgq4mSdtXZtOEw7ZXvYATlqf52rXhxG8sMWrepqglrp3K
trLsEFj6cIOTU6vXE9Sce24dzq0kqdMfNV7nBCHUiHsULUTYH3uqnGBv9A0I/9xom4YvqHXpgQoh
vaeRU/8EbD94q4kvt8mHac42jAcGd12JDBaVaqob8sUTHR0sGe1r0gKQ63eDFxNg7MiKUJpRyzgr
mJN27IK2eg0CC3AcBHdg97M24MhTge4V6w5u+E0CMx2IE7q9et/Iqj9gPSRHwHTRL8wB0Lyt3tfm
LaguTb8SihnbNp2zyN5EoVsBvKxyPdgNmNLFzkyb7IGbx3JYkzEyEwkW6mvexgWrqGzne47jH3Xo
n1+x3xrwPJAs5wtFiPEgYrqLLldZ2aRpsqRvcxGLq0RPC19zat4XQCzX5gwBdDWNWekLNvErS5np
gfOjOHxyFUth/eG1YElZmm3L4Jtjs3VRb+lWPZPfNcPuTMr2kKVBeFUkUt9mbnwTAmo6mKH9CGsq
ppsaAgkea+RfJIGTJU34R9hONn2guPnx58u6PD3xtbkqahykd8wm9IvTU1mx+ldziMJ/yocfWToC
0Oqc+q7vwuyVbFnl//nzfqtdWOE4qbHBGpCD+dTlNv2yF5UpETp23Ttb1xu9UzIE6RVR8tkbCRnG
OpYV70ZoFTdYO8JDM+eY4HXsXByzBPJmOxUQDvokml/sqc4foPskj5Lg3QH3lX0Nf5E1gqh6Z+X1
eP0svRH6Z08TTJ/ffkkOm/ZZUsRWwZ758St41ihL9FukOotutrfKcmr3UGUVIb0uqZHguacougoI
1mp2embOjxXPH0jPbtaRoksxXJOU1Ay7dBhntRE9h1qYtbF6i5tkgCbo5Ic2KlJshyizv4aYZMhk
L+IUXI9bF2oT62X7UhcIHQPQ4bvAGWR0VTUNyL44VdF4H+UwEzAKd0hv5tIpXiN7Hlj42oaYI5p3
aIlCAhrIBhnCttkqCKbZtseYPB9CNyvaOw9KHBEpuSuvlvO1tzH0WshtUYeqP+Aay7+VZRKXfpIZ
6bwNOEl8Q01UZP9J2ZntSIqkW/eJkJgNbh3wMeac8wblVJgxzwb29Gf5ufor+qhT/0VLpazsCg8c
jG/Ye+3zNpUEqYbxSOFYI/KeDqFyjH8tDUBW5E7j/mAqRmNIZPm+GNqNvzkg6vkjQ5jxpxzbkG9y
KSTtlCS35tpi5YVUsrLWI0fcC55I7gUuG9kKUQZZj/qHT9i0e/S3smw40kJHn5bwvmBC6dIWF3Zz
iFBD1rZ+Vs+KWI9qiOvl0MP/UOjKTdAf1lpF+uz0qm6vhEv7+yMifpJgW236k7Z1/ui6HO273Zv7
tXbf8i6mINrJ8SKTO6/9XxxA0UsQxOjqZvzoqbcBOmXfWLrYhBrvzFxs+OB7c2ud8w6SQeKVQRVg
pKunZ201d2xkUEE5XWLbL1NZ2e63SFnxy0Q2MWp34oXsjFdRPHIMT+Zji5cKH2od1C8oIYE9WtW6
PqLnn8dE4cpPOh220z2ZLCgPeSewvADUCQkDxHzjHvm3UP8CyWD4QFKUqT+IkSwc6nwhrxsWmJNw
xqL9oDDZNZnZYJt+dAXarRchunY9DaAdR6JQpPW7KuldLwVa7SHbzeSHWZi3wyergAF+jIe2tZKu
cccJ9f1cI4FefaZks1LjDTri3mX17oeCfr6SCCS6KSb0SoWxHl68VRGe5qkd03PJdOkBCkhlpyKv
iO4J7HI5NTT6RBqOfjSf+rLU6wOYHod/WVXLyFQP/uURyVpUHjvT128tr9k19Vq1pwHRIO0LumZ4
sGW0WDXAStLECN/g1nX1IorHlkyxMsvNpt4wfChMl0uUbw/u5Jn+g2X6EAYXz6a+ADn2nINLNrV1
2lA8k1gaLZAl/a26u3t3kc8ZDzhBGrPXb/XJuBU8YAw+a6oZ6Dd/qqAn2N7WtvSvTb+GLFP4+8OZ
nIy7o0BZi5e4asAQfg8x9sGB9dWSaAay5plbDzNhg8iPjBpZj8eCqDdClrBUPzgTjuszmNiBQ52u
hSZPx9+ha0xh0uBZTCXBcQ98kYSfc8W2C7JxKzjkkYo/YF5yxAsHyrqnCE+3AsjDfRWj2YJ+rDXZ
RTVQxCktikVUyerw3nzsHRCFB7+glD06/pib1OzQWxE0+oDJ8mHqa/jEtUMYgb/HH2Bk+s61bfbg
Awmv+ncwLoSBDx0iwgT6lTcdXV038tygf69g0PredIByPX7ziRUnSY4cjQHLfe+0OL5wYB94ncIT
mO3YwdPmlsuSaQyHnytyEP9oZG2f/WpsB4yjEIBxbyMLuA01dGli0nQUZMXeYsatFtgVCc45eCKe
aMqfeWfrOTMEW30G2YkZCvEG4T7VRn5guhaWH51qgIQyc+pixj3BHTMnC2Ec86uQ/KJHxC5UjJsL
7DIrxbbdMITXv0p4ok02x11QInUIjP9qg/O+avTf6KJ842i2beMUPkq/lFgKKlQ87qI4J+6ZIx1E
TGecsyEI6zPWEgE+ul541Jlk6zgt1pmQuKCO5ld7WOZPmCIxqEzke5eP8VBOCGyZFxAT6E3+P1zd
oL01NFhuNlEkfbZ2rGDkofvmQetp+uN548S42axRnXlinu0L2bs1RTBxHOEbWlgrT1G0a/e0bTz6
p42KeM3Keis+LWOPvSVia+ddIKZuF6ss6+VSLUMH6ja2HegMc7M/bgrAKTdlEFZYoBy9HgpMYhU0
ipkiLbInwtSIZTAZEaB3N9MqgSYxQ5qJ+hujDRB50AVpVVlDcVaz7eI8K5bITv024gaWU+FfPQBK
7dWiOk2CuIGGPLemn087SlgNS8t2P1aok9UHgm54lS+1jscrXgAzo5KtZiq2efnYQz++sX4uXveK
ZxQEe+m8VLIJv66z6LZTZdv78rh30/ZBeBMUtKnB4PiMyVqHhDIJtzxUk88RK30TWgm/C/SDelBa
pNh0JLXfnQaRmMFGmVGSnnaVoWg072jlfpHLcs95g+Lp3bgPyLnsgnp+06vITUJok44OqPDqkUN/
c0TmbF6Pz92Zt+5IWlP8R5YR1yXCyUtofGT3E+YV6KqkXzr8V4K56y/bGmw3s656SaP76XUYTcFb
cKYigDW+jx4S4UYxfIsXZt+7RlKXVnrYi2OJz707zvwRtq3Vx7oej6VzHd12AAylZf1578m8u2nm
3vtljEQNztVtdAMcC0OImmtqnaj22+CShwb1h7XUWN6x7c8HwWV9qhAXgjlsPEjEMIzm2y7IUKQO
xBiemtpgYh5xcN/waRtWn4BYtgc47+xmTT0uxx7UMQOyjQHzlUQtXoQtmxCqAsXAy5tM+IbsaF6T
MACq8bGppbafGtZm8rYUS/gT7Vrcs/J2Z3kgoacFaz4UY4PMeZh/AJ/HDhcsHj+NLt98wwUq+mxd
Y3jrUWcmmCNGT3PieaYG9bEN+1u5h2bOCIjZfi+bsH8Ip34teFr4XANW2ITThQHTQhLxCepotRzs
zvZe891ghrhPuZH0sYFyHq3SDiDvF5X16LYW83IRYw3lZ8R2c4ZB3pCZ6HeQSxSm0LQZVjjb+R5F
11lg8j2Xbc21sZ2m+KSYvh6Yb1bLWfuTLB6nAhI8d0qzNYnTd0SFlTOqlgszme3SgUae38zW9tZB
mMH/I4CCOUdqPst+NdYouoTnPczxX8j5lWCaec+gunOnUlJQHbVGUg5PU17GdOqm6BI5zMS8mR46
NzLVpkWO7zjruYUjuB45NcIpG+sV5paIsYomYmUkd871HiF+Xzz/dQALNx74/EQ9BHpYkoGDHH+e
1neQSu/3aR70yP4JqII2BA/HYiEYgbBfxsjMPxh82o8dYYBo1FlaYiOKzNS9FE245Cck7ZK1puNV
UJ0DB6OI1ytwD9Q/8VHB8oFaVauZAcQ0yeCU937YZBZr0fLCL0hYdLeU7gUBWm4eB71r+exHazAi
63Ms+1TtrvMPQydPX7e+ti3oK72VrbXfuJmYNxaUzQTUG/vTTFwyEKeGZ1R5Pyq6DpK+LDQE6bzV
ZnzS1k5l2fV+MZzBEY4Ebg+O6FIe9k5kHd7XplgSb29gJMhQ1j8KkG6f6jhqdeqGS0jeqE+YOOG/
E2c6e7SpOITWJr4BOi6il75vy/EI3Y5zCC+6XM9qWMLiq82qjBBb3crneWnc4cYJzhxGSHd70lET
V1dP+z3qNlaEJiEdQ5fHyhROcIgLs+iH0udBffAMY45n3fuqvqgG0EPmsml4kcNAhSH7kegrMDod
e23wx/pBxoC5b4Milg05NPqmUzctMCmgglvp0MEsT5XnNW/c8ihaFJJYNFdg/WjC1OB3R6cDL+m4
NJrpGuyhyHzRA0F2cpoI3sHAhgttrznTFy/6MZM8G2T5bsP8yWvcEWXU9Je8dWCyQm+FDmDbVfA2
eIPbnaWPYCyjYcmds4TE0R5YrxTmntvkgdaZIV+BXwwrDTG9ND9tVWGr0EoWV/SmJENtfckltAZe
2bpZIlJxUTgNsEBay8oUK+AMPJ2i3pmL4U/h302zW21p7wmUiQdLwzQ/PYLYw2zTfYRQau4gxbdW
M/zZRuq3S6fu1JsAfBWN/rCtRNh1neozy8qLhrA7+H4HSOhwKCIhgoM/DZOfrFUOA7tpZ7NcK3PX
xQaNP368Pw1EqDfYY5JSF/1n9pXDB4c7WqWB6csa4uGmPc7maLNhQtCKkcigyulQORjqwTJ582nu
NkUIk0QZqB2n+EdXI8GOwzJUxGt5nneda9GEme33vbpaZawxMeIt8lM/QgEScnK5KYymFsXabC0v
hQbNecR60v5wyqkiRlj5dnnj7J1fNa1EmJEFE/weWu1YBZm2nv2BuKLmpuaiPTPnbolrwwjHAtKz
iY4LDFGPG5X3oanH7Vh0pY4+xjNavzQyPfuKyaZVyJjoT90/4bZPLfAuB+ybsnrc3tC5zce1WPr1
wkYpf2j6cAyT0nVIgJbIYKej4wz0s2Oh6igLy0WsUDyMKI+q4H4A5N7KH4vohyCJnHGMUwDtE3JR
l1+6ERH0iDxy/d9qsRSo+mYN75yn7QNzO/k2Dp39i7uiIr+XCqk9YPDpzYVSfpZPRU9+VzoGpPFN
jpzO/i5qD36AdU/q22W3p77Q0/aaU1vYqeuSFwfPToKiDJzBcU9YHqA2VRRw4kHiNoseRDvwcYAd
r3GiwBbE6SjYiSShq0n+IlxQTM9eA+Ui4XVQrlQeuxOkG2O7Nx9N14bV0EScE2rIARrFk5s3L1RB
1UPrR9byIMkPPMfUce4jEFSxUD0DYXiBKT+7kFwsDLaucvXbYCsGBp5fTPup49UiPrHlaccMzHyF
MaOw4jnzSGbxnvtqD05bueBpt6EDqjNPTPzNQweawTOPeQlQtJhL7FYgAjuSKcJkgNVXfJIwQQ93
RGFPidmIq4QqR1zi0BV+ArfezjGKuk539eWoBDQuE3M8scg7E2JoIsbCTIE88CP+09QRA52UCmVS
0pWe0Ud/iiV5b9L+oWcRWclCpXNFeWRrWH5dDXKNTfYDNsqgODjEuezEcbt1+BZDk89A8mjUKr3L
qR+IfppvgY2Vm8izMWcjZQq/S33p6FsOx2XMMJQ6APja+j72RUYZCswvqxYJf5E0HfR+auR9WEVg
hGpmz1Byyn2oLv1exTU2t9hmTh63MAo7leevhK9b0fGO47+MWoxzWub5+l0aBgzHgY3/jhMdxuKz
7KBYfIyHxYqfCCyE78esWjBsR4DNazLS38a45W1FkUXZAPNQpK1cChqbol5JAOhFTlqJRcV8Gcs2
dy9i9yHlWztM0cPgTHI4b+Z+Zlq411rKDxrmS1QtIFgPYTPZnzd62T2bNaVPthKZYo49LCaCLfoq
/0HMJ+fg1tBPsXNAeZ9aUV7CR4MLeGb37OKENfBWsK8wNrtZgfLsZ66y+Cnhc+ZJmOclcetDvxFv
t+H4SBtjnF8NQA3Ue/Zu1te8z5UEmArL5VzWKjgJ8DnlxUDGokmc5vpa+m3lHBwWJ8TQGmf7qnRM
jMaGw4/3IFG6RRJL7takd2ScaKg+Ml3w9HupEv74xYRSkbjr8SsftmngbOiCnuZ1QVkrjyMiOd5N
wbbMT/MC8zZBWIMp3e0s9bgRhAMbJJLRcBEj7fBzW9vV562ryh/eWhH34w6lLM4uYVBrUgs7HC7r
pEiNkJOWX9lNwULwwpUfDwH9o2nrgsUCXfd2pdNZ2ODhYs7arfO8lEmVvJJHu1qpWsjFStph6GEM
FSCk7xyy8hGrTn4D+SH6B7sZadzzYe39a8CL49vMxlSRFqb9nzETvyJrSpKkH32PqcjR7VWxg4mg
xYfvUhmmdYwntxuoQ9+89uS0LkeB7ddNJibygHlEOd64MTUHshWu4ps3jc1XZ5dsJFueUf9ZWaUJ
knzeF31xiq57JBS+iT6P4DFQeoRyvNZt1cOLo5SFHLpOzALDsFjhYSESha1FUskdMNDVf1YRCrxR
flT+Q2Pftae+r0z+FGw7O9i2097Ptd1sINOBEz2R6MLcl4/mRidYYXweVRBzAUMssF6RAPrjidER
GZ8iyqnatlrbj46xoz3lS6EQ94TlveLXFyTu6iL+gxgOlnWhm9I+3wFr02ldRf0i+wBc18bEuKYz
1AsFr1li+qd2vY2NcZl3CSl5oe1xTiausw9QTPiN4JV0d4JePrBVP7D6njrMp6L5g9LGXKJ6cX4y
HETHUucRHjR8yJC+DFilEp/5VxiulUvbBATuBW60+60ct1CmIYJGstWWiRznJW9m0ncwixiKLWua
rtKefJX24fQPs24tXkn62ODrRdoa3zzeTmE2og9pj6MR0O7x3nqw8icW8Vd7MbBUqXUj6FVW1MhH
ryVtJNX1WFippWhxDnzX+hLkvMCgU0c9AvPZUL5tdOsfpp2BxjWah6259nKwH0Faqg8aEAl1QLSX
9DvdnRBhLPc0gpeEyKciSsw9qC2Gh/265alfVLSRtDXypehF4x56kp/HA3MM8UjKgBqu7KdD0Dqe
3eqnPh7F+GSLPQgOhKms9DQgUucf5BrDk94jPZ46iVS87m3rexP6FSQ5FAYnSsR2ZiTS94+IU/f4
kqNLLSkZLEJSIVLVXTrVQF149OfVvw8tRJQw3TPBaUBvLZ6BQmHDmU1HfE0jtj38whCzJ0XKA/AD
WqEZhjO/cdmDZ4jcKcsxWq3XobYCbNW5Z5vr7DqLOqu6CuOLKNcSV3Nk58wg1BRZD2pax+oYaE2+
S86JZm4r3NQ/Xh+slNpYVQdKiWZxT9beuQSqQ1mu3ed+kPaFwhI44wzV91lTNjln3bgCBbsTU4TH
zD6n78OEdOZJ156ur1vQ9V8JkRM/kQO7MpHtLO0T+UDOx9wbi9cV7jBJpaM90TOMVbnfcHnO7Wkq
vCAZR17qh8HuUW/tA8ltCTzGZX8IKPe+GDvk3aQLr3TTKegi1suh4TfkWPOr1Gdw9g1qVvRFtNtd
I58zgkobOkI4T860ZxXl8M+uauRPu1uK7zmcsP0cWYRlJ1bYqN/M+JaLrxdHHEEa7Nya8WCqgyQY
7gN+IfDjVHyhSjTfDDNf6YJ1YR0EtzEv7Cnxh2C8uKUjvgyVbX5XapzHywQLTyP2wGt/5Hnuw1Oh
GJGnzjp723moKpIOu/g+/mQyrOUjELC1yyS/VXRq19H+w5TVz7+KoezC7yxv9/yB9tFvCGxzFudY
tbB83npESR6dntjWP+RGxYBCVRF7qaN9lKsld6L3YgaKkqQipGdNqeYm/0j0eP04VSsLQPbD1Y8u
luiNgl22ab354gS4OCLE2nijB0c5cE5cDH7M4OT0+C5R3RScfYxDocz3CUgqX079JEWou6NhKf19
3bBWvGAVgoJkibUSN2rJJQ1552QjGCTrODBo06RuEMIYngO5Nr97dwokKRh9O//eu3lB4aObHUbF
WKx2gl6Kxn4n76k6MAeo4kfJ5Oo1b6uwZ0mG4COJ2YN8AUek9odc46o7k0WkUl5RvBFIuuPd1XDD
fp5yZ+kzG7/9OS6h61/VMrPf99QdLlfU/uKmeOzt+p8tMGWVgKBv+iP546G5lWSvSpMwIPdz1Eqj
PquObVmq0b3/pp0u93R3XIs45Z2GqreWCS4RckX7w51xrZ4MLr+Shzjuz0pBfn9oRw/N0jYwsSem
uOrIOKsry01luw9vUwt4+tAAjQKGLQHVZR3o5TgtFSlQySI3UFYb3AoUj5HXLCcLWtR6cPJVY4tF
Li0yuxm8q9UAXE4UIAhC9NjOpwGJDsTLN/DwEhvZpEjLjv03dDCerq96NMQdBk3h5Z9YwHXPyEXm
4CCXca5uy9oTrtwg6Fanmhi9Z3xjYX4wRegSQT0X45LxBwRHYxv+FeFliiHxbP65Itfuix44uEDR
mIrga2vLc/oul0ON4TIUcPA+1VshWToDYMi9i1VrqNI4Rz1S9iaveFJzM5bHdZ9mfeIq8brZc6eN
eRlgtuMBixjPeWHRT5d83WBy1v7OpHMKK4QuelEL2l9/D8OU4aFVsidCE592LIKX1IQjw7nV2cCT
keGsaDXGpnvF7ugQ9maZVfzYnHD6OHD0fR0dePkZFsLBZWM0e4/SJfYLmt1mPu9yiJwrgmBZsVMg
HwYprGdbmdcLOV2ihbjVdAbM45wDMrR+MWfgWvWSlNGUqwsep3ZVr09NU0enSbKaS2BS1fFpRshM
P9WpAoLGlG+fp0Z0v/Ip0CxU2VoK8GsiP2sExuS/0eXBCI/ECHtNR/4N8pRhFWsxMDvAryXRuxck
GJx42he4kUGP0W5ag/APrdCw3anYXUDHUevoigMLDUnelSzcgAV2DKXLAi3M5ixlxlopus9FXee5
7rnlE+SbHJQqlKgMmDKPj9CF4Of22ikkJWq/H2WdE1y38Vdem4YM0wRWVSUvuqvlgy0gAT8EKh7/
bIBvhsO61lZ9pXKrmVvgxz9WnMTLESB9VJ6blQEOozX2qKk0WrfPUtgIlTp+z/BEPmzoH6OaJSBL
BDU+sD9kUNjuuftPWVQen0fcScz16OXqCC0G/YLnN0DT1MI6/WB5DLCTkfxGO4U86kFiI51qOIBh
9eipwBZkw7JxxZstyK/T1ttFNg2h/Z1coR5E46639W/atbtw5t+SFmzLgM/hKKB2BB/xbyFEUdn0
bM4SZ13OUGliqJLOa7BcbUutGAi74jfcm41VtQONk8mHc9w6GMPUYd51DyMo8dq418WY8Fx1I9j9
dZafep5ZCvii+ObYdZD5UwcYv8nr6dN/V6K8F27zssFlxwcP3HvQQ/hOxVE3ex2urEtg/ULVrV1X
XaQQMXud1bvUU80WpRUbg1O2d3/RkIj3gkwcwXepZeA7rIf553c/my2Vifyqg6gZuNPzEqBRy2ff
caFbxuRqhryxNuThrL/L05RHOk/HMNzDUyO05x1xN8BwUG4TQr7sWztA6h4x26fLRiOnQa9y7FBk
qxsvuuJ10o3+WApXmydHldApqVd1RRHfo2DeHKgvLDTChpQ1wYwuuyNEx6Nc84h4O7Y/bFjY0gTZ
mG9N/wR/V36BYXo3aQ9GXTZrRR++D7P+pHBne0QnzL899EwJE932CyrY5YVNxwjJqNwgcss1QHwy
zQJcNtpSSPbS5lLzJYXqlRLFDD9kmYdRahMgow/YGMofZjNutx8otq32K1NnrOF38Bj5hUFX/W5M
i0Dd2T37ZSGak1U4err1TRYEM54cH90VJ3TefQ+2CMvx1GnrO9IV5OV2IcEVA63VHVPW2mKi7VW5
c2zWYfhWhkAt/ia5/w/h0P1rJ3PJvRMi7r7Gfz8vPsNexu8Cf2dtzUfO2OhQ4Ue6uFz+zJtrJ9Xw
dH6OcfVtDQf1x88bcWwL80hyEfvmxl+fteIz//cH4T8sIfe7keAyKAA+bBFE+P/+WJKZicvscDui
QumfeJnZn2NZzicfOgsAvGE6gSNnwRjFIwEwS+59DkINUgvVbkK4PXRfVzfeX/Ry79W4fCgeDa6R
CxzMhi3y7w81u/2wkC29H626L65jDJ2RTmEoL5JD8aBpOi8Bkpu/2RDuT96/jjQIDLg4kKdhhyWU
6p1WMBQzhZPPNmvqmWqrcaLyrPzxCTE9ehIMz6zQ6J4/WEOtroO/fuE/AxsvIpWyCIUNtM+JX4LK
njIzVtRK//2r+r8+HXwPzlpAYnxh724gBzV0xRrUOXLCPsMcnKaDqprhsXfrZf2LEv4/bJZUe6TF
h5i6oLkDL3inhJdsmaW3FBza1uz/XKbBL7Df7lM2rzZg3p1abVCdmym/3x/bewBJVPeC9XRusv/f
X1vALcLviWzSFnAq3t0LZOVp3ybAI1d6fqto3Rk3qThOosGUv//7z/rP10LkooR0bHSauI/fH80M
JxfkFdIcPdHTmAv0oYd2hbV96AJarIl179clouNfKAb+8rP/Q4yJRB/+3v8qI7Hui3df77RFOWsn
7nliS+9UWzYAkbs2RCFN9ZSRB2bJv9xQrvv+fsdMz0jbxXOF7cF+/5j1NC5WpNw8w6GHdgWIZiA5
lOwum72Gmt5Ty3pZitBeUf9VA9hdou1PDLBo8WmJ7Esb+VQk2rTO8tO2qmpKHACZRCZRCHC/sAQg
+ZAqMc3rmmZP+fM4XUkkHqAomI7Fyn//+pz315DoNoelBAkKiL65ad4JWudq4y4aJA08Wuef9Dum
BfCHf5rjv70NRaC/DdGAzLLZOdMaIVskYzHTjPHukOX1GxwWb2UaPBT247JY3vdNFOVf8rT+rw95
LzwwLPI/xN7vbmgE4k3Dnvu0dJ1wjnutlv2T3VmCmJ15c6Yr7rdl/vGXS/O+XOPScIu65AiCwokw
tv/7p6Jfskcf5M+pJyrnwuSnpzLzgzdqtDwzbMwfPUil53Fne3LQ7b1h1KSandlG/83v97/u5P/3
nA0hifEZQhpTjAL4Lf79WQrLVZ3N/umUOzb6ug554A1esvsYQCIVD33oNupm6PmqJ56I3DlhwSsF
NGZ0kmkl2GIcYmzxEMWVHa8PKF5ZYiAiG53b2pNRl+xAmRHWjRPHuFVNwRMLltocQy+ahot2Oc4O
5APZ8uxOPZw/hYLjEJqJsXG/uWp8bFA5iGvlc85dS6dy84fAMGBLJ81852B8DSBBMZlz2TN4JCDR
gN4DGDQ91gPq++lrAEtm/1aY0i6fu7FloLtNu7n1JBWEN88ffe/JnVEyQRa3w4eCW61O/EViyOvg
2SLjWNbwk8Dknac6bgL9grZNbgnjS6wRI07Y019uj/dHQcjr1r47NvD0UxK/P2V3uJTMGzcbQjJL
LCADMQGizD3xmRW2AGnlDZj/kiGwoxXnk/QsFIF1pJM4V0t9s7dII/oZ7HH9Synw/q3HOex6Ag7T
nQWBfv5dfYLP04a+VuwnA+w7neeix5la8bQWd6vqX/xovEjfHYnQNzCjQBihtaH+EO/eex2kw2Yi
gPyEdE0MdwWY0z3n3VD903hWv2cergi0XCXysNeFJLPP8RKp6LowICye9xVHyqlaisD+XkQL/fYW
oDZ6Zf4mifxGV0cWQAGktkKU5HzrrLbePg5SDXU2UCZvWd9Po50FpJt4aaBtyv1pB4b0mHfM23Gy
/O8F76CAPRk7L9Zk4eqXmdg0IZB5pS234P8WVM7nRRXbfp4mvzafhIP++6AH32OvB9HEOcdV3J58
C09bet+PfiVePPoDA5cpSuEISHYFUzkKu3berQxQW/PdbQrnZDthHl5rZ0eGi0srJ0SK2PECpz1I
E2p/b3pGwz0G7M+prU5sxGBVTnJfQvZRxUIInWet+aeJrf0pZO5eJ8HedL82z17bIyKkEfK+7IeP
8ejiSBkGa/mn7xpx6E2s61+8O5j4NNBpm6+sadwhmaVyQGyrMk8oh7zxS18FxaWgfWou/hKsb17X
hxQmed7lF0/k22+Pk5UjvsMjn3jVsnyMvDbWF8320EtZU09f76+s+DAgMZVJUGoy9jpfRmRuRrX3
j1O75FF0at7/tMgoP3h1NYrfVRWhR7fkEEJoXkC+l1i7odgf1OSULCG4WR52BpIV+Tt6Cw8iwlya
obepBxRY+XL0RdOyXx035oosf+hi0P4sVuJGygafVjVEou0eoSx8isD2eJlyxTGwRGVxCmlYTWI7
S/st2pgDHwSZvcyzwj7/zgvSdPeyTVrlqduIsyPO0AnOxVbu7mfcs1iOXTMTT+KM6iJWy0QZwr4I
IzXrOs6zpeyjcw3uqEkDGU1/tnJl79g4BX3kAM7BOqCAY++Acm3Wt4EXkARTDnbrYNH/dmfmEqK9
yaUvSAkJ9uHKjF3gyFJCbofOk+rnXLZlj9dYA4FzHNU0STU6HduL1QiTcGbzNcg28NESk1bkpqwv
ixdXoX5nrkNKVmp5upwyqwn2PvHCqfkAA5c5rtNu6hatlY9/YAiDP6YkZ42Fh026hu7y/ZkEQJa8
Hcdq9MyMHCVMYayXrRPjD7r/ML5PpnbugGb66VcmcI+UUfQ6Ast50hPnXie73/SCBbFcYR6tTpy4
bUP5pGXuFlk5euoaOpVTZe28orezmvZjHJb7pUVH8BtRyXAJq0ixFnYroj97D2DKpfX4BiGY1Igu
McpEfWrRx5qk9Ls9OrAp9B6UG8S8pdcWJfAcTD1SHQyyFN/AFa4r+WafGccu5C/N/fZmO7UAatn0
zgOaTmtM91kM7QODS4CRwgiRv2nXyPhWrhORPEhbuEmj0bjfyOlkojYpHIQHBmpc7hbdIqYyp7C3
dKSM3bKw2jaWV6DqRnbeefVi1bXcz/vGaAslW+nOqLyYdODhwahATFU+czUCo1AaxQWnUHzX84jc
nx7aXu06A3tJNAEhV+0rsv3hq8+QTBw6EwRvat3CMfGioruZu33+YFMieKmoEI8chq3S5B6Qy3aN
otVPW7wAX5ulM22yk49m0rYvi+2yllH9lZmWvSVMX/yC5KKmbRIcUjC+x5hQpt1lJKB7F7iM06pv
dYXj5Rw3g/qGixEPTR4XmtiX2vSfixJhINQ2sXHysU1suStq7m3+89EnrUDEsxDKyy/EQuDTQ+e9
1ZlB+nM0ZHMOmWgqQiIZZds5kU2lMsgt3XJ/nf1mjLO8Dv2Xti9YcbS+7N6mPAzcdLTbuz7EIJZO
7rucmYzS2FHM713/V19Rt2drY0R/cfzZfNWhpAwhuIeMKHBe4ZcaRT56EzRLZcoIH1uiO5PgJVfN
Ar/b+71IIAy7xz1nFJo4WxxkFn/QJaIXKHKlHQy/QhlQI20g6b0U1bx41dXG8dPKOf/eNOzqkwVG
EccPCbHP6N0CTCZ7aT4Z0F7NYfNH9wN1G4zqcGUScQEVdhe0xxiWEhOMXUoCem0xvnIt97DZvtWS
JWGL+sauaftcbmxLOce37X84O7Mlt5ElTb/KWN+jDftiNt0XBEAyN2UqtesGppJS2NfA/vTzIatm
JglyiFHdHDtlVVIwAhEeHu7/Ej3ja5L+aoYZ9yO5rKOjWSDBScCSOrzExkAxvij0VTDWbZAJukWA
QYJYaYZcR3TXvihpAU2/B9BX+rQ6TU+eaPXg6DxWX5oqUnuvsQtg6YQpus06ooQIfEyOPj/VhRzu
JQfkkjvPchwfp5ZUaQeSW5H3UqXlPE7pAqiHrIfnN2ijbe4jvY1M3P4UTEQjoZYvUN4EgJisYp2j
GkwEcJvMtMEkWj4cptupQYABemUHNWxW43GpYZf1T5smrEzJV9UG15xGPNh6Uwv0j5WwtRHAddcr
T6M62+anwGTruZB/udTQcqK25fQBNroGAAwvSYLwWU1g80AB78dDQ/YgCORwtRZzp4QVaSl9WhW+
Z08Zfb93jgAA5LG03XdtSqUg26Wh1Fv7mCjBnxkUBxG8UMr8xhohh8qjKgtu0xrfiB7vifguynXl
kzJMTn5D2R4CGOX69mcKUKuAfFEH8ntbxlnF6lD28QAjRfgic3cWOyxXv7RGjCtfVIBm2ytWBN1j
slHCAuCaLhQPJ6d5loXhc0pU/gn4O4lZRE03D4OAxAF+t4j3Uzx2n61IDn4ayuyMx4BP6kdpXv1I
eSjO+zrOyxcrtEH5NZzM3K3wj5DgLJQ55gKQiwuCU0otbBhiSwbtwd0FEcNoZ7eH2Yk8+FCPdxZP
HrrBytwPRwlHi8RteQLzJkbR652aodfzCb3egN6tNNbWvu1K80ObJjnekHpCHMtMTfDncWP7ZM3T
gEdG4sz3fZki0IkaUHGDeaSOCxr6rYemLUJgraVh3lcBYpKubMN42AezDmlyjG24fvaogn2WkjZB
m7dqp/k9bL4K1UHR6JgixqOOXWSaT/TZTSfBgx0lxV9jE9b2boorVT8kY2o17HNBUX+WLcCdrc0+
cMLqg5InaggerROf+mrKZjJGQ3dzdakQIXgfxW44VbTD86QdJV+ndFbg/lOP9Z6dwgkKNZ58GDlP
/T3tnPoHCldQD5RR7o1Hiaby4NrxpLybQdQRemalGr2iUOLovmiLrtnhPhd8NzDyfKkJJ8auHxKj
vCumXn2CDUeDB/Zzm5qYQWjF6CVVPSa3dozWp5fmBOt7hDGqatE4TSqf+yDWfXVQ9OAdh362Ac71
o++0BK0HiR78w6j1LSLoIjbMD3oZ4sahRKh53toFH8lbntLASCK7z11NBlm2V5PGwDtCnifPSWUd
HE5S2l+lcIxkghMQiF2BMox9jMI0ggI8xbNEuoEaEIbSwHuLnUW7xnkXBbwjPEVVZtsdh7SeH1PD
HEvMf4LO9smqMdUhQQ9wtovKDuI/2g+Kl6igG3wAkzhJ9mNGohjKsFW+YngJ/CPry1rh2pIkzROq
3j6gKS3lt7ibxz9muVMpA3d1/DMw+dYu9JquvS8VcLJ3da5l5iOaR2b/WxhB3/spOP7+pkhm/b2U
xLpxIKMSRH0QbmO3m8B+5D6pjfNNifTiOEaxbO/4W3RITgLVm6dYRDYtiF4tZB8DPP7rRJKgt+lG
0ob3sR46yXNmDpj/mUSv/mawszD6aMHGXPiQlRb6cZrI+WM8gyd5yOvRzPbQQ8Lhq9KHFc9xMdlR
AQga7R8ri4L+QBOvDJ8z9LHhB9S9pnQ0fUwx7U38FBMghmNm05qNlMWiVTgYXpqYqA4g+aXhCYHW
hsJWlpTvw1aAY8fKtR5cbaB3hU8p9dIveqSX70E/QnafI6ABpJdx/lWewtjZcgk/ryGR6YNjUWzL
1BxkNE4rKEUYG8ADwu4AVK18hwrE9woG37CjZyx7VTxuqfMuhbO3FRukQ+gTICRio9iB5NaqMu7w
+M6GaeoOyZT2nwWWAy43QfI8RG23p1sRdK5TDF8RmukeyHe3iOOXhqcAgLoYpSMqlavpdrZJhRlz
JhxPB+BLXSmhcSF0vfk06JH47Cgi/J21JcipMhb3kib9vl4eWY+/dGyoj4DmZiFgri/Vkze8dcqn
U9PAljpQrintHRQuqjDkYzfAn1ofGY/an+2yX9B4gOrJLWvv+g9YlyWWKgj9GZIdhao0PhanP6Ai
m5BReZ/QCwNODuY6vJXiSv7iMPV72+z6bwZ38Ubl/Uw7YRmVUhB6YSbtStL801HxeBQqXk5ozUvp
Zzo28W0/YCWiglWNPTmB5RAmtn2XKKhrZOC+n9GWyDfqP2dLjwye8apTgIYxBjjLv3+z9LY9wBbm
yxwi0tASmzFU3e7koesHFwXEer6rkY4qnqNab37lTig/oqnSiv315X8tHL/d/yRVqJqgXUAf1qRI
tloJhFmKUsGO/DgNyB5TOe2bv+SmGuZfjVEP/TOoFdVyG6opxsKRa3+rJOLxPkOsqX1oE6FkD5k+
qNJTWjil+D20VQYJODat8I7bxdHglnKcdr3TogDTV3OGy29ljcTuCDiSHmFXn0rN1PlpDSrGlVol
k+/m0QZPO9ZROewrXTaDY4KYVf4J+oVefgUnbqvv7KSDeGFEQRceKQFXCF+YyFMdM6sbdDfFNqvb
d6WjZ1DIYRzuRkkv5AHCsFF+oe8+KX7XqfkvqKP49w0N6EEMcBXlI9V3hdcOqinZXYrVp7FRJD/r
S+LUAkt/0fNHG8ewtNWKy2BoJysdYJYh6+yNAGP2QYnrmFGr8ecEHAju3OV425V5uStJrh9Rk8dJ
CzN5N+mm2C3lqjxe3wXK2TagD0b/DYtUPGT4X2UVB9q5KkIJHbq9I2x0ngaYZtJtWySK9LmdcnQB
7KCHGQmMsnZDzZkLv7NIjN41lMs4IgVaoZ9HHCqaG1Btk3wAvKPUO72n5vELbrX4bEObD49TQL3I
HwoJv1RsHgB7jqPxteoM2yR1teovkmgyvLsSAMAZQrn1PszlOTjqKtSCXVeri8uuWoDNQCcDwEse
TKSGGCsXfhYHFbDBLu2tO+gaQ3FL8cPQ3w9aMlb7TEdd9oPdmmF9Q9aJ9ayD+bS+h+g+SLtWSuz7
FP1D3aORanxR67nJwPnWY0OtvAuKb5ViYY8xtXrHQxcBj2ZfJlRPdg5UOF7ImP2QZratAeRCUdvk
aSJPtW55/dDvRnh6TvxpTJru0VSbggJiUTfPegJUHxaD0k83JkJA5udOQTcrlBIN7BTwDPNTyIf6
PPSl9kNIRlfdiZHqi4+Nmh6BgFWDaF/MdFcASAtguZFazvM+A10WvxvaZuB9LGb7o97rk+GmVTg/
Cw4WJsiIiJheQmoQ7fNAoqhmGfkQ85zrHDjECTQFsAz0wmgTOv07o0+cEuf6hoI5+pCNz1eYAw+O
4ZTuhWF3P6osxLy2RXLldlRCMLFdlIh9N2JP6ZLEMYWoi0wATAN6neADdLFzglyRfIGsfPzYJ0jc
3JZyzjbH3tHsXSusyuEneqeA93dsALSZUVttFyfbEeT3fdg4y/NVEdi108XLDsBX7empSoVc7WLJ
El95kZEHg3wBCCdSNRofQ+HU5rPSldktWCYF4LhtYkmJzWh3APNUKvtAScPoUEijYtzBBGTSMSJx
MT6CefAVqjsa6E5q6w2SDKhR5Y0SvOhRCx8qmwbwYgOqjbciGy1xO0kNSCbJLIbPeSo6a0chWO42
LrF1poTAIWmvsZjfLOYp2gpKgOJ5JUfxHKKuhTheODrN+7nB5YVsZr4p2Gh/2MZdxiNNWES9+B6K
tbqvyEW7rlcZT8sl7QMS4z/R8QF2CuDkr8hohr+ux6SzHi7jIZVtOxhHAFtAg/X0frQkp8oQiYEN
ZxnwZqxmfIxCZ9/Ag/yW5CjLIGrVZ3ed05c7Jx50BQNedTzQare/qWb4I7XkgvexqdPGtZCYRTs6
sd0iGPDbdgDKuaRD5X1a9cV9BC0avmmsf7k+h3XXfZkCM1BVm86LYsurqMrzLIi6FNW9cET2BbKB
srfgRXmmNVNyDVUE0WSqgPcdrITD9aFX1nO0vTEIAVOP/Br3Olpsq2ZsWXbAIrvA3BcxjBvQiykC
uWIoYJAFstE57wq1h04E2hikqzBDoB7SkMxfx7Y2Ok9tUQF3yRlRdhI8sSHqaZ165I0JtQH5rfmn
mZnsNXOmLgHTkzeMC73Hifa20YFlDjGTfahiC+Nzk/LTlqfg2d6nB8DaAhohBCnaOmuRij4Ii7Kv
YCdPiWdS7vkdJui5KgpEU4DoUrKRpmpLN+5tnrS4vywi9oDQSBhJmU93Y4jWIPJDYX0YJpmidxBi
N4M1Lyp1MC+5CPQGo2iLakR+wLXZVHcJeZXmQQDSOl9u43TC6lCGX4I6h0Nbx2zyz4XI9BYAQgxn
gOcYPGQr0uAYzfSqP0t5N34K1ToOb0ASUauPy8jNeBTL2JsZOU9WPWlvUiAcPyseh/6wNI+JvuLz
60b6Iyuyx+ql+NA2Ly/tw4/qf56Yi/336T+Kv/85fCm9H+2Pk3+gH0D/6H330kzPL6LL2v/+n3+r
gi//5f/vv/wfL69/y8epevmv//hZdkW7/G1hXBanxmE84/6Pp87y9//z5979yPlzH4aXXy/nf+Bv
pzFV/08SNNAEiGXSMSXzeOM0xmFSaCXzZMSKSQdp8I/TmOn8p4zBIlAondcIzVySOoHYY/Rf/2EY
i9MYItI2qpCOvcBJ//fEn/7eYKzZ/1MefR1Rlh8AjotXC+9VAGSrU91lGmbzg6O7UrWw/arOep+l
lvAWg8u7VDKTX0ndRnsh4/Cwe7NG//yUt75DS1769gQsQxPLeDkBIANEtXop0yitHZFWhms1KG3R
860eYkhyno1cze2/GYoCLu6SvHvWzzMy1UhR5wJ68KDXXp6OaCzUVY3GIsDj60Pxzc5m5ZD2YurI
A5Rn2Om5VkI6nRpNByDmaBUNnQFHGFulDXXtS5+NYoa+KGHygHBWr1xU38IkqDCjqGbTObbaFIDe
lKtbfCdq2hU2V9goGqyuuoSi+PUZLn/3+ruBZQb1tiiKs21PZ0jSbGZJAte6lsCuQq9pCkzUkMAD
goWQFXVfNxhgw14f9dJuQfkTMh91e+VMndDJhmpoqDK56KBMLpW60a27uECCMhU314daPtFqgipZ
yWL2SgVHew3dbx/SrUJFFZqYWy/oPdiwZnRI5rR+bzbp6OkqClk0ugMfFtX4EFRC20jELmwhNs4S
DwA/Lwit0wUu4gjlo4yPi3JncqeWDgbwfMzW2BhnfelxABnHsMgjwPJBtDkdhwxydMIkocGPOMxN
1YJ6kGxT3FdF1EDIjuzj9XW98AlVUIkyh1DH/21tOGBLiIFiHMxjWla0oxmCtZgm/ERpDmyJWV4c
yqbYwR2LYqO9ymUzXZWR9skNysH1z6yprENoZ+17rGK2JHovbRaNgRByhZ7BBztdRPhojoB6wiLy
RPNRfldQQQUD8gAbXXzMR/A+7mBU0WcZ0PQ9yse5d31VLxxHSi4K1UbTWNCYq69oSYWSSGpkoP+h
Sh+doItdC8nyGzDiPHYmB16nahXyxnG8EIDYokAIqTiQxzurIFCOE/UDlQUuEVvZ1diauLmtGSSm
g3SbQqA6dI1j7Ksubn5fn++lT4tdJDFAsbhU1VWAnfSk7sgmddfs0i+4IxrgnVLj1TX738yRVJcc
DRQg/ejTT6sIiOQ8ynS3NXm7tTWirj26t78r0ZsPOaWTJ+DwDqy2Skcf649nSfTRTFRdAfPa2mpb
QTJLQrmiU0TPOzsKNcZ1Curmom0SbRzLMwQzcQBZcQv7HoNKl7mOdwLoYarIjBU20BicGuFHsADd
nqsUa4gpu8foV6VJWJsftLykp5BYvySgChth96yI+vo7WGeQnkQHGo+n600Rvwfmz++INLACvEc/
9Vbh+Ki+UCmuKNcnkQFewkm+Jxjn7KVOfrm+6BcCIikaso6qDSX/DNQMcxHNApycXEHXCesiI70D
+xTRdES1HFpUtLHBLmxlyDXIactLgoil9+mEq2JGVMWguoi6S72XoVt4KFbEfihLW6SKC2EKwC/H
1TJeE77lp7y50+ZeamQjyHUXrQbgC1ZvqztdmYYP5tA1N0FumMfa6qsXqxqyx6ZHke760l6YKo5k
6C1qaFiAUl/tZ5Nma6RkKHPA8wu8njx5B1C0uTWgUGwExAtTxWuJvNhZ0LOk0adTraq2L2SUTF3Q
z/LjpGsxgph9tUuGSOypLKkAWWB9IfcIUghYnn99phdu77fDm6uogWi3FJYTgBQByNPjFKf7Wkzl
xiRPt+prpg6SRVkwDBb/ZKy2jmxOQ4W3DUoIGcAWDZLTF8sKNa8EJ+MHVKs38J6n3++f8bSlv8Fb
lVVdjadJiA4NaGX6dpc2AHuG8JhGce6C5Nm6Wk6/3+tQNqpBvMapcQD6Xl1oMqYkMpJ1rS8j5A6m
Kg33+Az/SCs92CNsrtyhVVJC7utC1DkjfSManl6n/4zOxUb3wuSRtVbclzpFFvHyjAb+2RKJJm2X
qqa47WRcCeNsUPzGENrT9T1zadDlgciuBeh+xiFRulCaVCVpUK3CwiErhsyXhZ74Dqocvy0kxN9b
czdsfNLTK/x1psD04TJwicoUxVY5UpBkiY32QeNLtTHvKAcYx7ia0CGpZ4taGGKNoNLUbh/Olbax
yBd2r8PJlBXoVICp1eWnvYlGXcDDPse9089b6mYtYn33bQVRRe4txadYLt9cX99LU6V6teSCSzPY
XGUrFqXeRFWR4wWsh6AXPItbCwE8MOymeZ+VWQ0ARUMYo0pbdSPGX5wqHEreauSi1JhOpwqiNLeC
iE87WUNyh/wTjOy2HRfcsQWObtxa2tfOyv99vfz9WbEZI7jhyELAX4U/uVdNOiN641eVhsxRDicR
aM8MnZBu16fSMmvbRfsIXedZd6KXqLCdpwTvkhsN7zHY1YOVbXztVYLx90+iwkuFYWEKUe84XYNU
oikFOKYBzDd84nzZewedKy9MDGRwUI7ajY1q3iehBv1dbtAmGAZtDxd7ywL6QhDDLpAy7GsVmMT1
9Heo9MfmJjcE2EpreooLRNfGPvkRJMLa8J45vQT+njEMOYo6pi6TT6y+uuQUcjT0SevnoeU86KgG
Hfqgar9e39aX9hbmbZq2VIiWF8jpfBQuuWgyy9Z3GiVHPsLJ9mgnKZ/kzuy8US6SP8tK/5kWJnom
YYqy5dqzog2i2oplOEljkxV7hNpHVLc0YOEa2oJ/PjeTvIh6N89U9vLp3GotLKak04UP+Lv2K9kq
jjMoe7STOzSuprbeXx/v0t4wqbXR+6BC5KzNGsUi7F+Ci/brph/2nWW0x2qRYaMrtuVfeikakfCZ
wERM9oe6Crz6KFM4iSIcMssFBWfMxceSfttjpofqIhaH+gdCySikjMEWpXplIPb3F8QMEXIkrreU
jlZHca6AyUwmClp2bto3wpkRsYgRTJ2svt0Dduo+xpMIfk4xandRNjsY9YSUk6W2RPIuAk//iC6M
cPMR2N+dman0lHUpCm50BVV1M7Mme+OWupAN8P4yDMdkN3CiVqE7UEVQqw6UiAGxrwfc++5hQSjI
b6KkOYZj9yjHkvYjFhPEiGJ0tkKXyjY7jaY0nqh1WfAaSF3X2yIzkokaZkDoilLkmSIaIH5f40Pu
xRIy+iDuwNnvqKI7P6pGMj3Rda3Y2XpiH5ysaD4lxqx9vr5TV++k5RtyefLkXrJ50oU1+Vavqrpv
rbTyAxuVKSvq7F2UWO2tHCCJAClLWvonORAsNbPf542Y3k9VbH67/ivON/Fyg5usDNVbUohVmtvr
lTYA0KDkYVjIRdcpNFN4SQdVdNJtXZb2cc6QRlWmptg4qRfnz2MJWAHlFkpXS1h8kz3gNRtYeicx
tGOZxwrrqwPXlqwd6iqsflvSbN4IcwAv4gRV5Gu9qT4q2MZ/ur4A5wEDDqpMeKc7YmCDtgq+kRUo
c1mgzg/byfL0TKVfOCrJozWV082/GYpI6iykV229CTnMZdkGDIVcTvtXIzWIP4kGfh2H0tw4b5e+
K7bYJN+0BBTLWp23IU0NLdHgPMJ/E+AppFxqXXNp6jdIHv2046b4HlgCCKdaO81mfFq2zeq8LcgR
IjFdTqipy3l8821HaCToJkaIDaWReheYkQ19MJRdEbWzL8thdec0GESGSIjCo2ow3iiUDUDNsn3W
P8Hm4UHd5fVmXWUJ8L5qq1WzysfNoEACtEd3ZY5MFZ6lXB6VLP3zFNEhAaepw3rTo1g/WPsJWSlb
R+o+wW7siMslkoFiNHBXRQnzLg4VoKzXN9T5e4MR6TxaS1hFamH1kQNkbehaA87oKTIhOJlEDxh5
WZTrBEqCKAWBr0rTf3FuEbLgztMZl/fd6u7pywp59T4tUWxug4OWGSmAYRHuRwOoAXgU6xYTykXd
IcT4Ninb9J3ZRsOv61O/cGy59mi8UrKlnbAmrgtbLRwRtqXf6L3y16T0+QGiRL5HG6vZiBAXNhKX
NZ0gGl2UEF9txd/s5VlWKLpIDQ4MEB1fhOoUtwhxjjtUk9ByEslcb3zWS5FxSTh54yy1HsCWp6dH
ZJiATTaeD9SCewPzrjbIYfWlHwNDCqadnOn995qIWvkxtaCDMMyg9bQwsDL/j1dZW6pN9t+INGd1
hvg3vZQZce0TwTHoyJyGXtioK4h61dQYrw92cZ2RX+CmoZTGhXQ669lGxhR0Qu2nU2s8dHmOcJo5
GJiDSH+l6uhs3HzL4VjFB2i2C9hO48BCoj8dbrTmIO5L5lYWynQceiOAxaNb769P6kIcprLDGMvr
nCr3alIJYr2xMYF0R9ZIA1WkpYjyx8KdLdIywNT8u10yQo05zHaU/IudSxpMcKABtWiLnE6x0MwG
5VOLvFsLBHLMce/2SN2MkKxG5WBGJQCQ69O98A1JI5ZmJuV2Nu96um1vlUg6UV+y8m4XTUmGfnqK
skSfmdZ7rOOKw/UBL8QBTiRQp0VYwJD11UWT9RA1cmSz/MqKx5s8dex3LfIMzxUmRV+vD3VpbsvL
lxuF7cm6nq6mVgmlkiCI0B0qUreqEUorgly6U2IbDpZZFhvpwnLKVxtUtxwFLLBOqojS1+l4fCcL
sDFSGGoSVVAiOQ88SCcL1yP85lqzHO4bpSm5X9pg9OdpsjbKWZd/gM3Lhoohe2g1YaNHNG00+AGo
xhbfmyDr7lVoj9Cyu/y+Amq3Q2Uo3HWFVX5NGvXLny+3DZLBQBlcI0tZjZ50WSIPHXaAZBcYKAZ2
He0E0CG379Xxljifb2yl85LL0tYE1rTgGPg/9rIebwK9lVNkM4zMQew8tY44kJGgYDDiydL4sUjw
demjDiP1WcKuWMqTzxNC5LgLOrjGSnb/p6UHfgwtXRSzZFxvoQGc/hgZs5HO0VvHi+uhfWhwt/Im
O9D31xf5LAgyCk/FxWSIfI138+koAUaaUzogQKVZyEXAnJrhiTRbranlU53sZFUl5QUmRUOYPvz6
GimZIwBBFelyHAF2tjz+bPLAOigNBA78YsPj9UmdxQQVWBuVFO4QYDd4lp9OCioboc2UIZA6YfFt
4HR8sidhuUMdmxtlwQtDkejptGtJtWWQIqdDOdh4UnmbVK8OwnlCcTLu2p2WhJAGxlKfEv/6zM4X
ks+EghuJCLxdWtWnwxkN7AAgjZrXTOZfUh70vjFM1R6DQXog+SBtLORZAGCkhQlBekkphSh0OpyS
TqE2W6NK4yWKvLgw63dJUrSP8mD0DzICJrdgf5A8CEQ0H/umkfStI7mMcLpzmCuf0QDoCehzgVad
HMmqrIx4UQTtCbLCDZVgsUUJRv1L1NvoNmPMoH0Bww25ucTyJQUPlEzkw6OSRzstbeBrX/8CywV2
9oN4UynoZlEDXd83Q4UQq5Ll+PPhRvLdrvA5AmVXP6lh9jwh9vwBIEn7gkHMllXzhU9PFgq81oEh
QLFwFZzQ6BASvWvZy8p4ukXtF5K1HLbo96JMAojd3Ig/F749tQkKFHRPHDqbq/EcVAu7scPLlmoa
dZNaa8lUBuFkeFEUhfnglLFe34PIRgDEiQP6K72sUti7vtwXzhe/AvyHRr8K9cXVUZ4UuBgFgdlT
pym5KWt8PCp5cnwOdrsx1HnWvYBouN35shTeufZO9xo2vkoTLlriGj05P0HnwB/KtL+ber3Yw7SJ
dhgvFP48D8iN95Bdkd4VG/HkwlcmIcXiwFkwWWer3mNZiN2PBlnaUuqbMlBAfQQInqMFXfkD0tEb
AeXCV16oXrqzqOEtmffpnKvKasVcwrrMeXDAl47qB0WqpVthFxIqoEU++ClChx9Ah4yDGwShveWg
fGHGQBWWLIdiNJW5VRU1CWIKqdiAeVTD0ltVbiHCB2L+VMDsfhlKttnGEl+aMg8MyhLUYBTIhKdT
DgG9OQlRjx59bifPaahFt0DXUwMhaqNuXFpAdr0ryhz3eDEryhNcqO779W194Tfw4uDiADWMWMFa
2S5KDPABdiSjpjEnexmLYUo0TWYeKsRO8SU0rOZDVqnBoVb72UWE8l9ckeQWOosOze58EfQsacAk
NrM3DB2Y5E5Jd6UCRRzLhGHjWXchrdLBY8sLWoxMEkmj0wUfwx5SbmXraNxjqeql1az5A/v/3o6a
YBcmqfVNIGbj2ZFkH9OMCEN6pRjvpsaCZmy00Ybq4XkI5ybTqDfCkiBJWJc8J8p7iA/XhoeuJ4rx
sTli7KE3SNzN2W2BgyHSzk1/oDS9tRTn2Ra1KIq93Gn00GAcnK5EijiFMTojRjCI+h/x9elvMVXU
N1Cy5yeKzGcBHC+7C17GKo7FE41tfIAMj6OF/ERYq4ekjnQP328dlXyCyEbkPA/SDEe2CmGQrgsW
UKfTkiIBzhk/Z4wz09wrgnH2NU3EO750tb9+cC4ORZ/slQcMP3W1gkPW2RKevabHHay4dmdzbvBM
gbltbYXGi8tI0kFQcjTwEqtZzWETS0oUGB6aIPdjl4T7WMs0v4fx5lYxogvXZ3ZpVy6cHYuXFtpf
ayKBrErDbCo87FSMMT4CBYbcDZbabVWRPFczWoi5ogWH0kRM5PrIFydqUd1a1MZ4tK/WdNbRftL6
gTWNcZTtK3xMR1joD0UrsiPtkq1mzMXxaMfIEIZe6Rqn20WxkSMKqXx56KIMRzTr849OaPCky4Li
xoyrLYLSebCllLYcdvA8UCLW8oPITeCbkDLegHoILIzFEW4ymvthzvV96KTmTuqQ37IRor1pIVZt
bNlL06XvSWGLeE9pZHUc27HKtTRjedVqQjckMLQDYKbQ1VpMOuYx3OqOL5/rNEOF+Sqb0Hvg7oK9
We3bahpSPewb00uDpHnIaGF/kISpkTK2gaeJ1tqHZriVFl8clFecSSGQhvy6zIVVJ3VguzQ9sJb6
rROiohPBlfMrlJqPk9TDj6ladWNlL31Yixclz3UefJDdVhtpTDSnHgrDE6hvN26HY8xegEjRd0rU
m7/heeY9SmFxCjQmLtCCa6zo45+fHaB/C7qTB+BZe7uNpmFuI9Xw5KCFCA21Gao0hoKVNLde17Vb
D6JLm4kSFI8xrhHK36sHoDPaWZZTUfQkVZt+ynmi7MF5lt8UMPUajMYy/ev6BC8EXCpeFAmW8gCE
seUHvamJpJmMIl2Hf9EgUCzroine450jfATzfl4f6cLUqBJoVNip+HCRrPZt0qZIvpSz5VUArBGs
+AEDLvbjOMndpDa3mvcXRgNtDdaarATI1isb+828yhQDhBlFS0/uNEpYGpUIq9MUr06xyBEId28k
HefjEYEgx4DQX8oFzirNRS4syk0pDv1xwobM4oJ2B+Q/3Bwzb3dEXmQjCXjlwpyGAROsDp1d8nue
M2dSt1lvI2PCg6EpJvUnsk72T2w+8/f50MvvcALUv+dInz9FURLexBUGhLi9Q9OT83i45y0g01oo
FleFwP5CAssz9/rXXr7m+ufxwkFgAwkfmy9xuq8cTaIjXkSBZ6qZeeRkVq46ZcPN9VEurTonRSf2
c5GT85+OIsp+hIUxBV6cDAjBihLVv9z6mFuOuMHTYWMHnwdBmnBcMMglWAqQoeXXvNlTGt0+Mkex
GFOJ3lUBlSMWWuIAEBbjPjIsVM+jYgtBen5AqQSRN/CVF33/NbBC1xKRROYc+rqcYdgz55GbpKG+
J83YatBcmJ9O1kyKAg5uqa+dzq/snRnoqOBtnEXjbRta1k43MT3GIRsG9iDXd3PpbN0sF+aHhoNC
+IEWsUCBTwdNxmikz2bGgOwMoC1y3rnhYHUf8rZtNzrG5/cJEABaQbxCKbgCXT8dyrHRV+pCNfJ7
s43drO+MPW4d+TclR8MJJzJFwwg6aGuUBFvx0BiQyq9v10uH1uDWBp/C65D/szoVvAZNTKKK2MdF
qXypzL55HIa5y9zeMKQDP8bYy50OCHC01ean3BUlPuboTyJACu+0bbl+nEHvPk0hdkY1kJuNJPU1
C10dW4MiCbBaTi5ihKsfWGaZFoTI0OL5OqFk1yioPsZqJT0msSEnrhgwS4/HXH2aB7V6B+9iegiK
JPIqWG1fsNOaHh1UR8FagFIdETbBqaZA/kCVouKbasA5RjRLo6NZS+PW2i5fb/XTlz4Y1Iil5q1a
q9NZ6QB98qCN/E4uPpSVnN1gLhYtpCksYy1QQVEuWrRsKxUd6LQ9SFy0UBU6+12G+gx+RbRbr3/u
s+hE/INZSFuQfjr/uzwJ3sSLBTaGX/is4xJlRTdhkQpUa5HSeUoRsnvGzTLf//mAHCEuBfpYS8Hn
dMCgLRBbHiXdpSKvH9VIaLdVp46elRXlTdVH6eH6eGdnF+Ybw4DYpahmEoNPx7PqudMNHMdcPV6M
bCGvAFIAlTAP9uhdH+rCWpJdMwrkBGQI1rR2EmEp6Y0C994BK7CdoHr025nL7IOTS4NXlI7YGPDC
3Bz0eYi7dB4XKv3p3CSeZSKvah3/csTJoGplHkK98Fr0rnu+PrezuMQInDqKgminoEq1xOU3+0Rr
EzR3GkgX2EICq5h5VStTkSFzYuENYSPJhr1L+RypyF7g57kFMD/H/TK+teBMSO9xi1iTxCIpoPpr
JpA+oPV4htqFd86M7qFmtOIZGS4NacFcBGIfK4PyEY3o6SG1qvoYpsHgXl+Ks7Rh+SnAeSBVUuCg
q326FBX4B8UK4b+EqoMhA/IrXiEK8ecHc2HG2paN0Bjdx1WUk+uoVwOr1F0Q/f0ewb0KS74OPGDV
4+FealtPxIuz4s228DjZUWsq7gRFBJHPTkfvtVIRZw6L+w5F5o21O7u+l7Xj8bCA3IiC6xRUGei5
ZQMG18TZ4Nei2ICZaou0bErTRHLBzOtPE2CjDY7zpZO58HjQW7ehhq0tChKyQAXDZc2Nldb8KtQi
R57JrOT9rNdK4rdas1UkujwiZ4UiH5XtNc6uUese9ffFLq+fF0MqyBBTNMBsxHcdnRnMxv90U2rc
hTzKqCjD/li3NzFkxHO1YDy1UyUU0+z2hnajsRG8zz8fo9BjBKnikICt+TSoQ4QRtWr4UHOYPqqN
nfha40zvhqrLQG5OEv7cpSyMDSDh+WKSfeEkqnMUiD/m6izwHOJQd5wFHUbhsQua5KjLg+2jsSvf
GTh8bUzzrA5GFFd0SjXoh3Fbv1opvAl2dN5zpxIO4OlWL3zdGoubzkEnFrND0qKA4mlp2GJX5voW
t+1CnGPoRZll+ZRA9VbBZQp1aQBPrbmGmqI62mIOjY2i6jfCyr0JbPIuVDCLQoBj8Iwc6UjJlLRn
GRuhjfhzfrdoMoeCnBf+B+n2Ei/erEHbg3g1E6KcpPSpH9Q1ajpKayFQNG2l15c+L/uK+jwpHRoO
q6FEHCKiHyAcEXat4VmVNrqNMklHPAOwMhRY/V0/KxfHM1jbhXO8vFBPpyYyTRnAjLKd2Fh+KOUs
IDa89x1fFZKsmDbewZeWEvAIJ9MAk3RmMtOZg8m7AR2H1Ja7nSInmTehXOp3irrVnD+P4gjOLEGc
qjuWRet0LsbA19QKhmqssPMdsjlPK+w/RlhxPsAuUEkkj6VMvEz4zd4Ih//F2XntSm4zW/iJBCiH
W7W6d5ocPGPfCOMkUTmL0tOfj3Pxn2m10MI2YBsGBnY1KbJYYdVaS5LGLWqRM2O+YYxSd5jaS3zq
4uxPb/KMA9+253UAIYGxolPEJqrv+Yu5dShTyED5Xr3MDMShKu2kITPyXHtVcp6MJDjLwjgaHdwz
ykMFO5EaGaE9dW3UaBY6wd5gn4S9oC/dmvb41mTO7U+chvNWm1wYcGWuy+/3z+ae62FimMiCZ5Kx
bfWzfllrk65OL+H3P3WiLs4lvLAPhhYEX8h0G1KWKoggmZ0/NrABHCQne7eCUi1xDY8klEKbj2rJ
vqpdCHlPaEq1l94e2lCgM/8QJAMa8OhHRPdX+nO6/ioZ4hTR9YW/AfopisWb6LUqHD139YRr2Adz
GppJ5TIqmYz+3wEPCfzCArgVsKbYLSPXShw9XEpRvdPlVH83yOhkaEOkZoeWrIzkXMvGI38S0MSG
cqynKQzSYobSGEzet164xr8IoycDkudm2T8C9Ec3SW+rZjotRrsOIeS9+SdfGEhu0QMAueFk61gh
gzE1r0U1EIcwGgScDXdAuLU5zkOdrvW08olbyXhQmrtuaAXFcEZmnCnRdoRAP3DbExR60HIN1RFc
6Kd72+w7aD4qNrD0cKe2tzew+qBxUIuF8EUXvy8WTOlh6Xb6X3MBpetphAvw82CARYVXP6+6EM5/
8wtiVciUroOwv6PemNAqT7sW6sdhjD84YmzRR6e8DSC5K9oVRj8Y8ZPSaacwof/C/FFaUje4f4B2
3Cr9YfBOP7kNyAqurwrMhUg/QJJ48jRbRkawFJ9niS4QGfhyfr0phnZ4M7gfAL03zsAqxqYxchtl
gBbYJd+Pfo3Rr7wYxXBQpN3xO2o+6H+mNo9hZTeeYUP1f3KcEWUlsym+ryorCkkA0yIcqlY+orC9
HmzmrllH1Z1Ilk1iu+vNtO0ENhXBCgu6cEXYNU6HZDyCJKg+NGPzPQiEdo7tzj+wu/MRaaGaBkwu
jGQRbFzbReCkkim/56R3VokmqWjDZvDbN7Gp/3X/G6prtTn2vFQUAIjpFKpx426atq6kV+UwJMxz
8U/RSO8S2G2HAqgo2hcUZ7UDh7rzFl8Z3IQZEhK4KhkJltO+0D9P8OH8AYG2e+BGdzcQjigqKUSN
CAdeb6ANNfJcmA3sHkbSAuNug09jbVbPoo6PpqX2TCHTR5eLSQQmLzZHM5NScKWpb4xGMrxH+Hw+
26JnbKqo/r7/rXZOI3EFHRF6eeSJW+DpVKKuZKYx2czSgYCCzuKi+bBPw4iYPORZa3xaZOn8ft/o
3vcC26YOB90tkuDrnRSIZHj1xPcqlpLzKCYfHnhQ8/et7G0i+TUBBYVevtnme1EzHV3UFxSnQ2f+
nnTVPw2CJp/cNj8473uGWApBCvxTlLU2X8vyJgCqk7ROdTqJt7XT8pyYSdJE6xprBz2OXVsMOqkk
DQDvtqjXKNKIImAGOhiDNoKjbgkpbBRPsoit6P7+7X0lgmmYXSzGv2ncXH+ldDFmyJ/xj0afSYTm
oUX1hvjVSEcKeGp2l4lrdokzf23FMufaz7KFBWXD90WO7ZlSxYpoFLFnh4L8waHYXZQqiBK3q7Rz
syhXCxa7QbvsJKiPvqmQyktPMTJCenR/8/buFYP8/7OjvuMv0aV6dZhcx441M6IFR2cTmnY7AgMK
1kveLP4z1Pbjb/eN7jle5v+AsQAbhqhhY5SpFmhwESo7WT3zpmEc9+LbJJbh0qae97YY/Pqoh7G3
neQnVHsgsyaEV7/ol2UiHthno87RT7PSiQqnQhA90c2DtG7fCqdEjbdABbt5uha0J2bT7SnxlNPw
HLQZeH0zl6f7u7f3ydRwmU7hjMLVTcMLRZZSDKZ1AtIk3sA+A01xIbqoWlBD0WL/ZQ7if++bvF0Y
pRaT6g5oSBdKIVULvtq+wWwQjiEWIFWIAqdxPxmT5X+5b+U201EFHQhSmc5UNZaNI+zLyUxTRm0Z
JfGKh7RxbaTL+u4jWl3NKQH0GtLHdAFBZkfsxLdbimWcEAVlvBVTY9frgyeb3nrH+qrSm95amiW+
gWoeX+qhhb8oKfqLtjr+QWPv1kVSSVKlR4WoZRJLbfovm0p5sy9Sbh/zVzOSjpqD7l5uGo8lSqSP
93d23xSgTkaEfhbNrk05S23Q5gIqkSYjslBe256yYDLPqyyPWBxu7zZKWrBSMJ6HgjO34NrUgDRD
567c7Xwa25MC5kVumqeQvYr8az6W2kEhd+9oKjeiZiEJQLb4aIFKiD4n5C5kV8mJ/uX8qKe+ffCt
9g4IiAwqUj8rNtvaV9ZBhMfYIViToBfvyH3nB/iHs5O+zihUi9aPmJk7EmjdWRo9IwhFoN3nZG4x
wQApg4FRbA6IlswvhVmk52DCu7z6bJBy+rTr6ULS99sEOXbrueVQYGUsF6C2XpWGwnb795B95a/O
ZAhwVO2E/5Yy6rbzNlOBmtySC25miJvSoUGEMEVMIFib+mTY1XiSTnI0jrxz9l0a9apLxRG5afeZ
CBEvM0PQaHgV0280sqpvYCDKSBR9Ed3fSuUmrhMKNR8LzoK+FN3MLYYXYnras+sCB5i/zB/sbEad
bwAHWthk0UXbzCcG3stnmaTlJz81j8gab1fKSAQBg05nBnUMZxOiFEgg6sHiAc5HyfEP3431Frmm
sTyv9ZIcKdbvGlMlCz6my7j1Jpcp51Xq44q6jt/C2dWKxX7TrYv7QHpqPNzf1tsZCOhnbPjcGZmn
Zgo5w7VPqTTPRP5yKaN0Rq9DIJeG1phZnAMkJl6SQeZvHAn/kUwdBoE1+cae/O7D/d9wexexS49K
vUwQx2whBmBoNNdaIcKBg1c+6cJozolY08t/sKLeV6JMYj5bbfovTwJpeA6VqF9GszkOj4LQFgyF
ZR/c+FsXrYITBmhUbY9VmddWrKGTWl5RQ7N6atyWWKcnc5iSZ+HOSxmi+9kffMC9zcN/UYhmSugW
+53YPQTJAAeitbW6T4ORu2+nxu8PHrm9ZXmgP0CqmIrXcrN5ZUZ+Ua9pBVoutx9Tych/sdZIiOmy
DAcjObJ3+yawg7/Y27x0S00nmdmUKvIW7W0BGuobJdjlUTg1QqCr/8cQpMFBAeFmicwS0/BS8DmK
dYD2rr+cHldjUyawvEqzs8MpG4PTbHvdo61w54aoj0D7N5ccewwEUH7yYQslzb+2hzD72g/ZxEnR
UiQ3uoZujwWQgV85HPjOjQQAxDPKFoLkPw8JQ9Ob6E/iHmsIfMuo76YlONmzTL5zluR7bx0naOtQ
ZKPThibHUqKo0jaB9UMXmVmGXa5nb4Y1Nb+uCK+8KZYMKty8KCkgyQlwsV2VP6D64PeXZf2NTL5/
NNxu+UgBe4KuzWpRDa67gwbl7s7hs+i68LrSIr3euaqB3llynSJRSvfNrHvj2ZnIcPy+P6oq3ZxD
tXGYAYSh2EW36INRepacybdRG17+cGa/+jHH5fJQZUMKZr7ts+lkF+KI9W7PqsKCMf/I3zeTf2ig
LrVrSdTVNGM5B6tsmH5wtDCGJ+dSDpoOSN88ksLa21UqJEweMx8M1G/juVY0nOPW1QoyOEjIusxc
oh7iTQqE1RGMe9cUXR5QZfAIktNdf8B57RcvARYQDWC/UG5y2lMu5jhKqXu/1h/zAWHTg9gdYICq
Nl2bSv1ktmcfMchhLv0Hj1ZaNCFneNbQ9rtYQRn/dv+VuX1PlUFAizYDCPBAbDEXmlS9PAArkSGT
rAsNuw6UsmXxPHZa/QYJ5v5Fk+g5G1le/00d1Dx7elYfvKg7BwgrAD6YXKPtsCVsCUpwgnWFElA/
CS/qhIVsj7Sb0JnF8i6IgxZudLs6MLrzVXGdxIPU03n4tpiWvhwYV0QMOYK/UJzjLJ6/rAbaoK0E
HnF/l3dNUZQCscl0B3HZ9VdtKwaVlxlTSacnD31fJJfJN8d3vdMVr3c24HQUo6gadrrpzIvSmmyr
0jA1tUFYx6t/0dpWnuqqOypx3IS4RD+KyA5QrxLf2o5xJWWmwElxDvFLGUR6kjsPDRzlJ2cKgr9c
p5W0X6FN7RRMASqpo5Rob1OBZSuCLtIIihGbTSUiQro1KSJkAItwGjVYWxtUgI0mHg+KOTtvLYBS
0A6qNYAT2Hjw1ctSxEDHIlqtSWd+rGs+F/GKEHbcVY8GOpwP98/L3n2gWkr054JnodxyvTRrpDDi
5rKI8sRsnkvPgQOmMasLPD+0zwwkjbM0aw9cj1rEVcaiPucvRjePrljKdepg0IxkbMG6NZbF8plJ
bvehrnIPvRYrvQS5h2iatM389/sL3rVNCQvABW8/AMnrBfuGXAYkmkhX5GC9rJU+hESGzknvrfTU
VeMPhNKM51G6R3C9vUNEuVhR4cLWCsjk2nCwVJWvCVFE+rCi8kbe+5XR2+SEuzoCgO6aIlr7+Uwq
mqZrU1SziqrRq4KBAuPjWqLeW0/efFpHPT6oUOxZQoKUwRGGj+B92CyKTZM2s3p5BKIOGe9+1c6z
BI6ZSa+7vP7DkYsx+E6wBw5xczMqaoGZq+Nu4AetnpYy69owKMpPbdtpD1bDzDKPpHZKzU5+vW95
7+Wi/kiTBfOekgC93k9XkMl7s4OnWzUjMoPMurSd3j/5KPWdxk4uaegJ/9uEGGMXIkqHlBR1tYNQ
de+m0ipnvgq3wKu9Wf8Si1zVTPJosLPgaTRTGPrsKj21RfXD8OHJpn9zRON2k0JxURW8hBYRcT8r
v154I8wSOd0Fm4LhT2n340cIf/yDYtrelWQkBc4iVcdg4vPaysC8vUx7ZLA6OGXeVzbf019kfOG1
/MOLnWY9tYPXvFtcOCwONnXvYWFGj4kuuji8YZsFztUEf1FXFpE9mV1zsgcxn2WfJ4+Ok3ffsqHx
f/gB2s1h55fLCalAXTv4BXsOn+wRZnfF6UFUsln8mLcpzKNogPHInUifgYakYxbNOtWbrLKPRv73
bqx6QYneAVFTzb+2JwqXpqmGPSdzipO/BGtktG52SYOuOLixe0tj+Iekn+oQ13ZjKuvQ+RO1RdgT
CDMMat9lkD/uHwu3Ws5zv9oH5+h2afhXRd1Jq4zK4raH79qdsaLsmEeTnD8lXT8+DzqBZhG77Yf7
HmHPEgAMtSg4kqgDX29ioZi9kGjMozJrxodZ57IDj58uZTfZB+fjljJA4Tz4ixa0eqa3fi/oK5tC
cEnEqgn5u9nnE6Kho4Bxquvn9fNCJ+/vWRby1AejuAjXGeEWq9zQpHVxKee5PvCGt36IH6PYUXGJ
zF5uqekKXfPsYc3xw5oovtSVM+enwuntR3emXBXGZdN/TUa0Ug+Chl27VFigGfbBF2x7u6NJo3+Y
sjyC/fQvqWniDNzAezM6lMHJtpeoHB3r8+u/M3MbVAkU6d8NxB5BXkvphueRPRsFk4JzjjjhrL9d
LHQ0/oMpXjUI8vAC5EnXR2qdx4T/KZ+5A9J4cXyxcmNaFwGT7kh36vZeIuyMv1MvtoL0b1xOD/Go
M9qYmm2zDqecSfeBcnWEurD+CNrMfHr90tSrBbQGLCh4zeuldcIdzapouS2V8x7d9/rEW15d/CFd
DyztrYxEgdOhEJo379VSCctnSi2nKCEUIRHDCmtbJqEUov+MiHl1AKFTv/w6kFW4EKJmxjDIKrcf
zTaXRPNqD3lFo20vk6f171u/Mz++fv+AuiiqfzXJvu3KG2ZNjb9ssggq0ymk8uGenZw214jPOd83
tbegX00px/dLKbgS9lClA6b8Ojfe50OcPcDePf2Hq0weRfMRED/z6psYXPIUGgmiNzCF5fIlqAb/
bdxBJepMMv7TqxhwbobDZvzO2VDyIop7Bb/Fdb5eWtJXpc5zLyI6aH/HMaWbckXNm4YMml3xofTs
zk7+JNgGUUrSD7nMtbkYKioEB5HgRQenv/SpKz8wF/U6vTNVviSfUIUwon2aFdsD2AVmaaN+LqKx
bKYu1LK4PrWwCf8hU02+A1161JHYefkYRqCuQCTKTdvWwqDe87FoqbMouxNjX87JTVMvXLJD0pE9
Uzx4FBaoZ/L6bdxUI7s8yQc+WBGXXYTgQ39ZKh4bMCNHPay9R1bVMZmjIlYh2t1kTFaaM+uN042K
OdZDZEuMv4wYNfQwFopbpVAqMSgTRKkM9IdkLs0T/CfFQzVW1Wku3fHH/Wu4t3QFRdA5pqRW29aT
zaT57GidgJFdE++NtYjf4vRgKNKTI+DjzrPq0R6lU0mbUhEgXp/THtErt1wbwVgqeEvLazsAOCNQ
61R0EwRFRnyu82B9fO0CeX0ABYAxgncATrNrq6lJG8/XcyatOhGcTTl2yFbjEJxMZAcp6u29txgi
BhPG5Dtd4K3AAzh+r9FzIaJSzkUo+nY6g1JDp6Vmpj8wmiOunNuLD2RPVVYp9rHIbZ7GTDDQsAE2
/XXt0m/Uesszs4Law6s3UIleKY0bzis+7XoDx1wiLszNi+QwW1HZZi1MWT3yOgi/hPdN7S2IqVUS
Mxirbqna5wq6ucrQkoiIXQPpxkzyTJk/um9F3ebrpxQLVIUZOucUcpqvFwTZKG3BKZVRBSHVR70L
sovrwDrVkRs+5PxnoZdo1ce+XY4QMTsHhEec6iLRkGo5bdIUZsw9GaAYG/ECI+MyBOOlt/rln2rN
kIqo8uXg7O/ao2z6c7yCK7CJ9BBcintnwF7clQuwqbo4lfqYPAVmuzy4BdO7Bx/w9oqTPBDp0X81
FEfMNltpBtiFSiJk1Ofjh4ZBXdhNV/MUC8jmaVbZz5YYs4OgZc8ok6n4MDJ7KMY2kcSUW0TmUsqI
GfnqbOajd/Z69K0Md9TeuGZSfxRomh0EFrd+UwGC/9+o2vpfwhfd7MBIAICgE+rGp7pd/ReaUPOp
G4rk0/3zurs+wnSY/bkZN4PIQ15089RwXhHFXf40jBnNDF9o1UWYixb1JUepqr1Xj4yRBzJ9yJWn
Fg2v6+ZT2lAK1TItZJQ7DKnQdVsiCQc5I0hZQH3P8V/vZrBHiIZ4gErkN1+xGdcAwaxKRpm3tCdC
neFsw0F5mr3Mu9zf0B0HQGr3kwaQvhdv0fW3i2Otn+qxkVFP7+ZlhVnh3MUWg0ZZlhnGI0w42kNs
6NXb2prjA9s7Lo72nuqGUYahKLI5NzCqZ2MbrDPv3fy5H4LlvWzt7Mv9Be4cTvSTmTeGnYlYY1sO
IWoyKrRb52hMLUWwOIoHnvcmysXSHuQlO4eTCT96lsqxQTiwCWcCkedLHeA9/YrufJdPKxVJvXou
Hfp9RZP1SKdPxYHRnfVBb0AJT/lRgwf3+gMuurZSmhFz5AYyCNOq0CMI1vvHzJv78P5Wqu9x/Vgw
v81wOGPplF/gVLg25Tp9bAQzI/6cSPGHBgjuZDMg9YkqXhllFP4PKku79kBqgsQBfET149reAuKi
mTviIXtx/OeykOJtWiQNQ8YyKf9sg7E8MHh7IFkgvVnF0kbSvO049X7aztJYp8joUEZJ2ml4Eczj
HbxEO1bgnVMAI0UIBBnG9bLSdM0ts9XGiAPLPDMwiGfEiaoDp7yzeRRtmF8EisOp3BaM1snqR4NX
NZpSa7aIqOfpIZ6T/JvWjeJlNbr4oAqwsyw1H6XYIahP8c5eL6t25lrQ1B2joLb1h8abtHN6PFl/
e8cIW2lEQI+j7GzRyatv5m3grmM0OL34kHRD/Kx1i8Azzwbl5NH7AIlJd/DF9vYS1gnCFKicVGp5
vTQhtJF4xRnBNJX+nzD/FqeEeZjHdIFrO5vkEcnN7Z0mA6PuqCg6mQnYwjT7oGXYqyknRKBKeTZT
0T53NgeG6u0R6ePOV6O/ArKJehuTmFvUzzJmwdoPFUe+mtrnNrOMhzwlJbnvOXYWxC0GDsYlpoa4
fdBWJ9M632BBMi6KD2bWDefMrlEWTI+oVW8tgRcBY80UPTAZe+szaFal3pDVxCK+3r23e935EpTl
aoZiboP0YFm3w5RqiOfnV4IqGRe8eT0h25oEinkyGkVaTxCAVwqWvwrfCyGzIL1a6bI8jkm5TA8O
MQ08P4tw4I+qMp0UttGdIoxRJP5rWDWnP+XBUH+d52X5S/N78WVJ7ekv4tYAoF4LD9rjQonZCovZ
tNbo/ge6vVYM/1FggB9DEWVsUSITwwy5lYghEgn1mjCVZf01p22UhCUUJSHM6kxeBfPBvbrlO6BA
SXWIQQLoWTnym8crwOP2ZdoM0cRU1zcZrxq8x5OzGudmHJfhQYyze7GVtu6lm5k4d5fY+lfzusYN
1zy1gwMXdnvPId4md1QQDojVtzrdMgX9P9NhgHG8Fy89mfJ5SYriZE358JILLzl4b/bs0ZMGNUJr
nDOrLucvgbONxHtuZAPBV+mYpxJm3HPQMnmbgp0MR1SzDt6E28tOmRsdcrISHMzNg9pPtFUKBiEj
4YkWrEPHDazyo2h5z4pylXRs6bnjqq9XhfgnEG3AmNFUZcFDjfzthZZUd3Biby+6oiJSlIY82MQj
m+BgWjujTpCWjRLTF2fqbt1HO27zUOcOvhodokwRo8LYTCN4iyHIFoDsRdAS/qMphtp0Of9Regix
EpLLRzeuk9/uX8a9pcFNAeUSbJeKG/16Axu9tBhfIi5ubOmfOmjJs9CsapjKLLf46/W2VCDC8aN4
T8nm2lavNSMHBoKqpbfTF16/+EzxKX87aUt1pCq142Q4EMSqSquJQGGzrk7KCk+QkLzpo/6oycAL
YzOtwwYQ0lO7OPJkkqaf7y9wB0YAhQnBMWzUPAwgy69XGButDAZd+WjZjqAVRfq5zOfxlFbcL39x
xscFhrAnE3W4U9/q66VfJuP7/R+hbFxHzgp5R/0WzBYUrVsogwySYF0LvujYjnD2zYp6hKdg9v+8
b2fv5BAoQ9WlJtJgyLteq1943ihm7MC8mUUlLcWwaPwG3dhGHuzrnu+CaAg7PLOkqRtT9BKWWVti
mM24h2EGldylyeAxyPzuxc3n6ff7K1PncLODRJXwxKjAzwJKeL2yVeYCzViVp1aOgV4oYM1RBE0b
TutqPC4DjIRpOgbhZK1HPGs7x1bFYGQgeABWvIn+AGoYZtnlhBTJmqMgbhXwRQhgA5Y5aN/pFlah
9Br5cH/BO5/yyupmf60iWdZ1puZgQf7zmPvF8mIkiTw1wXhE6LK/QFWJVtyhHJvrvWXRWqsv+Dep
J+IibXcB1VJT3hh5jpFOn1/83DgSu1D/0+0HVZBUYMV0150tZNKLawklhwH1X67DFJ10ybt4Xl8P
zeZ1pSmpgiuShS03aSFnHSZZwYsXJN+HIvM+FasXXzprNI/GTn+mv9sVUeqj7k0shRai2uZfXnPI
C+J1qAHLuL1fvnfSYnyaktgGRSzqd4aU2t/D0g2R2Xv9M8TQ9Sdrzof1hHPIP4lpTT+asft3ktrx
iXCj/5eGKyXYwlmiwE/Go5bj3jdnlI48je43El+bcmiczFATNjyfZroqainYwYsOhGVmivhxLO3g
TMvJ+nL/TN8apcSMH9TxxnQ+tgdtdgdnyD0P7iq9EUvY+nnzUa/0dg4p2IsPxrr4xtPIuE9y8ILf
XibKMTrZGyVRdCC2KIZpsoCMLBR/h8V1L+vQBi9k90W4TnH8ar+IKTXDB6UzXaQtXbU76LErJY4q
W7SKuV1vaiKtm933jla3fZj3lvtwf1d3F6fyRMAhgGO2JOS61nYQtow8q4MzR0IE7qVERCMUZmcc
BOy3XpjF0VeFuAdIOedmc8Tj0czsilNTDp59Gcw1/yfXKv89Mr39uZkY9HMGhkB1PT+C6N8+N1jG
PdGco3hC7eTaspVYbesGXOSlWeUpyGX8pi553tJ4htmgypvu8/1d3TWIwhKtaypeQFavDRK6tksg
VKzse+2LxwhfWNRZfSo7aV5SATj4vj31gF17Dx/WUDpYyLKoDHaztYltjHbc4IRLNNCfRWfNz4EB
/86C3FMEPVPxuQbM8VBPzRraa/fj1dZtT9XTLX4AMOhNIpuYRTvSEyT/c236yomgaBtapY/jCrrh
lDPfcWHErHqbiXE4G2Z7hFrbOcRXP2D7yM6tZpSzN0RDSxOP9ggYkqGc3vSOPBp0un15iCRoXfF7
AbTSfb7+stLIvQBFoTFC67qP4ICE1tQfjsbM9xaEt+NCUkmEFXZ7YOfZcZupHaPWpWUfLziaJR6R
gUf753T/4+0cVdX5pDVBjKKo1q8XJPjDxrDHMdJzJFJjw87DaoacsFlK/ZRqhxxSe0tjlJBogZUR
6G1isanqZOM0+hg5eVI9+hqONB3q9W0DUvNgabd81BRYyDog5KAPiCzV9lxYqgvamSOYP8aVT6l0
6/wU2+1ahfS0gjVE/Ne5ILO8VA+LqSMjnkK4894fU6ek1TbCLQRcwhjPlJjrz/kSu29MO2/zA8e4
uyVKtRHSPYvyuPrzX95+Wm4UgophjEwxdI/jBCWV7NIvIimCz/c/9k7NhLgQnTD4BIADUqW+NiUn
Pwlagx3R66a/dH2NKJ1GNbfpsubcdunnjFGpB/RyJNdW908+TLnPTGt1B59m59TxOwgdKLWRAGyf
nXZhAncsOAX1WAQJLmN1wsLksJHVWowqJt6rkxueOJcNJvonVN02VFNTTE2ZJXMkUzE+ef5EqXKa
qLc5sXawth1nzMwA0HM8BRnjttOhlzV4vGWeosq1kCBgPOxpzcosQmNkiJgqFIwT6NNju6ZrZJXi
CHS5c5oocVOIw7bK4jaHfnSZohW1T6NFJPqzX1h/lqju/DZ1h/drxxeSvoF/5IJRBN4isVsoWSpd
xLA2V411Hoe8+bLGrTjgAthdDxhz6ssIJ9EMvj6yTlvYKbnoFHWyXJ+zdZ7PaSEM6qVac/DldiIU
yjSwXzDqAr57G361XlCVNF+myHHT8uu49tVzEQfWJ8PMzXBq0KSqhCHDcrBfX5AC300VhZKUAcou
2LgAT+NEATaforJojYhpG8Lcts7OSzpYB7HCrg9g/EOxwoDkwelfbyhkxmM/ODT9uiFoL7pRJg9l
ldVnmaefh9rJP0yOObzBF5XR5K55OAZ+/TCSCx3s9p4PIKJmtpwxZWCSG19kjL7f+nUxR/UCI15Y
rD2tJt0o5Le0ssFKpwt8Yff9304OARCa0WEGKGnrWpu7YS+mW6wZ/dygHQTN/slCkcr1XvwFfR2J
9NhJi+GHum9075qoD0sPHHpVEuXr/V6YIhxNBzqVjqwpLFypfbKWOvtw38reNSGoVgeIKIwh8msr
XmYJx+6Qv7OGxDnH8VSH65K376RZHw2X7+4i54ZnhEIRmIZrU0GyZCOSXlOEqjGkiUbMdK0Yp/oM
CeQ/gyynr4VuH6X8e+vjvQJEwYnxebuujdql4YxuXc+Rps2SQzn2daSPrvluLJwjsYW9BVLj1jmd
qsGwbdkV3Rqbc7rgcowp9Z9cZxDiUwtjtPPVkuqVSmrYcR1zLo6aQnt3AuApZQBcGq/HJryc18W2
BzgWokaHkD4hfo+aqR8vozDmM3DCI3KOI3ub0D02Ymk1GfZEM2SR3k7puWi7+qIvgX9JJuuIRWzv
KzLIAoiQf6jPef0VFw3R+nGpp0gDvvYNrT1UscfYHs8ogYuDBsmRrc0xtSST/7kJAgD0iXmeFyd4
rhbqX/WSHsHzd01RJqarDCcV3cPrZSWD1cIKSe/fakrn6zCiv5JOpX6Wmvv68T2au4A16LipdHpb
jcinQJtrk7NZa13wAJud/2B2AAACrsflvkvZc1zQ4KCMSAxN1rM5HDxAfuWY0xQxQ2Ub54r9nNQA
wpFX3juEJAKcdliZwF1vXFeaC4rstk9Qarvio60VLg0FJ3tuPDvp4Q9ej+733udSqq2MQZK2Mut0
/bl8hOHhqknAyhKhXXR3tC9thRBbLEfz9bE9OZyiTwFLcTsjQlM3qcw1JtDVl+qcoxb6hYMxUg5w
sgNTe58LYC7dEYqiJI2bbexi30QAWExREE/9U0Va91nTDtUJdvcOGLnLM0rDd4tTUpTuBJYpHiqZ
l8fMLVG+cqeR10aaR/34PT8MwOx/tjbfabBqy888sAsQDRQPTDH5L54m/R9DwUynpqdelDFV9h9O
Pa06CBZAllPlVEHiL9lYkTVDO2a4KKoa9T+l0TG8lQx+fBAV7B76nxO4aqYZpM21mclOuN0pB8Nr
aoCHRpHYz35ic4l7FOAjXqUjdqTdL8cclsJqKAzy5m3pgHjVydKQGEy9HYdW46TPy9Bp5HsGrj68
7zx2rQEIgJQSjiKEuK/XZ0/J6CD2CWqjnty3bpA8ja1Ugj3j3683xP6ZKouE12177GMj8wyNEbvI
TXQqQP7iPSID8jWdau0Alr6XHpB/kEaSqcNAvglB3LXt3EqwgQ2aVt80CbGAV5u5or0W52kY9LCS
WnFaZfHt/hKNvcOiwmSkGhFt5+Zdb2biBlpezmRakGivL+6MynftLPVDNk6QvI+a81CUtvzQNpP4
Dn1S/NKZmVhPUHXn5zqt+wc3S6w/9Hgs3TeFm1b/jNa0/Hv/R+59cKUKraIW+pXbAw35eJMZAW9g
oM/O5yydAdcWWvJ3MGVHiiV720FfBpAFeEnVhbjeDqdiLrX1eJiqOICUFh9xcfsFan8T6APyXUcz
1XtLU8gWol2ACSBOr+0NlSF4TiTPe75AJla52TdbEaDXg/9fEkEGCmmbqfwTlstrU9zclPYkS3Pb
DBkGlJ+6b1BpT+5JNEiInF7/zdRz4cMGxHTXNgVLaiY9usWYoraxzWc4CIbH3nF+V7HMgaW9TwYG
TqVeYFZAm16vy9V0zS3yeACGlvTALtCvBnfYgIgI4KHrksR4tawzoQuFTSoHoLVIGjbubrLbwbdE
NkJeZmtPSWFCAl1N6colHeKD5Gvv6YV5DpIDigcqPbleHQm9Vy82turJnj7luTtoESnh5B3s4o4d
1WVlcowJRlpSm7fJM/ulKiGojZzZSp+ccmnPRdyWv98/FbtWwAGAwiHXuumuMtBTTqgOj5E2JvF6
LhM//uICtW5eH7DQCPp/O5uzThUHYGLBakBmyXDxZQNyKxUH7btbsQi6/rCg/TzjNHG3OYdjB2Iy
UIGNGtNKl2e3qKUR1k2BW5raIv+uD6L+MS91Nz5adWGQkIwpw/Y2oJIfiFmZ1llfnP7J0BMthaPH
M/OwM/1pCBnRGv7wyyD5kCRj+24QVWFGYwXJFj6pqJJ3U5dXygsu1hROcWWtp5Ep2pxKQ2Y/+T3Z
xLmr8/VLtxRdfLC5OxdODfvBEUNOQuFsU+WZ3RngmI2Mb+L7kAaUYvlsufX0aNdZBTv/cjTdtHdo
iAj5nD/B5Ns+Qh5XdtDABhH1Thx8XKzOfgJ3YR2F7rvLYpiCmRHidr7s9U1j/ljMacFDHze2f8Gj
ZV+I1/RI8/3pJREije7fhR3Xr6YpaDxTfSS527j+lY7iag1sY6nBWdZlVftotRNKpZW0D77Y3g4q
/koaPjAhEIJeL20sKKmgfT1wTnOH6leZf7PoBx8EMXtWVP1f8XGqKb7NBjaaOZlaUtGsa3XtO4jS
OQtnSuMH+7aDnOIjObR48MEE0duHzAmG3O5Nf4BtWox65Poy+YAulQVp7IhSzbu265P57dxVw2fU
2pc/M9fVjLNt5Aib3P+EeysmZKOcg6oRowebm2DIrl7jlJZdbGdLuCaG+diPpn5Qbdg7mNC/AdBS
oxSMxF1/vXbWpR6vyKH7VMF+T5yyfpSyrfBrQyFDPx8PnLRy9ZuWLwQ+3GsiUvUvm++YyyQvekvr
I6DsVMXayVrSh4FEFACusCp5os0l8k9BpvlFCOuf/PP+ru5dDAqoOBj6KTwTm5B06YuuNxC3jTwx
azl6Opr3bHm5845p9OXgC+7a4s3zQO+TTG85bVJH821Nm0D6FjhfzdM8qJSh8G9cszk4t7ufkahS
De1ThtsSLRSoXNv57AxRPdjD0/9xdh47ciNpu74iAvRmS6YpL5VMqaQNoZ5WBxl0waDn1Z+HWvyn
MytRCTUwM2hAPYoMhvvMawq30BDv/BVPXTXcepvm8X/4jIB3UX8DLUCP43TbaMrBhLPcL243pvdZ
YziY5kTWnZNZ17obl6ZGU3mzQ6d6BITmdKgRfaJ+RC0A2nDnHYdxkUmmgvwQdGn/YjD+lWDlUqMB
Fi9Fgq1WAJf3bIuOYzChbArzoaK7k1TjEEZxP8/3aq5XEU9VN3+tV3f5n6rcQSHZLvwjKAfx7DtF
Xf+H7/zv33J2PIloO1dQhd+NfBtk8GFsIhTsIYOSieOfLyn3HRCX33oJ5+CPLHPG1h8hz6DUNuAB
VltgNmV3aPXs7t8f6tLVhgbwdv42w6/zR94yJ4k4GrlvthhFUtj29EDh1Xx9f5RLfXRw0psIA+WU
DQp1tnNCV3ezMXOD6ibwsUwrs8Ncms0OuD8cYz+cHjxHNg9ZDRqva72FazYd5v6giyGAwkCh5QjU
u/lSp55325MvX4m/f0sznN+GgGMBCCP2yR4/e6ZtRBNr1MUGmGS6/9WsMnh0zWWZjzXn+KhUhxly
VQTdeLTtQn8Bjh+9Zq5THDDdlT9z5VgVsrhz6FxZoEs3Fz1LMkeL9SF/PP1ytUIhyKLkDfJUB3nS
Tml4AyTT+9FBrP0PW3yTBCA34KUDFnk6lpYDSg/zQnIg5PBZBMsvLK2i2zbP3ef3N8SFWcFkAiaM
9gCct/OD3WRG1tE8QViVG80l2J2cDtMzQjbIAejfX5nYhacOUWiY3FwktGXPaaYuUq7TGEIzkmno
xv6AbnrtTkE8tap+BMZrH/LC/G7PU3cldbg4z029jTo7L/s5DCfoGqihJcwjypATIBKv2reoVh7N
MbymrnApXqLKvmGiSYjQLj9bvRpS0uJYLUe5dvKbdhlwlwrUEEcS52KjD4PESrvpWRhcIsaU4yjg
LH/s0sTItCgh9KLrRnZwfmGngJuyntbWMEQW8mL+T9ps9b5D3OK/LCnJGHiMzWfi3FW3SQdq7TOl
tBofvjGG2BXeRRM2KGamixiFWfs2wh760DdmdeVZ2o7c2VVByPR/Q5+DV0MIGbT/kYdXdqdfZ5NO
s49vyGf0C+q7ac6j505W1yA+Fy5qAk86zhwWUpfzs9mlUWZUFZiQsRunGAUN+z6FvXQlg7jwwm9M
BfpQVAc2H5bTG8BphqZtN+TJMEnjm8hkI5PW7YOndVpoRg0wRa+s48V5sX6bCyMzOw9fTDPvhrQz
+ZhutqxxFWmzie0scn/9+Y0DUfn/xjmLXaAAZi1gBPaLp9Rhmqt0Pzd2mDgqzK+oel2ckg10B2MS
kr7zYLO0xCpMb6DrhcrhTmKJkMChvlZSvLQL0VNFLYatiGHIWcXId1CjVHJbKpcYXtjpFte6835Y
dLvLyFhuqsW/Rq66dJ8R0lKGgxeNzMPZoKHfoL45/C7RNvWduSBQ3Xv4iWGKkF05ZRe34lYKAMeM
GOV53mytYCH6nmaU36BtXmOJbMVryKUGga7cibrrPv+HHbJJDjmQSkDt26d7fwrRhRYzoZDTOhVK
saObyGruPzmYYd7+l6EIu0hGgBSfU6ysZQ2NZWu0WV1RwONdml0bynAfNM41IvalFcOFCuV0/kvt
eXsa/9WMcjXK8JaxXVZt074M7Sp+YNHhPUy1lX55f1aX9v0WpW+cbwRHzl9Z8vM+GKatPWTK8AuU
6PLFQIvgyr64OCEKW6SsiL2RlJ9OqDcN+CI9zxxlOeOAW0cbT4VWN1NtXntjLm1BKCKgktFuQI/x
bEcIXEdmK+T1VuUgDminGzellsWX1Rn0Admt9MrFcelI0/tnUpsmDZ/xdGoaarnAfYAYVC5qHwVF
/pSJeY4HelYx5rJDbPhr+tf7q3bpe7JelDeBFhGmnAW+vjSUmvE82YmqCL9A259w+R7UfTqhkP7+
UJfCsH8NdZ5skBcDfVXUUc0wq+ZDnuXGU9kEhor9KYuSoPeqR2wywTxy3UW79we/tJi8m0iTEjJQ
Az/bN6uSuasMijibD9AjmeSH0tPmzrSX9TG3s2tm6pcOA0gtWANbKQe8+ula2lgeovI6AfN2TRg/
rodbemdek2m6uHhkbRtBjJvyPOZrsWtqq4KakZevYo+tWb2fMtVSek67K+fu0uZkU256c9QZAImd
TihLEWbCBpOkdB0W0DfLsseRuo577dkHp3Cw6sjQm35/0S5+RSBp9D8ANAGHPR20sCtbio4aIKC8
4qh6vCXgeVxrmV0ahXuYvU+9ETzH2dZIUfVw/LwEPj1XCoAApjFLn1b79+dyaa0IVREiAVJOGrxt
0H/dxPMKsdYb2f0S4c1vuaSyB1NnEXFQ+NdQWRdntJmIbe0yeudnu49idFAOPsWKQIXeQXpNBV0m
vMbiunSkCEi5Hh24yUQhpzPa/NllNpiwfoy+Rz7d3aIBrzqqqqhug6ARu/e/4KV6EKEAJcgNgcCY
Z48ZTToTSAVcSEyQQV/ma3Qsjdx/cI01208ptuTOqrxDu0oj7gu/Tkj30uNqL3/sCr/pwsDGpMqH
7huNodOZL2Yk/KBaaNPgZ/bguKVMKkAs2JnhLSHy2ngtC+FdCc4vbSCUyjaPEEyLgfufDmouKk0r
f5x2btkYj6M5QEVow/xTKEH+v/+lL+0fmp4bKgJthLf26Hm6hNEEYy2bdXQQUVd8nfBEPb4/yqUJ
IS9FvIUkICHl2YQsqkCONUNyUqltxLUlxW4xQuJYI/oPLDVIN7DU2D6brMnZRdJorkUcu+HF+X0a
Sy9t4tZKxy/lMi1X+iMXLko6BbTEQeUg0HleV++KjvpXtImEZZ5/cGRXx0uppgP6Zxq2QhAmdFyv
CRBeeFo3o04SHPT4N8OB070xpkNehlbPhnQM+cOWoXPT6HFInE4X/9BLWyF+5s9ROjh/Dq6nZQeQ
kMY1mf95k1yBbJjQwp52o5FD0kJCK2mkUglJ3c/3d8ubPUmxaOM1bkQc1JLPoyN/xAid9pxCLLns
kqWDxN/QUP30/ihv7rRtFN44Vg7UEU2f0w+ZFW1Nkb5klHGY7nxQM081LiAH4sRP2Wj8sXz5Nhxa
C3DK2TBkcqfDidKZ9KhytWuyMDwa5qB3xuhKvFYt509PGzwZogT0pbhBeBnO3gR7oUmZNr3atdE8
3LlRte66RVb3CGldi9G3v+qkQrLJ//FFYEyRnqIzejorsxdVUAniEMefNpsI5cWB9gukXI3oJgXB
GyPM0t4qytvxFM1/LNO3DU96iL4pPDEKjKfDVyh3NXkHsKdCy2hPpaz9pKqNNkpUttN12ySuXq6F
Km8us21Q+qEbPp8H4XzOytQ4hlWi3W1WRkkHw/zQGFh2OnkqDu/v0YtDkX4DVqPozfY5nZ+/8vB2
nqN2wRqsx07aXC4+cbvSwXLlIXhzmTErQghkJCmLb347p0Nt1lR+bk9qx4tn6hg/nu67TSt0joVy
jefG6b1naBfZ1/dneOGsAyjawABbQgny9XTYlp+iJ2Gp3Ww1yA8sPHq5aPr/8B23aZH38IgDhz4d
ZfJmQRbMPqnHvj46nmHvwjy04n4S0f4/TGiDAXCFUSI996oVS2BEbsqEbDNQn5yKQ0phzUdJ6P1x
Lm0NSk/AM3ntkEQ/n1JPqTsrXYV2V17tw1b+Mw9RtqvG6Frn6NJIG/kOPT4mRC3/9OMhIRwZVEya
nW+t4U0IIiVuZWQ+jNJTf/rGsAnpULFGQBs2POjpUIJNYkwBRRJP5VPcjJN5DNeZx7Rzy9v3v9+F
658OCFx2NgUcmHMmJVsgH9Enr3ei8Yc27pbSlI92ME23gA3CcdOjKKora3ZpTLoDwLmoFr5txGP+
5uTMEH/Tbsr3OR5KsezmNbas3j7WYXitGX7pTP97vLNYYS5TVnPE+tMbLF5r1RuJnO3lNhxSBxmG
LDuqtrimYrRth/MngbIGu9/iyXtjQVLzXnud2dY726jrPfVxMymprtzPc+hvCttVPJVmQKgZisSZ
ffvK+Xs7Z9iimz8IqSQ09+BszkHuaV9p7rEaLbHbUqzObuphdoyi7D+bxdTeBjYH5v3N9PaIbBRV
ag6ky7DlztXtInty6cegwMD/OvG61sbdTE4R20hA/PFVxp7lP9Q3UFFiuNMjMjQEaOzoFvrf7L10
47zEs5dWnysdqCtH5G2rFIaFBYOE7h2ICgjHp2NJzy+NlZntkAjvc7wkulDGtdEU38u5buD94QSc
tF0l+mSYre4RPDlPbgHBzObFEvl3Py1QTQhdwK9XjtLbd4MEe7PS+E1wCc+Pbzs2lENcn89gOPKz
pFqXmHipfH1/Xd8eWDpOACFQVaJcgGjU6QfAELIvs5DwRpq2GRe54cUiGKMvQ6Fe7akPrzQRL02K
AcnZqRoAjN622b8KB+via7el5LkL/d49aIje7QeMx/1rZIlL09posjA6USl5U+6k4F2vbJwWinGL
sliflaByfF/EddSJp24wrpX4f4ecp5cCtTGSpI0GCNDjHD2MWJNJDY5dG8pM3M5ibp4iksIvvQG9
BlNG5X4JlhSGYDoG3WM6RMP3wo+6XVpEzTdZh/5914vw3hxr8jknaqdb1WYuLrlSfCqVle+sqr0K
uNm295sfjTHuVqRFvuGc3hGkJMyOm2tItn0dxEZUmM8tjt93DqaaT1HQmw+1tzivi2VEV1LLSysE
QmGDoBH5Id96uhMWxLTmcHSIq3v3n2EW0VO0tvU+D90XDbD3WnXx0nDAiuDW0nnckMmnwzl1HqWm
zrvdggPR37XhzTcD7hZoPDhhjErPtfrOhfvyt0JZwGVJBHNe2s9r36370dAIcNjjU9ZrK6aK6t6q
cLrWdrzwHjDUluIR/m8w79OpmW7WmwUmOIBN9bgewnZQ+9okQbgTLQe4dLpw14EGvVLhf1vBQsQL
Aw1eIqTLqB2d3Z26wVJWF4D+VxxTEbqSHRZrVjrpWJYi/ZoZavnUmEOzk1OatvhaRt187zlLqGLt
ivKadvrbV5mfg1z01uvdHoizymfdpWXYNbbemdMwvMrBRTY9rOYHbU3ZQdJ0+54Fc1MeGnvKPy11
MRzev0kvnCXeKm5Qk9orXbdtB/7raou6NYVn3XXg95fiVeGsEQdZnt22gSGSMJfrl0UN041qgmu9
iAt7bfNXJztlLXiizzIM+IKe1c9Dt1OhEexafxIfbVNk9yAYyuf3J3lxKKoztLe3suU5hKeHCE1H
pUHspcaruFqFGw+A9pIqB8/9/lAXTiy1n01ZJtzqpOdN02awoOQjtrEbTIxnjquhp56n2QuK2OqX
at/Z2bW89/0hwU6dLmEoHXyXEPPEIzmgb+qHaU5y6PlGkq/G8jB23nwFKHvpe/7/SYJTOB2xDfxF
GkaqAaav6074mn5Rv6wPXgGI6D98z+2w0g/+rXF1OtRkdFaeukW3i0gJH+vGzp/WURmYUC85bKEy
8j++P+ClA4GFCBVuclLuprO5qcxX5pojV5rZQx6nTd3cRmP+K7dz/RHG83IXdF70hOjBNSLPhSCD
ygVoKxQ/oB87ZwEykgZd5+Ra79Kh8I8kOTpBRuvPk0YIaBRkNnDQ1mQ/u3aXthocn6x7J0z1s6nL
9dGxrBR25tLv3/+QFzYJPn00USl4ocZxXhDtOtWsYiSp8lO8JJHea3fThCsEArfXkKEXLlHCIKZF
lw8G8nk3310suwNGWe204wxdMluyvdcDTD8UgIzuLkQz6yUbp/quduviQQ4A7N6f61vo19a3Ynzq
XSTIHP7TbbqGwRjUG2qBv3zGvHf6exwp6rVG4x61Q93GyvxwL4iI4rr3oyNhu3vlN1y4BuhCk8AS
lvAb3giISXOZ+xyTdreayoMv3enD1EaAkud9XkXlzfszvrBbfxcx4ZZzVMBGnk4Y4fNuTgsmjFZF
dl82fvZ1HLr8yigXDiOj/K5BmR5p99kbUQ5WFhCEMCfMgr+PZuHHkVO1j1Gg1H2BxcEnohhFHLhe
u3cubSmCPOjlXAaIXJ0HenO4ZJM2KQkIy7vJtAp3taS/JHI53XR5Z9Bos+zdvDrNIQjn8uX9z3tp
MWEW0+HammzUM08/ry2LcmPHsJ8sZ+XKCV5bQuRDOYT/mEZmX7lkLx1V2j/cd2AXCWzPFhOMj5vV
OZfCyraZ46aruzu7Bvyw0gS4sk3fLin9eEahA2MTiJ3zYJsw0nJsEV6LpnR5znwvTSpMM2LwfN4R
kXZF9y6F7ZTyQ97/pm8x0ITRwJgof6ANBAz1bE3bVHRDJlS3CzyBpV+RefneHgzNRYvjdxmbi+3e
BOvk7ctQh+F+Cbry0JHaFIeiydzY7FstYzkUgR3PTtbtRnfqf175kdu3Pk1uwP1SqcDynAIi4dHp
yoe+kE0+oROqZ7Hc2+v2Eg1FEw/9XKN3FfYPq/+JPv8uEu6Uxebseze5o/8Y3Ma3AuGDotHGNqcz
cvozUJLwFZQ41K4ax7/tjfG7gNS+X0a3PFionO5lul4rnb7d9LCyN47IJkcFB2f783/FomK1m1yk
HbwmvGfk3ljn0YpLFDPN42QtaD9GvV7k8f0P/nbvE/u6tO0A/NBFO8/ogJsFTjmQcw94jSQ0I0Uy
j376oZOld6WM8BvGcLq2AekqecWm7U1j5Gxth4UjEVUoT6VG79aH1HHGKC7odbH9VTbd9Tn640ec
IFuS6QmUTDLW/vzXqo3R2UeORMvFXL3wMRy0rhIjGMbvk63xoDDCJXxB7FYtB2yGRR93tdl9aMYy
vJYhvl0j1sbjg6EbsXU6z6KU1TKatJRsykGSC7mTHyTgpYx/RJOVUCPH6ssfLw/ZCSEE1S4KMOfp
Gh7J/PVBoXeBdIWP8qWKnlfEDb9ob4qu3oNvLyfgbCSHtHS4ePmH0x2oCim9RQf4mUONaB8L20m9
71Mx4VQfZmUVPgGF8abYwHm33xmlgcekVw0yPQT00eWhnDYd6kWX6ptNO7GLm8a3szg0m+xRVDkF
82HMUiooxvrkDGCF4ixS0ddW2bkTU1DDbiGdwuCjXOvsyzqsyo7NAKn5Qyq97EOQhsPDFBqm2DUN
8VDclhlt5aJ0EEYEW9g1eytUHj7FKai/ZDIGz8OnHIO/mxGq15LMalryw5rVUsUCrqy4q4pycOKi
QZs8icrZLOMF+bfoHicXIbHFzuV46I02HO5HIrzsVYMExaPA7oWN1GCEyq0jzPSjMxeWukGUDPeL
2ip1QHXMD3+sCs2jP86vAEVQfAGHTdmKdsTpCgE9tTPbp4otgjyKBQ7siTeKCo3kKNqXSxbs/3T/
QTlCM/g3QGJjMJyOhzWKb3UAvzecSfbaua3a9+gsfawnJOTfH+rt0SI3JUdFNokEgIz4dCgU/0UL
rbPd2VNbHdPQyu6DxQJ5FRTLPbSTawn475bX6XVEX49dxcW3vTTn1R6nXxwAUWB7l9TDt3Sx9frN
lkM+HAv+Dw+146R/dWjuih0RbCo+lkvjVklDqWZNAj+N0q9NOE9fearzJi5oBqf3rtbW341qdRvz
uLTfht6VH/O5oXqS5WINnxB3JtFvRzHdVoZELY5sy54TXfitGfd2HmWI2EXeS9A54tXDUftLa+k6
jT2/8hQ89nIW8QpL5kVn1dAkgGTU/2q8ST+bsja+9yOwOeQjpvAl6xC2iXUuulsaueW6y+tBPwtp
mL9AoaPSraJUrnGw1ATs22p8swd3eEHnzb8ru8L+tYyYk+x8d83/Ir7Tam/NuLnEqsSk98OahRVt
EtkGz9lYdi8wOFcK6kbaVYnqoJHfV4UVfl2h1YmnustML67Yp+rzOmRT9jFIHbdHy6CTa7mzhVl7
H9MKmfAkIuzi4CENcFeG0fzi9JnXJwZ85VdDV3kHKUvnC9Ugv0VyE7UgileYUha7AYRZRVUjLZ7L
YjOYdq10eJqQZTJj+OxLE1sjVdNDQ23iy2BI0tcah5A+8VN3kfEwanG/DlEzfRzm1dgLQU/syv4+
f2k3XXQiWZrmnF3oG2f7e+KYgRMGCTb7Wt1ZfVQ+QBeRQaIX/uDKYOf5yTZYwFNL8AITBrzk6WHq
e4HpzuBZWJ2aZTKXQ3AI0+Ea6OdNNXFr9WwOfbxMWwHPc06HoRvvttD3IJPLOjP2dSjmeypN6d4T
3LuxtqP5cyq84d4f2w6Z3DJ0p7gMTUNCP7faa5hXtD22if37UPOLtu+8IbM3NfBzwCaCgXY+LwH2
EjVh3ZdgKI2Rpp4XaRTJ/dz7NgncbN3ODenRWC2KCWLy6vUG0RSJomndzj3IAtvA2V31Wr3MmLw7
4KemDEyFqKdsZ0e6COJODVrepLgyUNlSvWkn4Ev69Fl5snD2TWdXWZzOeWrti8oPDl0HFWNvoZb0
UY+d4N8us+3KicouDqewEQfQi+uYYBy51PHgjcE/k5m39TFyxrzcSyOynrkpgnpf9nP0QfTp9EMr
y13jNk+9/Ng2on8tTbioyegaHO8s7fjgk/C7Ocn8xv3ZqhGUZ952w1Nawp+PxVBP/q2sZZ7uU1sZ
34tG+E8BAmJ4EcN7jXZAZDhmkjCUMygohO/d1m7uZZbN44NrDuFro1t3wXNGV7ddtnYiKdasNQ+m
DufvdP7620XPElxIkVpfBjfsvdiA4PM0F6L5QBepkbtZrBjAtWFYpPEwhI2TCDuQj3C+2VV005Yv
hZLBHb4AhHUoSNNNqeBehTG2SNSveyguw5GUCqHNolzWe1FWNSByHE+SAFmdH5wDfqENJuBuMAdP
QJytMD5RpdFMh1a4C/y0cJafkV7yrN1YeC3BaIYxY6wDXahdOlbZR1ETrXwawlb/yKSJ3rPAc/Ar
Lb46jOfUnr7XKEoau9qe679Ns1v9mwaF4jUpjCp8nXOhDSKdThQJKAjvlSLt8nks+/ApC3F6TRaj
j/638uM/z1rhy4DOhv+9byxZJabhRl/NGfL/vvOzVO2WerUC0EOpjRpv7qh6B0wl7ZMlSMWHwaoz
O5n7lmQOb2IhgeY4cx5X/hJ1L00Vdn+PRmkuezDy6gmYGe0HJ7e8h2pt7WIXDW3lxLqF5QtAEbmb
XdQ18qArA0kojeqDc6C5GPxd9+Xyi+Q94K9u7cHpb8vQg4q9ltbwD8lErfdZOK9fPXgsy9fAEZiU
YrdudEle68l4mBbttUmQhVLuxjzwn7uuyT8PkCK9e6/g68XkzXDoVt3lqI3Wfl4dOT/ik3bGEMew
Wq+95C3sxwckmKvozhNuMyVjPvvzfl2XIIunXpb1vm5pdmB0s4zObd3N9SuGt90ct0FgHDPZ4xGA
FE32Vz7X6VMzhW2JuZEyX73a7oO4chzxPEzrqpE+sF0oqQbpoDF53UfX8Eo78bPF+TXqMuhjd4C7
E88IsjzZWajZosVYfhZwju0jWlLlfTGmofcQWCkASbG4yrzFAMP1EimL3JOxqIPaTjxMZB+2JuKP
yphtzupcyE91upXV5mKdv6R4pKUgfIWv4iotpjGJZuBXs2OrlvjDcvG9aWCZPfkkQuImHXP1AQ6+
/1PVU6DjfsWlJdn8qPQBuZphjB3NprpzpVN8FIYrCMedQQXfokKGh9HcbOSLbvETNy3M8QPUuzJ/
trHwbZNO6qZEgZYebkxKZIU7ox/nT4Fj63CHyEzYo9yq5s8BDYc66Z0sBZsjwrKhpeozsDXLvDwY
us6gOIVptt537qTLu2p15f+MlHT1tpSiWfb4+GTmoQ2RKU0sIYNol/LJ1jicZ4Ef1GJMn3A4Fc2+
d/PiCQly8CR2hl/aHcxTX+VHmaomixuxRtXjKHzxDx2KINiD6l+cg+EOyAgE5WL+nCcavDHaJZO3
01bh/E2mTQzULNI5rgPlxmTTK/yI9kiVJq1Ke6A5wRSA97ZlSYXR9XrzzjCaSHAUV2dK5Apx59Fm
2yn+NIw+qcwOPoyB5f4QeTTlN6tSk/8RVvBQHtomyqpDXbbm81J467JJVNYfgiljTTD9yfBAycuV
bW2X6lbaXvXTrOSoEjxIh2d3rMLsiF9tPd8t41xD0mkq62WtdM/VbM/Z3YiSp0efwm5eqdW5I/pR
9fRSLGiYx9Ma9D02b1hBT9rhuDSwUtpD5Rbh86gtrLdmqw+8HYDiNdwbXZrp2KmnnNZgV4f/6Hnw
NOCDtn7hWJpjjJ2LUd5Odmr+T7prq+7WobKe8c1whr3sGv+uQENPHVVZdiEfqdGfUt8najS17a/P
k5bi3iA0JaJIWRbRIZl9GwhVfjFyw+x4CLvqZz6PjR2rVpl/QbbN7ThNl/5Rp2zz3TSj4XWHblXX
QANwvfzgZVF048/jOu1z/Gh13IHzSQ/Z1I9RojSh8VBDJtkBj9PufZTpHuV4qeYWoFdbbGWxaPnR
jhsuPLL6/pvbLP2HMrMWM/a1RsaxGFJT3TWWQs0bL7H8O9Gli7W8FTVNEoyAlu+mfMzyxMXxWxEV
WMYd4akHsYpdv5ZHTPaaAgpvPri4hy4NQvKeVC4mz73zonXLXZivQ/438F1hx0brluK2HfLFjhtn
LOuPacuy3DbraLePMkSt5etKyJ0/NHRSspiuyhphbVnLDf2SWR+K1aqi2HeqdNgvHOsxEaNVOmQE
fQizt1wXHfvjQtNnmOxmDyJt7ahydN1ys+nPZLsyaKoXs5QyjYu2UR86owh+Dm7FvyZ94aH8M+vl
g5JQJRIhuKkOKo9kFIMokN9yQ6pnRQ+y34+FFcwHZFMnG1OaopcJj1OKtn2gYI40/mTLhBRcH0ol
FooPws7MeAxndofuvOlRWe06AuOZrenBsmYyxI2L4iaeatNP2HJTLreESj8ZhjXUiQBS83MWMnJ2
Y2umyL0rk2VaTK2frLYxg+OU61zfKQ8mxbc8z4ngAjl43zppGn2Ce2XwGq5UPXa2V8oqDuwhRYot
L8Ujku5pGFM8HqZHL3OHIF75W0EKNtQtot42yhiur0PBQ+SGu+yGJqThHipTkrTjz8k7qpl5Iip7
/hAMi8TNKzX9jyRU4W1nD5OR1Iz2N/6kAnVjgRRH55ROeXClPSugTmm/HNUaBTguS8/7aVI2j+JU
6fR/IArgAFeqMLPPQaE6Z698R32TVlBWsXRH6yHyx5W1qSznJaO6gNyPURg3yBAZ4W6wR9c5cqG3
D8G6ulHcLpb5i2qBhw3lPBAPTGG6a+eS2Ml00iy9mcMpNxPZeplOlDd5codmhfU3dAVjWxJhsX8t
p9ihoxQOB2Rc6k9O4wmsQhd7UWBo8naNbYjsPyDK8ngUnQtS2ipxOuCpqJssaYQMp3uHW0reh6Oc
Gw50B/QEqbzgbq1AZcfL1Or0wLnUbVL5/fro1p2d7sJBlEucA5XjcQ1cTVUDmNmUlOOgsuMAe3mA
lNHSKAcVgV2wGMLxJrcNKzhYTW1/82pqwEc0fjgJ7Wyaz+RGebEPrDqMHrIC68XYTMvpsXS8orgt
LV6sWDk5SrMpLZPPZqetfp8Nq/kTPzVtHlJha32U5dR+C8yZPhIJhPjoTWRRSZsh+BZ7EZJ1BC0L
/YLexE9J+HV4R3jtwFGnTlodqVoZ/q6lXWoizO5wgGuc/eYDzRoji/1NlQ0fH6yxyeQaHwvFFga9
S8JBqQrvA2AfHoyUBBuN7ksaeXyfDlWh104g6sMOzZYwMYcsJKqsvR9FZ/dtUmIGxI3E3uY9p3by
oOdWcc+YHVAtm06VQYkiaJe4sPvusZ7LYoxbpBBA6vldqZJQs3kTfy095+AKygdx6kWgx1l7qFyM
LIC5Tmr4q5O5X3P/VNGL9IcQfcVIu2keY4/jy2PqT8D+aOuokFgM2824AOL8lejZJVpz/TGM20k4
/1M1cmGxjU1UdwiNVskvYT1HtDMQQAtizxvnEU6foq5fIeS4HwKn6PYNCEMvBpQOk6SC08OdFkVY
jejVqLpjiSDJ3erMkmmgLmUdK6+o3MSBeLLGq1MXawJXcbYSpx7Gj96aTaBLAVv8aoXwS9KCPHjQ
TYtLil2HdcA7aGblx5S7/Pvg9Twjkn25xsXqrw9cD8TWTqOJTzDytX/VRZY+66puX7u1MqoHpxgX
Y4/S3Az10kGyZmOvpImEvvvVHJelTcZ0sn1aSmF0L8XiPbMilpNocoED/As72Of1OL8IuQByKQCw
WYk7po5MZk8E9/acAxKHf6MevWnhhdd5WOew22iL7tLJd0siLmXspDaGJYk67f/je6sX3Xuqz14y
TEZY/WGcXwcUOXC66w39d+NG1LSs0Q1urcYd7STsHOfj7FhLTbmvLR/mwuyAdBaZ+uI2glhzFJJl
nno8khK/xWo+1o5d9Uk9q/TebtGdS6ZC9s4un7OqTEbRZp9H5IJbUK8avEseodl2r7JhSvGo8acm
pqjZf9bN7KGM1WVuc4eOvPcrC3K32OW9Ihf3rUmgxAsrrNl1ud9PsS4i4+ta27pJPKqFzdGu1ACv
aqjC2Kt92LX8G5TEKpN0oBurZojXYJz/H2fn1Rw3kqbrvzLR95iFNye25wIoVBW9KIoSpRuEDAVv
MxPu158H2jl7miUGa3tvJqaDkpIAMvNzr2FoZgVdvmN72t+If8nXTCu8NBzmTuESzqVe4+meyB9O
L5V549VrJWIrkO7z3Cc1BqFrV1FOk52GoizyYjcFBe22Ev+fjthd80dWC/exH4a2mt9Vn7KN9aLY
9ArgAwjGI/nyvCR5dpmiBNbdOQ2SMNFIQ+zToNmALDF9rzloeqNxMQplP+pW5v/0jMXBw8KQfrYr
xll411Nty/tGudlnpNncapdTJZQhXVuxXq646T2j+y8vfNKuIKoqvfpu6KU+EYRzegpq8NWD2U15
epQ6IMujn1gTB1Cfm5/1ZE5FXJKdlXRBG+tpbqrxq/KKVouwM9E7OjB1QAemmob5uBHfutDpVrsP
ndEe+0j5yrvXBocRCcLQNnDYBBE7UJvCU9x8vnEDmQVEZ9OnlheiPZT/rHAOyLZwifx2Awb9h8S/
6JsqRFZSRjGV2gGWUuVuMSxogUx92m8ywbZvlxhVccjmbOx3ZGZVQU8R6czJS2w+BnZ39IO80WSU
wBuf9no/Ok96NzIgcIMCyU0rb72WKapnNfEw687P3nWpKcZ8G3eixEDtXeRgm9le5RTWjZg+wkFJ
8ygliXrQ5k6TJAezduwZzvgh/LeB2DyqItRKpCxCK5lwrhWk+R/7urcwaJ9H9UNr0v626vP0e122
yad5yfMvioyZPjViz4+9gSpzlDTp+rjgVG6Gma1Bba1sfwkt1ETSyKzw8Paoz/LQyFPzZlioc3bQ
JTw9XmYjPYw4K78flla+X/yclovoRFFSUPdExYHmM1qsGQEiQr+7++B7y6SFdtrO91zX9BGKWZu+
dprd/uy7qe1gLuXeEI2rXTbhik7fPepd1gOaO+UFFYH66azSep9xgJ7nrgW0V9E+aSn7ddq2QWa5
MIV63Z3CBKlcP9SpQ3Gvtxf/sac6HMOMlsNXwxBttgPR4hVx32GsFSJrLJiqOOvwjl7OUpFfy2KM
GMg0w71DGZpfWsEKQaAwa+vzkLnNO2Wa49eg7Mrxul8qf2IsOXlOqPdu2l3nQ+Y3MSU4stdzMLW7
XPRBe1EyNviR0+a/CnB8bC7RkfTuESbbJOUYOXaRvayGHkME7K59qckP5aSt39GVbD7AwPXKfdM0
dIwVs9sbT6xtijuTiywwiK1ShEI1zqe6Ritnt/Z+1239LfEeJ7DEDA1ba4Yj12+3l3adaaFrJlzg
MzGMmZjeanpUc0/frwahGn6zpBkJ3s9B00k3WjqjRdq8N9xBLZe0NeyHlTSZMd9IxRyDIu3zMKXn
vtJmrOaLsaZJGlW5Ltgzg0bfvq5xtwuLYWmMKPO1oIoXac11NKgKjTMTVN1dNVj9ckyDoPRvbWaG
Pyscbh9bFNlUNC1bCp0tpX+RJvVUkKbp/XTPEaArhB2OuhVp0QzoTLtTHVUBGrhRWQ7Wo2O3jCsk
XhDbwEVrjOs+s+RlRgcjCacBvu5hGdK1j5O88SpqaWNmyjmt3fdpmfNHcLltv0NxLy12SebgFCAG
ZZMMMDj/mUzTfL304/qjKrlHb/TWmDiWMMDlgfR3vHTW1hTHpa+0o7voqWIS5KpkX9NhbQ6CnOVr
MM8UsVa3mvsusfp6V9t9cY8vrHZne539IBie5qHqXe8eynL9uUevMo+b0nO6UGgm/+S8YDkeuc7Y
UBNOdkIPYF4IFwMFoxNZXN7lLpPJBjcWcjOMbBb5hUS2+JQpn2DoJVqXcuh9Blf5UKgjTZFVwXG1
OBVlWVBmeYveobaoN2hllD3JQeDk3xNrdEQoRxBZ6IrNacUIxhR1CHO9nUM4GuYjKYn73q5mT0Sq
8ufLtO2MIOw8R7uoxkXaV5MLbH5UtcqP1WJmj/VKB+k6Q86x36ee7HLy+5GyxLY65/NKsZLFuA4I
QkIhSmKJ5ydBtDDrf0QZyCn2sM9aZ6eqpc/2TG3TeyBSFb4pBl2prjWCA/B59dnpZ+9mmLWSqVpp
6hcA/IuWkdLAQSjroLw2GGDJ0BzL/J1mGsTzQY2iiBvZJF9TAH9d2I8DtyHOzHDC/Gq161AnhXpI
8M8mdayaUsbumIhPa9UAeh06rooQUcXhEeKi9r1gA3yXQBmyiCFF8mSXZnEnJFlDtE69xUAcfZeD
Wgeae1neNSoe3VRgaDjW1WXVKC3dG7rQLn1uOzdGLMVudmL0kuZYimqtIxdfhDrscpdoI4RjXNu2
VF6MRgH5FuUvFGbTy7N9MJhpG2VDb1ysdOgZKLS9OhSMwpxQ4TdIiluPk093vZcNjTPXJjhzxZJh
pMD5Aq6fhelwUNx4QxuQEjmr+aMGhPGttRF4jUqjMsgDJLoWAcIEYaVQhY+YtwkvDNpkuJvqNTd2
nIzaQ8tjwcrPDtRiH1yj0lMKh2z9JC1n0qNycVtrJzWaPWQQhioir53tT20FiPsqw17JDAeQJTeL
tgRG1Ae1cTeuW2nJ5eNkV4BL2w/J6mcbisQ03jskz2j+2Q5z3LoqL5ly+FlUF1J78HrkRNDMKsy7
igqnuU/Mev1Rg3LwL1q7UY9+nqfv3N7f52mni+OsGbTFancwaQjYS2mDLwiCGxks0xOzCr87wo6q
ryiC+h9alXIz4KLK3yhrzXy3TqsIyCdHCTiUEuCuI/7gROWvNG0TMge6OZ5dUWaWVhZvRfa4S7vS
33GxpgFdm0n1xxZ0F22jrmIAtOD2Xl0PlZVxWdpTcbvYyfy5J1a/t/g4eVhp0vzZ+hmZ7qaWdy2t
oJ0PPGN7ZxdFR+pazAktcouf6TnmWJvkMKrOaxVUlKAe2zzExsKGF1uPgAD5sPfWlNDUp6fvfHFn
j7TBHJL8O2AIlJ8k2p5F6CHUEdww0aXb5zc2nSn8axx9t7BDHa7vSoPKBLBkuMuatNbD1kU+DCd3
V6Zx2/Tygx3gCXalmGiIeKkgzlECu7BzO3ftMAPB6for8JGy2y8adXWMsijBxhyydD0EdNsfoUdb
W7/YoVpZRmZNx4V2lQqlKGGRZYORAipKvdoOaYD7NH80YgfhwU2b2F4bRAXJ9Ixqn68l2MdY91Wg
96HVT4uzHy1Za7c1TWc8a7uykt1zlw1Ddjun/pQcJ5GXZDn4VFoLt2hulmZcVbMG4mRMwXAOtypn
Hr1ErrB69dirvl8PZC1dqoVFYgFmCmbQmmjUmZn2YMrZ9lGaN0swUWFau9yDsdcbTfHeSt1+TEId
KdEKudCltz7Y+Oo2t32jzTrNF4KOfRS6C6EK20yTzLrRNe2TntVTfVHMU4+XAeopeXuVIVihHlxj
XMmvNH/122evzU3yGeZ9rCG7AOpCqFrNmSjt10k3js5cmtNNb9M9Z1TQjc1PSxvHtY2YH1N87YfO
TZOfSbB6WEOjKFtdiQbn209lWqXyh28QO291v03caEZVfv7InGXQP9SjW45FlARubXxutc7R3X1V
MRw8JsY4MkUW1uqvP7S53RA85HDZ1wasbHlgmYExYro5bS+ERIwHnixb0znchocsPugzWmeGFvqD
LVB9akEk0HVhlILKQ8nbgS0hlOccR2dV2kPtmC2Zhpo6x/skknFYwDRLvedIOQAt/G9ub7neN+X6
pScPOQPSNAvt2S06Qdcpt+unzifK/AgoV1H/82crv5rzvJJ3ztIbG6Y2q5D2hvGSeFfzAEfjkFvj
WF/rVOX2wcc9Y4oreubrvdvx+7eh7jMjQJ8fh74faZ7O1Qc307X5S7LMhA2GJEtwHNjfPJprlMGB
frgaLww5EjIz3WSGQkttGi4XTaHd7AqvHI+invAJkU2VT4RKJYpbEFBZv28nT7WXw6qvRTw6tVV+
Qdoj6althT/EtDtt/TiALVnDoiF/3VnaUnsMMWiwRItjN/5TyYl5jzxgMV+LxaGEWXXiayxniSwC
ss7LZ5XO2fMwr8Zw4XIJlLvZLpPPWjq0ephq4/ToNHSB97Me4Bnf1pYKYc9XmCgR/uwYQbOy/ZKK
MvEosKxgPqYdfygibizJRcpx+aGcvsC3A3DzcgCJaTzCOKKv5NCsD0IV0HsLYdFo7xihptWu9Iv1
y9J77Xvo0MaHxU91jypJ5LHos7xhekCOGGY9RNuQ2Ul201Bvv/NBNIJctkXthImbZF8khiFGNDqD
HEPEQpen2lyXiUR21PWdocz++1I5+tOkyvlSQ8+6AgfTuhdKoGlPZebGmsW5wMSyvLCKogckINdr
5j9jFbfpaF+1nJ4pXE3F3KZbEgx47XwqrysPE8zJlkweUqvr6nDMzE4yn6sBYXQ0fr7VqzF/6NrO
o2XqVWOz6yvw7Ls1Y+T7vuBG/KBrg6AZXXcg5JTjZQsDDQvUQWW4oDwy3u6HvIdOsivbcXgCaOS/
T8raKPdpk3je+xZT7089hpUgdOzZ+RG0Y7nQgHEEdfTi1E3kTHMZD2kwb9oOpYcWc1rSVptmXG6v
hTQm5Dqqvr4Y9Sk7TqCX2xsH7lJOHe0QvoOhoX+BshyDGnQn6fdMpp5dw1l3qqhTSZHSbxb48xL4
GyaefeLZYe94w5c+JTbF81ID4Cio14nGZYCzrVqT5UgrK7V3whd1dgV8SqtxLszrKs6TVT2u4ANE
TO24fKtdI/teaNhfhSSY4tJKO9vYL32ffxnkBD7Zz7LinezsnJml6bcAFZdVMl6R5nBFvUTNiuR+
cLPxGdLIqN1MRkB7GMAwVWXMK8cGc4Ouxlc1xFBUEKzGytbCPlnlQ5ZRDod62SKP75HpDDt7XuZ3
srDGjlcyO3qYcQOtYTp4FTeeEYCwSkfBdR4EKKgfDNqYn5joA3kYSwSoI7YlzepizburdCbFike4
OiOX22Y66Kx5/7nsLfuDHsxJFXLts29MsUjzWuuGIQ91RkBPaSrcihpPgOFuxcAomcvIz/aYpWZ7
pXeaijymVsa+MgJx74h03cB+jnnTpoP7DmkdFF/rlks81NbSX+IsX5Z3OVjcByvv+/pqCNw2ixN7
LNKoB20g48RJUp8hD0nG3h8Yh299A1r5o6PSjv6l4fR7w6yLeq86O6DxQwFI41XOY6QWQ31piL12
VBno4HyCU9Gsu14H7EavLfPSWM+CHB10zxJXTE+W9skoVj+PV1vzv3qt8K2oxyNhjDnciCcUNXLA
GMmJwL7o9VbejDMOVhFSSHTW/bpuLs1Wo22dGVRyexIE82PvjMMzdyhTrTLXtw4R3Wyd8nM2/Ggo
MHt+LIphPRZgKCr6rhozWfBA5eOQDc4HY0aa+Mog3t2vteGSD7yNyvwNSAY8HF0lH9UjnZzuVPSo
qeSiSKrovXbFsK/nzLkYi7OrnLJh0ftF7gjJb/TpAjSPTqDvFCm9W6+NH3UdfWev4us7rQHYqQTM
MS9WGuXIj595tN8Aeduiv/CfUDDpIm4//wveXqUGkShBltrGRfgKyeT2ocVJ4FAzu//7S+GKDDoX
9SiiyilDCwUeo1rKzos6A0CB5efykLqlOmRG35zRKjmF0W7SyZsL+y/vB/ToTiB52dQ1HLvRj5IC
XH2ZYIpQenV+4CyUIDabb397f2wAYSynkTcDCXjy5cqlWxOgIwG4gcW8qNZxvvC5R8+8v9ceCgQz
HFYTIdTf9gd09tor5yKIgOzhJzuB+LYSo9xVo8O4txicM/DJV7aGgU27SR4PO4IJ/cutYYIIFwKS
fxS4/bfc1stdOoEpz1V7ThfklfOFb5mOWBX3OpvxBBUKJa7vei0PIhogwwNAAO+mIus98/5+yW+8
gEWyKwJ4eWwIF2GFU15u5wwOxSGfSZP07ZNGOTfmlNCBNnGew1SAO7P3x8gYHC/qE51KrgfzUpeZ
dQBPY28DRhWb4GUe/v72CRxw3zZhFFbNCZ6das+DqsGLFgPw+SgPgK2A2LIw2Xl7od+hqjC8tn2K
bqKN47N1spJZZNC5MTmNQOToO2nkdAi1DGIDIWePdK/J1zWdLLQAEkeO1hq7AfRTuE7dObXP3zeX
hXYkgy/AuVyswckJ1TJDMF+h5teycv7GkIUJ6IKOwhNUvPyc6fTvNyuLbRRFa1Oq5/Ff7uSiEEbC
LIQOmWf4N53XfO06V2NwxZ0K+8Lelek4nSH6vLrmJuTBad0AzydrurM/aGT/nB5ndPYdxl1Rr2xv
Xwddt9NSd4l0ozb2b3/g7R99ucN5UOyL2U1AkaHnvHxQICez3ZcMniSdD5juAOFBAi77zbwzlHbZ
x6bRgzdt1Dnz31e/5+YrsrFvPfhBL1du7B4xznoO2L1CPc5inj8uVkXfdZqn+u7tp/z9uoDgi1Ly
FiwJXqf6Mrklim7sg2Cb1fgHfVr6g7EyaXh7ldeeyKH8hXjEbWGcahNQwyf0XD2u29kZ4BO3TLZU
U18toOfPhKvX9opjwguDaupt06KXL28tA9F7qDVFAZiu21kuya0NQuizgVqDHq+NnUwhGUPhxG8/
4msvErE8hGixVoRku72CvwR/rdBplirK4HUy6y+Vid3VrgqkNe3eXueUSGtw7UC79KB7OgwarZNI
IjQDz4TFDSAaQCRENZYTV0hjx/iiBNVakDJOyvkxAJW8nSw/O/OYvwdOkDUwAZCKsVFRPfWBV6PJ
/Jbpc5Qgrh3ZiLyHBZ5/OzkVCCHq8pxc32s7B4HHTbnVosl/qsaZIdFRLJBcI1/p4x6HmPsED6Fd
k7v+mQv93EonLxa90TVfel5s6rYwVmsDo4iiTHY1RqAXb3/DV5fazFpNRC2QJjs54PS+knRI7CCy
tdz+howFThRW3n3s8uycYflr3ws6xX8vdRKlSEdcxVQqiMYsQN/aLFP8GmkWYfjtANvEZPLtRzu9
NU0wgxvFG473JgrtnKxHJYTwmypVPGmTcYCbNIPdWoJ9uXkOWNY87r2Ufo+1VOLMTXb6Un+tjJAQ
jMMtHJ8yGwtTwXg0TRX7ovR/1m0bXJTMhxHUN9ozZ/C1pZBX1LmbkSZ07JM7xkWwv1qkrqDUjv5P
gPd2BGnigxwH7VxNcfr9tqeCTLapCaMqTNR9ea1UlRrMPAXrqlnzDeMZ4+NQT0PIJMN9X/nVOc7c
6e3Jcht1Fx0ZkI2oY548mSFVWhd+MMazloOkdP2D84taAdOCCWvb8nsw6jvz5U6vtG1RrhMyNnur
CoOTlDV3xl56LfhNn4notak55XFEqORxgEm8J9twYjpC7WWmev9rtszTw9/esqQzfEVqKYtnPjn4
Y8rEbVhqGdfLIA+y3Lfte6tO1bs6852YuWwLpqQ999Cv7CF4+xyRzYTVg1P18sOOitSfRWRcDgVD
HdfU1ojc1f2ZDjlog7cf8bXPunH1bX9Ty2UzvVysV0BHyM1k7KDMGAW1O922QybeJcaS7WUPGk3r
Wv3MZzVe2bsG79VjQ+mYgpyKm1e5l+pp2Unw6oN5a9LjZUTju/JbJdvg2I/T9MHL1vKykMK8px6s
PtFBtuIePm+Pbw5ztSSoc9pYkDripE2s0MBl/Fz2/OpvCYRt0xkEhHq65WcqeuylC6DLOvS9Xvpr
yC5xjkOliePgOtX3t7/Fr2Tnr4nltt09GDHw1UE66L+ldwJI47DMKs4gkUFdnL1HGajxYWqVdZub
tInNNMk/BIL+b9XPzRV2q/kO2lNyVeaVOI5eOwX7M7/Utsl/+6UoTG00JdGXOVWXGWiSmhkK7HHZ
ufUVbbt67+GNfvTSvNx1YlmjVkjnRuhrFztVC/6bjx73Csl2HFnbM/nia/sV1xqf1Bt1CftUuwfk
f5q0JiPqdcrqKwDnct9Jf7yjvvpWdqnHjGruz2zX19ZEI4J0GJFZAthJ5EKsU1+1KZUxlKICxIw5
bqMs6d0Xiz+WIcM/2hF1Yntngsmr62I5sGlcAms4dVQzmKKvGW06jM0tl/mDbDbhWYVTKdOYDJ6t
pqNcVvb2mU/+6rrIIm4XH8zv0y/eymzOldPIWDcr6+gVpesCRZbFVQJNfDe2i8FQBRbamatoe42n
G43TRlRDUBvpxxPNhglIsDItKCJIbY6PeT6Lnalc5/Ht/fxKSMEjCJ45ZxqlyVPhAfCnlSODVcTu
0BZxgEzRBXwCQBgi/QnPeYyEOZsR2YKFVKuyzuR3r7xakw+Jz6dtAPc7TUVIHZahNDK2UlW4V4UL
3N7H3ulA0ipi2ZjA/3pxTmHnlXuMRWnHkChstPeT/UtwQ6g2IIwpxQzaW0oC9kJTvvSSPPKcafz7
ZxRtJHOL2xgz66dh0xebYLPry9iuFu1KuGK4z0ADt3sdUmUe6ZVM90vgLe/e/rKvvVvaO2R5vFgT
t+aXoUxCtXBA4MtYU6s8LK1RH6XT6TG0XP+dCcYdZuGw3P8vFrXpdmxORls6/XLRrha5XjkEa7fM
2qvZpm8++I72Pe26+aA35i3+u0t55qS8kiGQGbCFTd6jiYL/y0WXpPDcyk5k3Ca1oEluqQe5+JBw
rWCAu/r2E76St+OMAdmZXbv5CZ2mI9I0RzVO5GALZGQL3tmlM63Wg8YcNJTQvSMLje+9LNfh6e2V
f2slEg8ZpOIxuyltbc64L59Tb1ai/hKAR6J5wHxj6W97hpg/IW0s+6yzMFC1usH57ndJB9kdXDNg
EM3ULyu8wR+Z5kxXnTk12Q5UFByDt3+7104VkZqDRZeTuuLkIzjjpGvc3MRFH7CbL1uQ/2Aibpis
62GSjn9XCvDXy6D5TQuXNA2zjZcvY8l8w+t7qpgMgGXoSOQOTDqZh9yU5t8PAJuyMGBTTNt0DGhe
LsWsyRIZRLI4AZd+IAv+2HDKD1wwlDPB4NwFZl3Gf/91YpmLUB4S/Lj4nBwkuHCtC/BbxZiB0z4w
GnU35c0SBwnAFBvbuPdvr/fabYEonx9Y5Hc+hlIvn9Fv9LUdl2aMRzvRj3OmDEj3Qj5CmzSg5RsJ
39CYzmR4r+0ZlFDxgUEic1NZfLnomGeIK0JDiOmKW5Eb9ADTqlzbgSvUNgkD68yHfOWisEAV2xaf
Ey+R0/U6nwuYqfUUO0ta3nROPnwaTHs50GErP7/9Pl95NLrqSMfxfDSA3e3nf+lyOSvdz3UtJqaY
oDc9v/egH7sQFzUFYByl+fVMVvbKgjbsbGI4o8JNC/Dlgk1rQ1qBXxGXfZrsG3d6ru3cPGK6BqoZ
YPeZ/fnKq0R+E2VgBsRoUJwWSszhFWNjfYoFd1YMMLA8AIuwQaS751THf6nAnWRCWxqElxqyYPSX
T+49NwN55ubzHMsiW46OhdpBn2vqHtNiY+dOUlCQ6s27XAn9UnRQchwRrHf6pNIvORLa32CD2ygj
WMNx3PxcPMtJHtJkULc+ZeAl+6E4NvBejmlaynNyZr9k5X775beylTak87tT1mpYmHECn4udQbQg
jBK4W445O1eY3TWfWoAgJLHLnD4FhOOLts/RKQFppD1Lq83hkSAkIHZv781XQhjzAcZsBqmOxwDs
5VbRtRYh1YGtYrhSA6tU+5ta04iKC4AwpC3K46oFAlJma5058K+tTLee1jbTCZSNTm8ZR+Ean6Vz
XOjeD/wqbPL1Vd7CRHdiQ5rVJ1eMeTiJQJ1JNF/ZrgxFGEFRsbFdTfPlI6cQxhrZGXOMmnoGOs0t
Q9wGrdjp8c17++2+cpOi072tQ3ccPZSTZ7RklVpEwxmth2TD9ttTfQDoM4edmsFGLutw9HpzPPOA
rxz/7abBwYK8QDdPu+qL4aihbCHEdwuKKDqAWqDeyHwc12luuAGQBOmitx/0t3fKbia/dLZpBQ2+
0wIF5EBrzL5aOH25uBVG1hzM1p4OIDHPzRBfW4oNi7IFSYz/m6ldV1SjW3joZ2yYzUvoenlYjj4w
JXrcZ/KY15ZCmcriC/quQ2Lxcqc0RrcUvqstMRRievb1YKvIAfOSgXKaqjN7ZYviLy4HRAdpVaKz
TssV3O7JSfSh1gCkRW4hB219C4C7cKHNtQi3vP2pfjt3rEOZtfmM6Gi6n1pSQmiYIL2YyDosOPgi
1Jxe5k6HGRKEMdgzeAdnSrmXwQzO+e2VfzsNm6yiS6LMBU4h8ksa8y9x0C0DlAy2jjrE1/4olehi
AT9zJ5W27OmNL590o5r2by/6yjd06N9ZmxotdcGptVaGxB50VwMIE2A45DfM/H2z0NTzJFDb/81S
FlYG28OROb3cLi7MOQMM5IaWktjfOoJ5PvJ1AOwD778Gdv/xff4/6XP77r/2hfjXf/Lf39tuQSEs
kyf/+a+77rl5kMPzs7z52v3n9lf/+4++/Iv/usm/D61of8rTP/XiL/Hv/3v93Vf59cV/QKiAZXSv
nofl/bOAB/RrAX7T7U/+T3/4j+df/wpa7c9//vG9VY3c/rU0b5s//v2jix9//oH8/F/e+vbv//uH
t19r/t7DlMv1eai+Nj9++1vPX4X88w9D/+fm+8UYmDkf95HN9Tg9bz9x/okhCHcT+Bh2ogmI5Y9/
NO0gsz//sL1/+ghn6ZSpW1ebluYf/xCt+vUj559UdmhZkd1wv23Tu//39C++0///bv9AiOhdmzdS
/PkHSfTJOadmw3d262LTuOefOymOrFykwElhoZj2mj2VdlCialDAmTTsgnxA73URBVSM7B2ZghZF
stqYNO9d3VfJRbb2etxlgR7aRipuAyG7B7g9XzpSsAuZKOOuntvgqoTfcB2Qwt+kVF/0RkFU3zQ5
Frv56to3YzDEeG6bF10auJAlRjFezvnqAxpK6f5oSCKE5mhMWA5o6qASl3bzIOUeqt76efbItOYR
SusFTJPlKh0t58oo5ocmaPObmb99sLwBVHczTuDiRTo8SWQ2oDdLsYfJfV85FJzB3CCniaCAH2l1
lh6gIhZxBQF5V9qYGIYD7JFwyHLn0JsWGuh1Xs33BVoR4RZnozRAe0Ta4LFRs+guUU+ZDlXaWHuI
1OP3qUIVYbDsZ7SLoAi0aCG00LEjswyKS7eql3DSKpoh1jDe0NwaL40KR2JUIw3vYhpNr4bDjV43
csCY18yVyJ70ZtG+MW2QO6MLyhD2D5HAyJfLWcDGDT1j1j6vgwGYVxXeUUoLTlLr9sHn1JDlJWp5
3YNQFsaW9lghhFlWP2cEmY5lM+7nhA66yNRyHOFQXmQt5MJd01gHOejN0Qeq/DgNiGUpiLU3qbV6
VyJzeidEj348tnAooRzmlXMFodWIVDesFxUE6Vsr19GmdOv2ELR6gYJusdGKrbpBuhCzVHQ7N0me
BSFi5Tg/uZDdq3FQAJiTdr1fR9u5Nxsg9W5Xw7YBxn3we204BIEQV+Oaw0qySvcSRgB60MjdHL0J
9nXKR300K21CagH0McMD89Aj1xDBvyh2Dpndrrc04wPaD5W5s5F6MhlVhK6zJmE3e9D/YL1DI2AI
X3cHIUvvG+hW/hTxl1dX6TtvRhnJrPv9RKwEUpcI6F69d4lkkH2Dj4UTURdlYeXl9c5LKvSV0Q24
qP21vsjqXh67AKEndwoO9TjqH2mu+B9sN5H7KTAMLQp0JL4qt/JjqdwRYHVhP7WVykDv47AcOqnZ
XCVBkxWhLmBCUo1DqrBFYTxlVbYelmIcvwMFX6IktcweSTnT3IluNi584aBVpDd5dgDwnPA/joyn
xkP6Ge3uCh0MFKiDBcUwC3x8rFrF/134lmO4uKYBOH+iy+1U8xcI73oEe3D+1piZ8wHCx5dSMwaA
s5V1C3j2qoKKDgfRMA6W5hh3sFqSWFDrHiYYZHHboeTU1LwiiZjqTd9jQNEAlj26c5ChQ4SiyxwK
J8u8sFsq9bGfgrUME2atAHzVk0YT8dEch02RzZ72AkNhfZ7bY4NDws7UBh26fvnU+kKPJ9tLPnFU
1XVR+NV9nc0fvSTwjsrRrNg1t90Iysy6m+3ifZUDH1/knO+1vCzfJQrWrF1KH0GtaVa3IPttBF/b
golC0/blR9ec5yMqG+pOWqP33M+ZcbX4QIrA3goLXrDMI0DmE3JVsy6va1uftXhKNfPGVLIG/p9O
ot/Bt21ucfosINnUDnSdcji0yA+FiVq/adOw3GS4B/yAeECKaSPfdug6kUWz7c574Wsw6qFiPRsJ
WjQB/95BKxd52VT1dGWW0gacv+y7qnwsNdtBHX4qBmj2mqqnS1/lY3CXtwvGH1qvyk89R/22JXkp
okJr1vtWa278dLB3lp+aF4SyLAlNVAhA5AN4jyvPbj7MrWt3F7qeNocsKUW3K8w5Jt5kYV5rl6aX
Tjv45TLETX0Jqx73AYQCzCr2c+0jeG33ai3r4gNTBABhk3+dTsjjwR00dzQ1ee9tVhxmN9kxQUzR
GNeC9MKyM3WdoqS0mT7aB1gMCCWV43erl0QsVdQXlgK0YBiops2I4CJA5JQRKGJ4dRXWyFBa8VhH
4DEe0ZJraQ/vmTF8d8vhcyXQlwrGJ6+qbm00clywmJDB0gJdh8Z18xB4FHTFdO6Osuy+ooux3GhL
m147xrZJsIk86kz5YmVJC5TUnBrHbuWmLFZxS5PUetISI43Tyq4v4YLD8kWm6EOZe8sXkm0/RpMS
rZdSVSDkRoGS3Np+Nqv+KRiX23IK7iBkJuEwDj/k0P9f5s5sx3Ij2bI/dFnNeXgleaaY5yFfHBGR
kZzpTtI5fn2vg1sXkFLdpdZbFwShUCXliRMknWbbtq3dE6HNGJqDccdpMdO0BsvNhuKLOauYTkCZ
L3Vg58nqhvdObWGlMObPdjbEqx5UnjpVW6RZu228tqM2IeqvTIswgtFU5WQcwVhmzcuBVJYJO7ut
8fWl4wQFrK6LMB7G6mpkS6tLPF7AEtTr3BzdIjIf1RRUHw3dQhmD2w4SFprEibCJ7jAU3sJpN9av
K4mGF3AFtkPowyNhIVyQjB3It5HlfRfI/wjOK2DlxbKV80m/qvaW3xYY6bUTkA87eD/ha9u3Ud2Y
973KA2AH/Ki3LJiu7KcOF3ZYrhdzkIkXOS1eeVnIrr5bhPiy5rm+6AUvMR/WQBZYSOTMoQ7zssk9
yiKLh4EKTlFVsGqovfy9WwsPzJFy4GEamTq1nljaHYTaU9DxduFcDvmb5x24Mc20lB7pSPbi31ar
Cacoqy11ny1b8NHa9d0EQHyCAGHiJ8+bob3mErMwpYHu3s3bOr44lfk6SJ6oJURNKkAohOwOsCEP
qGgve4DzFnklz7Yw5DHrJi9PWkrPAE6deYZPUETECm9LirfXf1MFWyiZcnomgp249mHF3eSQMR9Y
tV1O1lB1aW50W7I2ITuI0oH+C57V+OJnrN3YMmmik2YKg5usE9Zlxn7+HqolLHVXJ7bX2zswJeJq
y33nkNdsJMXQ6KolrqImT0YWUvbRmB+MQbVHOTXXsHmsmCgjBhNgXmRiTBAEIPZtPtwSF2iSZu+G
naFKkJs+uj80qnAV26GxxG1pVSzf+pAm7TPto43WGykgNG3k7VwsvdU/lWDzeIVYINAmK1yS2TK7
u6kzlD7WuJzShYed2IrSd7qkgPTxg+WbCnxBaM2JDZTzAGk/Y2IeGo9VvnBwsXJIYvvsq5etL7v3
nmG3eQXOQXzXTjdajzkgCRhAKtj2EmVFJFsR/OiLaauBGRauvW8heyUDqzQHzy/DZ1cOv3rH+CW1
7zzOkQjTkDVN1j6cEKqTVs1H5CjNJnJdduCmdXTTu8FIBdKEL1B/jDLl/zUucHUfrJAgJd678tF1
h/4Q0DLsu6naHrySW4X89Y0ffErKUfd7k+W6kFqLeZNsbHJDPHhAmgt+6xn+q0stuWctCPhAFuS7
bVnK77DZgjQk0uU0rrxJkaSqI8AnteNKdEeoedtzuzC+m5ofnWsToywglgboZpQQ1VUbUYk1GzQA
0ius5j0gNSMOiuLK9bZH9nnYuCc74aPU3k1Z6f5uIJX+RJ1y37vdvvbVDRsw37aMUATah86Mvknk
eSgW98up7IMBk+04y82+AuH9NIfzqa6DO0FLzdqWdQJHPSCfwVsZOpgobu6f+oyNYbYe0WgDu0p6
j5p+NtPazYFL1NvnUorzbH6G+R1EugQsn/vDw7p0FmbIQs7AFUfZkCocaA+eTFV8BVSw9zb6yBMj
CFSeXPtwiew1uwd6A8TUrOdEBnadbovTPIrGKeMtWkAKYky5YBE/283sd99G3rqiukf9RJlbCP+S
tWbD562XZWew6Hw/gyZd91FtGmnu9+VDNvKPnK2vvbVem7MyjkNUFsdQbXQLec3btSFC7mRktXEX
bNIPE1rK7catyWqCapfRcgEfJHRU3uSMvRKHANI797wWHagC/gOkCjJs6RcPI1XOUizAXga2bgJc
NKgw6EDxBJpg57g1p3Cj8mN1XheoRYky2nKBvYLzh3ev012W2obQFmbLdaNdIiSKN3jD/CKGdjFO
7VpTQTT+oRfjkkD9JwmM7WDrTkFjxosaPtSbbtN2fGtBdPAyGR+bYjN3wbg1R98R/T4M4TJkXnDR
Nnq+yB0HrgZb5fd5Z1/Vbsca/rhBx826V5YVnYeOpecY3uSQttAkrv0OXoQ7d20SlHVzICMsO3m2
IQ7SjLbdSgl+GxShfZ1bi73vGt89YHjoYEsE3X3ZcHtvMO7Oq5gzlcVyPXnFPTgUaAp6Nk6z2upr
QagUxNo2KncgYZtqr4upedj08nMspXWcR6BmRDGyrcseU07FPRrtlcdjB51mGLykwNjxHNgzj2yW
RQ/WOlevI4gue6fFlLk70u2Hpz4kjICeKnLPf0ATXGWFy9+qIrsvhN0uyeK3arf20ZbmFieCsVl+
kuXnZQq3fcuAH91YIF4zQFoG2Ny2CAcgAgaJBiEo3abmaonavGADG5LTtNGwYjKpQtXeQbkIaCPL
7A7IYcSaeds8eN6m93lvbknHInLSnFM6+snaUuAJ3HaQQrqfLJzKV0979RzrhXMozpAYXFlA8Js9
4bwsXWgdZOlXj1O3minQHG+vt74+wbStrovSfeJmoPgZ9WpebMbQNbtenfn7i9GdSJkudiixkvdz
yfXNwVrH9B/u+bvksSGW5bZZdfjYw/Ie6VKH8O28DX85zKFG71DqesRNmbAevj6Fm8dsbFyMT7Gt
a0L6T/HL0n74hv5aniCRLU//Jb2mA3IR2nHhWez5FrDgcmAtRwh9VlIE5ocVlvPlf4Gs2kqEDghA
TjQdzY5on5Xt1htV+jdlMYok8KOMaqG4p+0sb6zF+rfj4h8JdE+y4a/fNbc/6XT/V2XuT//U4Vue
1a/h9z/q/0f5zmXG8b/+RyD7i3z3XPUfRfv9J+nu/G/8t3Tnmv86+wVw0SKLkQVxHiP8t3Rn2/9i
rwTbJ85eF8erydDm39KdZ/+L/8ciOIqLZv5ZunP/xQjk7LxnsQtnLn/e//xk/w/S3e8CPYohvQsO
XxI4yAX6Peq84UDGL93PaVnZ0UVGFswFctnfuU7/j5+Cv4CviLsAT/GfReSgUGFTqG1ODVHgIzN5
Yx8X3ayff/i1//vL/UmH/E2F5DdC0Ac7fIihPAThb6MNukLF6Jg9Y7gf8DZzU7KckBnHqA+Ki2Bs
h2ejHbZLWVnl301V/hKBdf5sVllZhTNDE8fGb+PpBlIuWDoJySOjf/usO3QUWIbwDfrYmNpm2+m1
wCMEY7le0iCMshdt9dZ7i/AjUmp4QCHG6NRLkhmBne2a3pTtDW7p3Ps7O9Ffr4ZrYsnCHM/Ilit/
ni78YWTB3vVU+SxRpBaoqoeB5TURg/Dpln84GkFaNnH8MvqBKcnH/HY5ysEO5xkIHHyrSlOhOkyF
b23ddPN1KGe/H5kYTlv5lkPv4ej8z/fCX74kzk220ohf5i+C0c/zxD98yVHr0uqcMkyDAYrplq/B
JT19/w8HMTzOPnYSLjtmKdZIf/uUzllLbCOdlRK3MbxPPo375DnqxSu2t//8fc5/0h8naXwSMxhc
Ojbrt2iMv100b41Uw9axlRadRVvR+oIGc0JVBVhuXNaVJ9d//hvEIo53klggMkm93yY/xTi6o83a
d+rR9h9zf5opBaTxD82D5wPRpLNkRBgy1rB+e24ARro9aCCHJBx4ylBzqj1CJ/3vUjgn2+xeHLnW
d//5d/n7zO73z/ztxmxYyl/djc+0w+5cQoottaruCxiC/6rDyolRG4J/uLnIZh1HLBMSdkVMzvTf
JqFBtkBLgQbBZxriYio3fUcA4XJRGZLCyytnmkjGvrP4m4fwr/fN2ZPhYebD0sf46LfvSq4IUIBO
22m3dPUDpJD8oyaZOOb4DQAZ+E31Nz6d8434pxuVE5D/MIvFAQEblpfaHx88WYVs+HWel1o6VLdW
pAgeHIHKgxIOS+P0n68kixK/jX4xfkKN5IMIvDad82D7z59nyU6tULWmdPDRxg/jsJXthYKRt72W
LGwiTvMlxT6DcMv8XqOEx7ZY6a5JuI2ORBZ01scC6ximRVZVU4/DBrXpgrCy1dijVncBisYK42RZ
FHN/jLwucWC9J/xdy3BjOnCsWTMbocPiHMfxPLCY+mKGX4Ek2icNCyXqth8IILhcJ4DOF/NGp/Ea
bgtDMJ3VybA5p6jOI2vnNEQLxR2sTPvITHnRn24BATtew3WWVzOzF/+IMz+yLkpfGF8WC0BmWjAB
e4MhHXgnZMhNx5GXQ8/wMHGS0qolZBDwi1C016nibp/6aDoUhJZtsWgUUUlOrcbqujSjcYiRgDIb
KLdX3pFwOk9QXu1wujMq8L/7zg7Um1orw9hTiXpqTxyIG165ARj3uO7NULHkbea353g750jqyfAi
4HkHCC5ZRXIFDfWafXE6uou7U3Zmr3kixNDxq1WzXc1D3G+B+6xNgnHA6a0bv0LdoiVJLWwmXkgJ
WbIxgX1ZFyY+h4hGhkgqWSu6OBsOySXQn/BoLyPoW5cxCoqX44r7SOnZPJirFf1AGdSjYkI0MRky
57mHgwZAMLQeifWwrHu388rh0KxrYx+2ztUKVuMmZbYDiqHn47JFgBSJqJmIGgFgd9YKwZQ9Aa1f
2hjIpgP1yA+zeSe19o2dY5U1Pn5YYhWG5KHdTuw30WhYZs1/F73vlukICRiNu2yt15JomgrwceVd
DgPXnY3xzVDDlSiL6Am9TGJULMXoAGObupdQQJGKc8bTUbKQllTdeKokphDBRZyEywswZvpR16nU
yn/sewHoUDhQ9S851yk2GoUGl7b9YDNa6Vvvo28HCqYuDBvAjMpR4VuntfstWjgpSYOvwtqbRt0U
id2YHbaqculeJu0YT2jrS7V3HKOFS48kBj+xmkBfQVaGQtNk+M+S823ziztfFsilajJiZxDipRqn
TsWLP/bwEH1w0CnJfDwWUC2KC7l5DDuWSSvAwBakNAOYYZcaPEQOjxUCwSFoZQalr+35QyqDEVY2
2MC2YOx0nw7RA9FNUUqgJo3tr+jHYUUsRTlOcNi2LQfPPs/C+hkZI5mPrgrXhduLjR9okkJ/eaCU
zCQMoIymZIjwMBBoukrWax36Za5dtR6LHCAHwPzWAA3nhIqhgGtv462isJpTYsqViyGK5+apYaEk
e+AlWBZ7xnD5iJrtdDeriKYc7K1uAFTN5psxdeVtaBF1eRiLBSJYBomyOJG0NS+gdQw7fMZBbV7w
6JrvaHNrRutq2I8tsJvoR2XDkdp3uesZeXK2KUc/0AVIGXIGUzAjnKwWtxT6TjUwMFJg9fJDN7kN
Oerm3L9abtMPd04w9sNlQeLO4+RkXn4yZW/Tao9awEc9J2eb3T5c2Ws+OXZtkmjRjnl5pWqqvH1v
r4N912VFMDzMgbTdjvxyQjaJhu8cWGZtUfU/y6oCDmV0RdkeeTbbmrna4IbfmY+Ata+pTQlqGwWJ
DONqLHlizPNmJIS3BtOdhKd1tfYNYanoEuRp9EHWHJBMzR9FaLhtslo48xkvDdU9kwS7Ty2hqgeK
aPMl31zd7ADXemkUNH2ZAprtLuAjme/EmizfPmTPXy1VgHPw+i6/VUtYqLvGbLpPJljqhyed+d6u
VDQkbtaFz+aovRezZyEyDlhw2wWws0kfM4Lwoawj46eK5PY2zA6E15UWsdwp7Q3BhRQLq/UcnlMa
mBSQoFQ9AJWZk5VHgOxFc3QUArvRBk7abqW9wTAv52nfr4ME617lEXNMgAD8Chc7rGMVCnVVkS7y
FFQZJxZL/EwekQrdXWbmsw9OyWteZnPmWCVSaBMHjaFgAEXtEbDiEVHwPUcFGDE76o2XrKvsO5jG
hgOed6yhZvWO/U1ekNfu7Q5q8UXJQtQR+tOYxWMmedqFDuujrArRnwaGcB9zFRIQYLNO8zZYNUD/
hr17napyXW5GV2339VAYfUJicMBYwfOBBavMMbddYwocoVZb2xJgXim/G9JKPhz2vgsw6wPCW4dO
PqS15yKOThsEv0NtYkEA6lwymcLx0D/NpiYqxxqd6eN8ab9q6hQKLBR4InUMvmls+cVcHFavGq9n
0hFCgrsWl3FS67BhUQ7Z3Zk2BeetXfO31eP7o2KXQ4uSPJt5Yi99Z6d51RPFkyFZ323G1vWpHljJ
OE5gN9kGiNyON3iA044YscL4JGdxVuSGyoggMGIK/V21Ou0PbTM9vllR5Ma0c3mHPJnEABtsPE71
dTuPlrXLW3CMrVk64hgMbfGdI22XSWsETHUcKM5ffot9gUAKuE2Hgd/orzKElw8Cba3QFf3W5Yoy
zdmxKpOJw8Ic6Ix3XG9FODND64KIsUm0ruyAy8avX23yk8Azk9cwpZ6Yz+RqhntbUmpK5hh8kQdv
y5sVPEtrJnspwB9zt/TKyRPw49bHkJnwziyzMBfQdxWcbHsDZ1XXrXiTuDZtpt/SViAaF+d5my2D
1AyMT8zN9Sg/DKOFIeOx7QM5vrenNdbFQsaX3w8Lg5ZaZPs+KvoH8pq2PKV3gQINE0jOB0IRINgq
hQ819Twbn2jF1tDeIFZiTHhCuguG6M266y0wYCS8jdVnwaH4EPJybtOGCTkBJ+EMmronGwDwMNWX
3ukt5Ni0WHfu4yJkC3k/uJupT5OhgwY0fOW+1+E0MAuA7YbHILPZHh3ECvFPbLD/Y35AkyhMEGjH
hSkFnD9S3k6iJW48WRAMSF4uNmXezBkUzbRQFVe10jp/CKhLjXQW4L+Txe7XKSXyVe2cngXmPfkW
02cZThUlK+MmIvT80scXozGCJKLwCTdxc3KpGMgxF4z7vspuShYG5qOGbVunA3nwDgxlZZ2KVtnU
kKoC5XeeRL3XuesTYdA0+XSc/UA/iMxt9QWIV4TWaHbzFzWdB3ykPYFGNezcue3U2LoQQ/zMPwYO
mNsd8Z0UwIU1FK/zJqaPHgZ/uGutIgxSlx3eX6IpFUB9kLN5MnFM/5q8Nnr06zGC/q18YCqD6l8m
x6xeNDtBitOEsJ84B0R20NHgnb1PgWj4+r6P+Rfy4wtCPLtJSzCqz0Uy0mqLaXoeerWF1ONKHQOp
+dK9Kjw/qbyQOIBgziJMRG4UphupVLySK7+9h7hWDvDfVK7jDijU61BNxAV7i9leSMPffFLDLdJN
jEkFL3B2FOy/NYNTWVtbNO9skKLnaX1Pbeohb+AeGWyybV0GfzlPGvjqlOXuecQ4HZKBAbkGCjOr
fNdbZXgyRd/CU7GBliNvEVxZEfeUcZg8tTnMSehNKrpYAUFPO0v4/mMbwLE8KMtrr7EibW89FR5Q
hYXhLn6eiILORvBGjt5AYTMZbV/FKkDmNrCIbricHWPOkvE0xObcvvf1sP7It7ZnbDLVzaOeSvPR
ttf2mTcQmRjOrMU3aXgdA0/IfXeRYFTGoLDqDe41gpRCoUmFjEhYfwE7RJRXhiWLxAaIpF9T3rQ3
LjEi9BxcWOB/WzEMu2kxcgrgbPFGasWcmBn4gO1JhQVRebYnbSiFPjmtdFiL/UqwmscQhulTRnUM
sYYfX7YnkmZ4dAQF6/3GCdlzS0wEDEZRIR5Xd+QlUi91RnCCa3e7whrVL4v/uSDxZ+k+Xd+eptjP
HYjRpaAlADuM8asbNgiJWkfqEcaf2gdSuCThjJvh71hWdYiPz7RZJMXiz++MkQhoidrOuzaAybfp
NMzykWm7weGsCtKgXIZxPXhFN2suhAMPI144ip4nVeafIeldy/G8U3zbMvjNLzkim/eBFGF50PMS
PtaC1xiYWTn+0D0optjIZucwDwtsGVdK8ULWy1KdiKdtXiPz7FHUorToACBrXiErIEX2oS6eASN6
BreE4xJba5TRSEAMzuF4MdjrjAPVbSXRFtyTFGCu+6sZplbGo9VnFzoPYXLnqpdEo/D3bOcMxHoR
hIO3IDZtOtfdFJkRvTFYXve4gfahqDG6GpCC0hK7Db1sPGFiW2J/cYkJsYKlMZONke+BqJAckizO
6SIBWhPkh55pkmAeajk46+DSxt4ceu8ULq6dWmSY3UoBzggDC75EUuIIM49tSoFLTEEMj8pBlG1c
zNYg7rGdEdmJ12x+n7CnPFV0SzVHa9nejL3ldzfoghEnTA+QmvPBbiipMCKp3UiPWnLdBnKjtN7G
BV1Idj8KcmsGvhlRe5yTmv2AqZx1n3hj2DyRCuY+maNpeHGoQ+cxr7IK8CuzTUhVIVUj7fkQEbe+
jsUHKQI+oeJRvWFziejPwibkTB89bvW4EJFmRkUc5y9/8fIHOq8x3zO3q350XjF9M31a2j0sU95N
fQ2H/LAMBfjs6cwdj6mTcUHM2iQzp2SadUvWLNEZhAmsUSzdEbKtoGuFb2uvdrM/f9NvomOmPMlL
TAGWJ2V+AQnK3J2jaZ2kpsGoEtI3yu/CmNEam5YaOIaMvgFuzdzKTwJI1H1sz2t95WgXB85YO1dw
5Ql9b0x15mCzb/phW41xNfWLfp8yszjbszhPSMMo9QODbc89Z5fl5X6yrdJMK8+r+UWumWz3vlbi
k/qAvDWqfcJMhOHzc5RA4tmP73kgoCsH4U0QVMGj4bXG8xjU3QeM141Xu1NkT2NzbmdKIUeyNHrh
Py5UUTkQjAJTS9PWkXOIpog/h+oA2WKlK/lpD27+BhZaPYvALhD060LoY1bZIaHaw2apcwM1EF8a
+ps+0aVSX/Y2gTrUTZQdBzXr5gnaZ9UkZeN5RxgqbodvJSL019SZvgRwMBKBAdyBqQRB3PZqFvOR
I3WD2Y57zkgynEsPs1911q7Q9eTGa+t1D1U1E39Suw4pop0HqiXOti3b0mB0ZRmvXUYFahBRcd9C
gY0SujaSqoXmIN4ZoSzI+TQmLzuM3qBuCQ2w3yN9HrbbyqB65GAmcCscR/QlhYhyNTarNA5wd0cM
CG5uEaHqtqBySeJ1+yOB5UX4QVSZZwO5ZVctXmbpvk69lAprwoz9BxtNjq/H8crbZQy9boeKtdW7
LtJLnnZNE52KVUd+2hOpOuKhXqYXTUSeil09WR8jBSqb88An8nhU3JsXLSEK2XGCOzvg6jaq/bhw
4yVEgUQ+luhGq8tmXlmIYw6y0MU7QJAXlXmJBxHAOXk9Geq71jHyj26r+Ji24tS77IdIGkeimwiy
kJHPjeVOI58wrwqAf97mvnd0xMavFlNg28ROH+liT0s4XBdYdJvTHOH0xdLW8JLTpVZRrAk6w77T
dfO27wuNIcXNvNBOmwjndMblm/al2+G08gfulR0bSaF6M1Gryn3T5tAoF2MhZ2YhpN1PzpvJQG4h
eh+scvD92O/OUYm9EnaY2tC1n3mCN2/vYKG/zyWZFceeHsrHHSv6KO49ZRIXAeX4u7Kk80a3sa4c
FXr7crXvXbAVvli89zL/zXPX4LUv7f4LpjNu/snNIwIrl9n7Rj7GeKHdrMDsTrmy7oPZHn/OwQIU
n0q9e49a38JfqEA+gSwKn3ltyQBvN/fpYZomec+QwwyuQaOrZ01YJE4wxtl3NR6fN4QNQXiAkWsq
6W4YxnSwhrzDTHd+8RsAACWsZXIXYk8V8IZD2ouvjfgk8GM5c8xBEe2WiEWuXmoT2qP2U5i5n05p
ischxHiSNIEwvestHGS9L+He/AiclSRzS5PEzbkwOfOxIn2puBsKxELSkvJepk4wBPax0BjBYp9j
FsyZo1ov3URbMuDi+b2zN5snYqx89QtO6jgdHR/PVbxkDpHwk8yLPCnNbWqejaqUz2vHMIfNBQ0m
u9cuRje4q22qPbpQwC46ALI+s8+A6ahUV3IhPCp25yniVJgYMSD8KXJVfI9NO4Q2O7ga3ZqMVRuD
lUgzA3P62TBe3Pc+0nnsjhm2a22J6iOvhT3uJx7CFWeyBwFjUX74ajbRkiWGfX6ns/k68cGSzJG4
GBr/dt3C0D3WLtIHN1GevUYG6k4yrhLvCaIemttA7OFPhg29ldacBmdOs3L7tJV1+V6ANKfCHEri
vrAl4OeUNgTmI0fz9Bbi8ciwl3ktBbiJ9gTSxRNWXMNTFLEnOvUqOym/Wdu2Hss21GLnj/nMxTzH
Qoz20D1zYk5QhQJP08rXWGFLDmjyoofq014dSSFAIEJ2WBv6np1LiMqbIEW+TEaCw4YEuPJ47XWh
iU+yijp/N1dn7cSQXsGfx9Ry5edyhTh5aMDIXY00smMBcxc/rOFkb47TdndRbeCIQRMQ5Oy2JAbi
+invoqW0XXS71j5mhOlFe9eamhs81c2wLw1LRDEBGuFzUM4rT/HgdGEyIF/h/9e1He6lL4Z8h3a/
UdEE4xruaavEVW62IyDRLNPDRdko+SbQWUkYEnb+y4wyG+iobWB8X6JaPbkMXblopG7/ENoTbbLx
S5B7hfZHssNcs53ryAgzzlaGX3PkTMBCwqx5NbGoiFRNVvVcTLJvdpbdMjAaWKMNEl0YwfO0VB1v
fc6HZV87VvXFtBkVqWT7wUj6vva2K1mROcwdY7c/2nUlG8ErTKf7nJS7iZ3uApRmTsoou5PEddQn
ORvzt+ON+qdFgmEV86bpx4tCM5aJB2M2oj1eXevWdYKJ+CVrxpFPZFK1pF0XeXQ6yBbXPecE4VOA
ro6Bi3X6yuX9zA4ejmW2AS375MzjpDk8everdrKwA7ItEG4NP2xfS7MgdFSQ93Fb+sp7gPtuf5lo
YQhKS2B85oOkVXI9fF0HGG0ajcMK1K8hZy6aMgvIbghHo/PyBsc+MtWu1YXd+eFlto4dGYtKneMN
0W6/I4IaOJ9GQhYNuPwi0aOD97kwrPITX4NceJ5ki7w/SiY6LE17oDjIJgygDzkcsyslIrmEWtdh
TOMWUgJisNJHwEHBheHX3c/SM/OCc5ThAafmXOBfCrlKezJkvDZp0cw7Sl5hFZcrApqdTltQvGM8
52ahZZsl6aYDTzHLKPrWZbPyx+K7Eb2eE/H4UoriBEPGP28IMK01UHzW/ilXtvttt1sB6V0NC6lw
jjWBoXfmnheBZH2qY6/jwclHqgvhbkRHGWDh0TwybovE4eDAR888cyUp1t/KE2M273Z29MRW2EwO
IRlgSIugfEIkAhx8m72jdlBeDE3eCflR8jlLzHGLnuamyURiC5T72Kdm9C+V3xeEN0UEzpz0EHo3
MAPMO+t8b1Ni8cJNO60sNFnSbfggpsIzsyHlXc0LmSuxbL3NuHWMxsa66Piijedq5Ymue2mbO8sI
eWqdnlTdQ54zp8SyLATHE3v3804NNdp4JBFlYhnKnoTRElHjirV51EJt83q8rhBGjVQiv21p40/t
e8OSrpGwmGUVbB45/T31iCHJwnKpvgJSqZ5Bgnk5Pn8PVj8/Eos3Fk+KPAxsCdR3s02Y1y7EzOkl
AWqwGa9CoYCIGm1nb2/W4KJgqcxPyqwvRRJygbP4/KCQgGDgPmKHZhuZesxoXgn/VvQrilY4gDpg
uS3uZR+c2PKiVZ9oTq8tAlzsVGAy4vRSaz8kjT059YHECl4DU3TO16mUP550bhu3iCcNkhqhPlnS
E+8rk6gr8m9365vhHGVHZmrY01jvB5L9yImFwWslFpsAMtZ9vz7x3DbGznIx4x7HjVNhrwJT3Ba1
496Y0pGfE9OADUSMSQaqW1aKzk4sJDnUG6VQQs6iL1NvqOmU6o6h1D4Sylg541bx4NUiYimMOL/z
KV5KJw4yh9bVpL1lA8NZgj19MjLOFNqucUEZHFiHdirM/MlE0dZfBcjncK+clbxHo8EJjsDDp1a3
UrV+f6DYR6WXyJ7N5Qw8A9e27eJQx9cvXTaUaMv2Dn3E5Qpv9JV3praZCLCxQ1K2b5I0W3Z1eWTD
arwFuofJ1rKGpX/IKwreGNsjwlqWBdMbngBk5I05GKuGdh1aBC6WVUHINm9pd0/IRRDuNtbg9pT7
i5X4Zt2wLNEa+gHbUvFjkEWBLluj18ZdN8yc5gXVKnDN5rHRhFDheVmzazdzYS9TzubGfmAskO8b
q/UrloDaaIxxQNO7Ew5F3uVCC8dWYBnVgsPIJvP5HL7M0lPeCH+/OFvzbgTBYKZyJBkZfX/y33vF
lgejg8LU7I5KhAmzbHR/4pPr94jQ9cupGxAjSKEuf0WrrN6WAmMdKXn1+BV5o+p/0sXgxtoTW+65
75LTqjlHeaAgd4nUmDpZjot4RWykX2SpXy+WSqJS9usF4hiYy94fmSCKoIWlTc4mERvBwsIZc3PG
iWTFFuH0C1MzOIJu6FFeWYbJxBOziFzTU839B0tjnB8GO69ZbJcCHzDJOqw00WuGRtJFYvOINC3d
Y2YQHICUHBXhzuxxL+1K3pSPbVhS/yI7jScQhS35BWZZv2z5OLQppjQ5kCOSBw4YNasrko4XxPa4
FpazHNw85LEvO7PaUiMkAR3R3lf5hewZRqYssGY54q2f12lv8A/tq3p0jJOavegupNhrdgErcD6p
RXkpPOzG4DmJ68wosT6iCFjdiyKnDaaHn2Mex1mAckqdbivadxE2t0VXjviXA56Ns05dEwwd9QLJ
ddrO5NJ+aB1iCYn+IXbU8XmteK00tr1VzPDakTT8/03dmS3HjZzd9lX8AujAkJhuAdRMFucSxRsE
BxHzjMT09GfB7v7/lmSrT9+c8IlwOMKmpCqiUInM/e299ngcRzlhsygydxvWPMwYFAkCxIAhOTRM
FH7FoNbdqtIZEi7ywH+VDJQdOgHb0jMRRbhws4a7fu3hXZdpUgdHLldNpIjeMU40FVNzkNdMC7y6
trqPnsfUg4IhmTOhYsyA6+OppsNjFuYBYnRvb5S+kQiMZTgVAWWWdYuSq5JfMDoNHlWWoeSTopwY
oppl64wnxRxY30aX5t+dJpPUPWpMua8X2k1ogbfpKykbSjZ9Kysad6enBXwL0cgIQ3AMXJZzZIr+
LqG/7oBNW/zjIquWpxqLdrqPK8uIA6k1bovqzH05HZost94JzrrvWtOPi0faUR9dlDelsq45O5Dz
ImqJ8OTWql08mYj88W2UTXn9SXlau8u6MS3OY84M4DAgmGILnxgKbHphxzdITF2/QUdRIgRE9LqI
bvBclpeZ4yvgl2np7EOuRIl6F7KVNekqHyjg5GlOs1bS4h+gzZPqGjY8JqPdNeelX2kARRpyLzJW
dwYjxfhmahPhbmJhN/WzzkOxvDUUt1GIiOH98JEuUAGNxGr+ZQz7Wwbn/zv38i85Bf+NFmbzlwSC
y2ufvL+W//CTfv7Ox7z+td8RBPpvAoShi4PNEYImS5xm//Ixa/yEPS8mLFgftrXyI/8gEGi/4XeD
5YZ1ETezsQKp/iAQrD/Cj8OfZ0+AVdP5Wzbm1UH8J9eZjjEM0QDoDiQC28I1/b0LrMcEEY3UfHtr
WLSVd4m4C3vEv8YDSd6V+1nd2dODSk29u7+hy+reTW7At23CWA9MI/MUBH5obrTYEXFuH0t8h7g4
56d4fFKXc9zcyr4JUnYFpZdOOyv0Z+fOqt7XTNt0ZbNp0B7+6Wz7W7ciRnv+86NB/jsX/X+8W/8b
70E+tP/sove+tYX8eP3u7uMv/OvmUyzxGyx9YwVgCGJ2sDz/uPvWH0F5wgWIv1FAWlt/9Pv9Z2Cj
h5+HV14F5cqNxt38+/3Hj3SAxFR2OKbGPQox6W/Y6K3vLaXYDsHS45/Hv2pY7Lr4175zPTayUKx6
wl88adkBt8mudqQ3hiHPCawQRMfMe922AjrKzpGT7Yuh3/GmQLcMlEprbKWyXaXQHzZfBnR2jQBY
Se1DnFGU0Hf7sCPlpyjHGiSwa3yI/gVGsjc1cu8gxtRZ+yRluQ0baxvF6R4Xnl+OpJKq7URCurcS
XwkVrET9Lu7jL5Ho2Iq1AZqBF6eFF0KmUPC8pJNxlR0g+sM6HguMbKPvJjMNdgUPbr1MH7F4P+NX
ul/iGHaWssnc/mSZOwPDbE+h3kq40Ma/B2X++cLyCf7ZTkrxwGrf7EgoN9UR96E3WrcM9DZDY27/
dLv9m/TA947xn19p/fmfHOP4VAls1nyErn6LHj5op7/497+34q4vAJNPZR3UMDpzQ/7wAo1N+kBP
R3JnEXIxXWTOw8KmSwt9i2JQ9ZHaRd/laOA02bmmVRYQQaZbQZre9MhULd4lg0giltZjh3hgDV8k
5DRVuzC88yBseB3zotUAlPaUsfFv9c185a6aLDsm27hT0OUlFWhpX3rhXG3mutrgqUFlwURmUIau
ZPsSw4dREp81j02l+L++AD/wPX+/AJh1+Y5QyaH/6MkH0WuH9Ti0W4pPecfJbnpPI5Wo3xdAvPtM
K/2+8ASzrxaBueSi5Hq4ZWD6tyzRP7+NH4zthUo4cYYNsE3dkC09IhzKhGYzkDb/iqz5vRn655f6
wd1e1WJwY8wA6+km0DWsQasNT/2r30j//vH3x+tYIMQsFjtyRt/fu5i/8N9lXNlOR4UxD6jdXs70
msfaTom/tO6VpS1+L46tKu8X5VxVw6ZbvgBy8hfBta4pxQ1REN9C/CK//tRXg/n/Ppl/fms/4OJE
JyfarSUJYtv0YyaOq76ZSdUrG+gFCEgDTllliO5//bL/9ssG+/iPK/LDguzSUh7WAx9yszqKqgrJ
OfW7etjmYfcX9/XPCwff6z+91A9LFAJAUkeSl5pxAXccPKLi5de/zF+9wg8rRyxbNXNbXmGcX1r7
sZN/sTT9+4vlOuzf1rocc/35n5a+NblQpzaLLKylfn6XNncHpc9u+P7r3+Pffh3WyBrgUIprfuST
Jja2qqLjdRrMzfjQa3lRl4dfvwYlhP/ujoNsZZsaqQeKk77/bTozUlW14I4r2owVbtzW5HbjxDlg
6A36TA1KJ2RutHiyGLeJdcJORA01OqlNdjTCVFTbn4xybjiHshfkqCiV6WkA7cbkh/GElvBHnWT0
s3DYK7l5VTB2g64p8nLLZNQv4/hGybugkNkG/XCn1h9RP25VSb+vu5x7+12lq1vw9+36qNTqUYvP
A1KrA7sImyIdrN64wHH66MSTVvlLe8A26qVUajeLexhK3r+9ylZ8axTK8ZJyGy3hdiwwPCz1gXwq
/btM95Oe0dWlUbSjMaR7bJJ7cFI1fOyqy896+U09Jlr1lrT2pymGC7iiByec7nt71+vnMZnusAh8
ptKF7IDVUms3IVagGEsGasSp58J1sX2iMDgQTBoSyYiJ7hqntgNrvG2x2ijjS5vRJiEw044mgEj0
4gLVHopx4264RW5R/s9Zp19lzYdkC7Hs7bu+ec+WXcizcf0VxtLchtqCFnyPN7C03qPlRYovbUbn
QPVqJsVtOOWeNctATC5x/AX3eBtUMLdQp1ZQ63bs0utlck5y0hFdnsam2TZZdbQ4ZjOZUyXAkCW9
Tudxq/fV1Xq7KMlHkxTUAKc7W8T3fDz4ZJkU8aQomChGlXk1x/qHI+lEccKHcSLAkahonpGWXTGe
va7AIK7unLMxjA91M+6l3e2m5iGMc9xfp0LvgrpJ8JYwa1etU+FEnlDWntm9SqnvuD4ecJeka2lt
ZTLwBUoVtsGExG72bwq1vaQmeqH4SfMx8YcSTADMzAPnrXeVjUX0AF3xQMrgYEenim8ZXppDiv+J
1Lw2rtjucxmxD+2vhfqvHUGOAKxI6h1Sv83w/cCuIka5wSAW9INLQ/ZNZ44B+xB37gKMu2Ck3tDA
27T1XP1cye2oYpiNvYXjedrF91UxkAUQwURTsWIMz2kkePoJr5r4lmUF4l7ktRFm4nQASoSAHurX
LpnNJte3ZpWfcRS8Iua9JGK5Ka3qXC3jPdnqq4KtrCreNdCOBLqZesS7Xr5LVMSibC90JAchM6mG
vUuMElJRpvQNt6Kv1oMvJubgdslGCAWs7R70pdzEuIRyFw/XLSkdauk/tFB4BoylBdctVVqT3fts
nHZitLgO9U6z2Em7yXlClNeyymMqaC0zgBllAyYL+3u2b/X+VDSVH+v19RSVL3hemE/qkCFvKh1b
AZZipm1O1N9UWcd1QJ1Hz7asYZsocTCnl9zk7NAUe8ZC3JAmxjHqtmvQUcYmtgQ12XNA6twn2njt
OA+jXm2YZPsK/qlhCpkJ6ZuO2qF1M6l3vhXld21hHpDQ/GQ2DhnsiqQtYWMgo6jhxcC4gW00wNW8
XdzZK+OVc7oRzQRkz77JEdviSmVQVtSoqdyWoOddm/z/XOzBQiDQLf76G2ZO/2B1027QX4Yx2qTl
A7GFjA+nHs8QaG6TIjkgf7/Q3HeX9C1wufBKhwGcRuNuUq4US6ddK/a65YVOKoY6wjNZrvu53Qwm
hsfwoa+rrcYLabB7RDGiwlFv2wmMGAiihF+YqW+FdDdDF4F4cjcOUx3LDgxcW6RPmanpeBNT1NVg
icYrw2k26Bu7MLNPccskmwVKyeBp6Z/q5GJEuI1dSVILKwAS2QyNCRCCrQ+4xF5MPbpv5XQYhusa
ygGo+o3CTGHWy22boyWWh1JnUpRnO4Plbkyns5Kml5aha6rFp9YabjS7wOeZ7SXjldCElKbkh6SD
JTDsf/0U/Gdu8rttF4daTBRoIaZDCajzwyNdmZeOft+q3ZpJdUxXD3XCYoDzmgo17Ho57hKOhDpO
W+x/9HQFloo1xYlP2aBeT+yV2jX4FV+y0f6Lt/bT4/mHd/bD49nOaDFnQ9ZurcIJjDa8UcMZYRyH
X3fBELB1u2LLYDP49QX5aevxw6v+sBM3JMo9GmW7VabMd8Wll+lu1TZ//Sruutf76bKviHIdVips
5PWX/9NOKrY7zVH1jF/Oxigirb2psNuW/a1U202l2Ez43A3oqJt1A5DG3WZeDQKLZIzhPEd8FLmB
Pb/xB6I2tjzpQI1NqkPXM3o8wkfkvhJSPIkGnLzoGa3PAcO6oFE/TCz8/WwdRuvCACd57DUDB0Dk
Z7SsG/Rt7w2OhFjc/ZAxPGYStcoYoD3XISQWdicwMmWNBu6MW8IAu86az63R3wqwRI7xLcmi21jp
btfvnKUNFzMqnhXGt+YS3eadu8nd4jocSrBO4wUzM8y28a6r9ZexwB0I+owqbgz905YY2UOnqEE8
yH05h5d5tJ6pB4FpIo6q3u4UXfdzTmO1nX6SV/WkdIKoaPy+ygIa0+EPsUinfKFjw//1J7dKQb/6
5P55xPrTJ8cSGLb4gNbb8gxwCwjJgyAAiozjLM4Vfphmucij7Koda2/ovv/65X/SjzQdfWsVo8AY
rpn57++brnHowxS8esX8NpHb+hCfk8K86svfSQX/z4TF7+TH/48gHiyCf/pIfoJ47OT8Wn6nPv7z
L/wuP5rWbwiMCDdMYuk8IGTxv/KjBo9Dp20QeZsezpXH8Yf86PyG1xa4BsqPijpOnvh/5EftN/4C
Ljfm6Zy6+EN/S/42nXX5+tO6Q5AJKICNsAKKwBZ0XHx//5ictSzAq5gUMejgK0N/AcSXVaL2W5CH
gGsJY74MiyaeljrWcg+3Zpr45tIQcxinfoBRPE088LTMeOkoNL7l6wiItIlL5XHOFuNjXGoX8mdU
Hhs1rO/HPErxOGItGbxKaaaTUVMVT4qNkzxGed32gT5md5KM3JUmQkKd7tSal7VhjyneUlboXDmj
Rt8mWMRcPiMfSxQ6Uh/GSF3t2FgknjtV9uckThIj6Ihq9lsss/xGNmzIZ9b7cAxEaRT0706q/dpi
crtr6hAvP4UK2beoi7GL4lTHkTlOWSs36QiVjw1g90pOecp9coQRqg9GFyZUZWmfGp2ZaFDoSh8F
dV4AGWshfrJO6pWzNjFo0de+i+T1QG4bgqjjsmAPUTHfxVqZiJ0Vj92xUB1FBkUxKDftkpBT7KjS
YvILrwdyqy050BRyjVeVZBKQXiJ8wYd6UbGIRTw0iALFYiEWN9lfNbMPI1/YUU2giyprqFyciagx
sIeUxZ7/EZHDGPDWdU3bseWCNLOvLZuxmzGaD1k1hPdKKiK5GztDOh4akXa/konzoKHe6Frw/qKA
maYp/ciwlye6SBGlLTV2Diqqq+LBqoIRHyvEyTjKxWwLuIaUv+eF4r5Z7UTsq7Y4mGgTODjPyLR6
2OscZB7MPiG05yj58DhmOdqaJjrQoRE4P3IPqYNR0TwmZbYAoUp4/lfSra+HAsdjkJNrJfer2Nqn
Q9kzAjV2+NKTuF47rnaO20UdXTIsS77mS/u0tebAHgYgmdWsqDepFPOH0WEZHBZL/ZyqRb2hZm9p
dmGpG7XXqyQc/JoBZ7PJstydgFYrPR8ZgMa3mLqNEQf3Qj4+d7rhhZ11/ULOOI78WZpY3olLLPvc
sgpCxOZ4vagUZG7UriQCA5nQIci8tO1LOjoO9tyx8/VKH5ItpRO9IHtqW0eTzY0b2HPIZnqJYh1n
VlOgGll6VbdvsxLmZyzbOZV37CYOMonIADmkcegegbhi7tiM5ounWlJHUuxWTDUW2k1E9u1RqIXh
YBNB5geAZoEmmxIEA582mGLZYTwa7qhSKtKDTRUcB5gSR5iPUcZ5q8sV69WKRNMRZrTK4qADEtRL
0mW80bSm6j01kvlHrzlde2pdO76qrdyYPAErV+V0VHN26I1FFX698Fl481DVnyoW5m8Zub3nBMr2
q4KxmmivYllfScCpfHaqqEmcKbXiVVE6KIE6zpx01RRDu4faQZP6TG790dEHkm1jxjZ8qOMYO8Gi
yRdzSg3CpmKGbJfGKeC6scxuwJAqr7ZEmAyYNLsfePwVAlVV2D0mS2H3B4PlL97EXd88lAS87rjH
yO1bel2b/sJGI92EgDoILs+uAuXZsBKy9mqyitPcuF7b0E25lXZcRBT16bU89aIGySDVepzOg0gm
2+tH20kwIQ+yP1qVy+UQTdvkfgHhC6cvu37yk/nSWo8VNiMa6fu6YSMfAEJhkaNtkaCvEJo8jSrb
NIL9uGs31HSqCSf3zJ6vUywk4kYrIvVNScHC4OqKsZ7l+cJxasGLDpna6kGVNSbyxZ40m5pdVaSm
ymDG2Hgrc2Xu76qFFkdYz2WC6XFmf3IvNCXWj208V+qRgPYUHltZmFYIWtBaUaoCopo1eXYBdx0z
h5Z0G6DR6pO9jEyU5mXmdFwKe1T9mKu+eHFslPKsOxEBPYZ0ff4tg+yJ9icsNpoWn2vtOyAH5l0W
ScJc2pyLL05cOLcd92KHwsDfD4pJ194is1LeCr73BKZDPisIuQnxBM0p+seRa7MAY8RytE2bzp62
ikisKejmOD6bajYeO2IQz0lahJJju4sqpMGp2oWgkCrQoVi0YAFU9XvUR8s72fH2BiRz+lI3E6dE
NrRfQr7Q71o9xguuS2okAADMdhuM2WJ/2Byxn3Blclrm67bG5MpQohoOIUQCsPNOG7Rd6BBUyITz
xRgmtzpZLRFev1+KnsqWvu02oGjYI+sNS45cCSFeaMEv5wIQEQiAm65YEVedFp6XVnqV2Il80En3
zvuxq81LBYyW88Qk5ycdfAl+8yyPIq9rIkE8caQTzUt65KltVrTFElTAOsAHkT1pjloSYbW1ljAj
2TvoIBwZg8FGoL0GdZakluErtmBIYK7mFQx0DpFvORrpU2KPnePPtttwXqdkoOdxkfKqjFWyK+Kn
/D6sx9ZGMYmmYPWo9BdSZXXiVSwoA4//LCf8ULjmi0VH+qcduZyUqzW+t4WElX4tq2q6mHpqAooK
VesNnkz/aOiGzhNUTHnBeKhzeYpPfQdNU0EbJRr64WDNvnWbddI1ikEvg5bAVbGpYzO/m2nUrKYd
T1u3VE8gwsOLTMMGMl+EqYcMsuJ+ZlUxfzKicT81AWQBG4w4J8ZCKLbI2u6GYFGxr5mfXXfF1D+X
DlJ2YGh99Zh0JurTMqcqpiNKyA5JotX23lEGAx556LRXeW8wSm2TNWhuUxYoAzIw/R42PrXO2qIX
Bt5rGrzw5xjqhwVJeEZGw7m0n00bFdBIo/ygTgOwfg5B+qNjSPFYVmnkbvU5JfYzqmmo+sCF2XNN
qfPYd2FpUeFGWN2zcfZVvjEWKuB/a3h21bI3NpHVwlUtOwM6g4ZND+KYq5G5kLI7JFaCKyqp85TY
fpQP56JIRy0w0yJ64omiMizGnXqx7QYx00DX2WLWpJVwUlQo2hTYgTGDJjGTjprKXNmUZWs99Uap
djtOW+K5BZAxBYYRZ49Lqta31GPS8TuoitqRmsjyKxb1+LV3xfCBlh59sJud33LQly/Oki2sQv36
0RnJwhEaNoROMMzC+LUyGDu+5ljEbhPqqJ66KXdCSNZsx7zRnlXVD0lGPY6pJGniMtn5Ost0OcHZ
NZutaYyue6ztXrO8dgx77QBSGsKMmkbapSmG6jbCZljsqzqfPjRdi9GBeHacyD+OcdCKUhv8NpIQ
KeOwsQ/IDAOlDlqqwf1ZyF4bXWodlxIckS8Tw8DYHnd25HMPo4HP+qAaUBXqcOcYA2vjorM9WFTT
jLYR9gJGS9WkPbNH4CxMSsOcAqdxuy8xtBmaTEOo2jjkWmziXe+SszSAA6V7N8S15Ssi1OlgaBf3
fi4X5vrEj8dHkTbxFyxvde0rRQknHpJQ/KVU5vGbA9Y0CspsRQWVmikJkVVKcspEEd9hZ8fVGo2j
/VjUqYYcSjb/nLQOnB8N+2/qu+U06Z6ST/xth3KP82JrCY5GvmalIZVnmCm2sU8VY9EAzI7lURmz
hjC4OZsHcgWCJFOKmg+xnn+gMrvwZjB03sOIyb/1hlnDHzcao4GYg20s+peO87cOyf/RWvPdCfhm
+Nb2sv32D/pqun9sZfmBlaoqfzTt/DfacexfHogfvrVvyXcHYg65f/hxdOM3VcXpBfJOY0KurzrX
72Yw5zdHIzKPSwwcHkm2/zkNC+u3tTYMVZIfUPpoo3H8YQbDjGNoTPI4EnN+1fGW/Q0zDsaf7wem
sKtt3TbAZArbJZag/tj2mCRd4tpR20A2SodjEmfKhpiyeVTsqHo1Kk1+0Sm7gsVLJr+fpxdstAq6
fd/eOHCJruCDiDeSRwtOYOaGeTzHX+J0WbamXMQVhkyekrGw7Wfs4d2uzmEknUybFI0LYAxQF5jX
EVPonZIn5sHlsXLGo9/eK93YnIk/jR5QeHmraqKnW0bWl25RIiw7cboZTUkuhKzJJuvZXLWurjyl
fSMCoN3RodeAiXnjOoXk3NHckeESD6LFWGoQKnurbNQqO07Gg0HfyJ4JTH83zuNymkj37bHL6kDW
tYUJ4FJs4a6wJezGa91UbyP6OKLJvs81KoIXXXsIGQn7DjWsa4WF5DIY4avrsPNWKxjZIckskTCJ
wsj6EY4F7z1KNgn9MXUO0rewmx1hqW3K480De3DUjfzGip5GWj0VM2/3cWSOt1TRF1t6GiL0aFaS
L2U7zFdl6cAVMmT/zRlrAagsL/Y8GWFeFUAY0OXmNy2N1Qchi+agzOKxWsrxaxa6IKEiQSGIxoE2
Ns7krszdorXlXVhUmG3BnjyNJQVr9irKslsYHiOibWzjOJOSHM/hPzej5fdZJy+9MZnk0Hk6bSLR
uDesMO+AqzdaWrALwM7o5fC4fcVhqFbyFHqX8RDvisbo7wyDzGeZR8quZjUO6lrARw9FoFf9rd31
AJ7o2IhRb8dZp9dlEgfg1MEkmmA0Y3jZcrpENSyPeVL9KJNvtpHcm+x0N1OWXZMrqI8OGwyOIku8
pSWoIh22nPphOjUgn5QCJzlnyFhfTQgyyjZlMTwN+sogRbaIrxSWbQ7ATc2b6LRWBjoTtgBF/kB/
p7yAGM5OGgiGU+hwdVjfybJayK/JXBhblcxGEKVtkCblZmw+9AbgPBPtkX6XaKLE4BhCCfGjzug2
zURcuAWZTssElzcOw2Ml481UDtl1664TKZfyHISXnZMi6dYRIU4KoZhxNTymeCbaTjBomrwlhO0J
K9qRznLZas67RAUga845WHrT8MiBEpnF1EGyxsBPDeBKoBRU077Rk+aoD+63ttUOxEaJzab9CXLA
5E3GDEmtt6freJjqDRVExM2taDOM6WnQGYUs0uQLZ8TDZhQZwlaiHQdiIuvGZmu2Gvt2ozQOCWka
Jlz1uRsccTdRvoS807wzgnuyh7G60RzzrtQBRBAfoglmYLzbaWLZ2LbyOtVtdtURJL1v1VRyAjGo
ARJE2AQAhAlHNQR3ayb4AvrA44vQvqKQW6c2RqnKZlANAxiHDHXohmEgzYtpTLdHoe6GXBsv0jLE
VlaNfJC6ed2zAWXSoARlXR5tGCJ5aXwS0ju0Ik6urWgSl4ziZfSum75zG+aBK97MEexqx/EdkZ7T
dqMaF3MqmoDAZHLCiL01EhL4zKGfye1QvtOSMFDb+DFc2sDi+bgrmRLa1EStmKnEvkqwyFwEXAww
Xu17Hqd3gD/lbdLhXHPFNZ0Pa/77Utl64SVRyj3Z14zMk49ytjnMN2dzAIllJ3gNrJxRW1GFe1j1
6dGsaaWJpNUelDwbsDsUxbXuGIoX47ZDimnsLSaB7N2gHuwqiQoVKTBfPtuUgQICHKS+3IpOtKZ0
O5K7LHcd2WvQTwSiKApVjkTCUPDSaSJdnPN9amoMGkTcdu0MASAeUxMEA+YA4YaMcK3Y3kEPxNqx
RNYGMeZtGbED5GOo+7Uop12ETnuajXY5kV2J72fb1l+SSpgknuNeO2N1bG+6MKH6KbsL9aaGi5+7
yTYSy3WeUcHkOqXBZsyKPywls/ba4KbPkZnMZ7vt2m8uxVDfJj62Y7a4d/QSCh/oz/RmpiCY5jpr
mBeFJ34RihlyMn9RE9GORkoMM6V2aJ0ofyjs5KPvNTA9VWMESq+VlwqT6v2Kxbh0c0Gzh7UcALRn
hIz08k6pBi3x59TVMS0s1rMymYNXct7q6+lltsunsBBVMKaLAvg9Ds8M6N8JPQGFT/rCbxQ7D9Q4
h8IAw1N/reOEYi2p6N0lcWJMgqW2YuBonTC2pLcQwvSyae7LxWKI3Y254uy6WREHGiWUr8ZQl1ds
PzInyOrSRgxTHNMDcCS/2gAO9u5ilre9IoeD62bVFf1bStCJlCADh1699AhKtVcG/C8qB8JWfyLe
Pd4Oic4ykMBRepOqMzpeWA7hHlpsfQEEbT4KUpe1TxZ44bSdlxBF+ypUXhuZyPtB11s6YZzyXq/j
7oGtiIMVmANZbuEl6ggoeqEG2IZUOPYI15xuLNNergk0yWOc5fXODJfsqRLahQAotxiy0MmtJ+OY
LO30yvVAS1qspvo2LxxQmjmWnxF/aA7ypDOebDp3B5LQOiskJEaOd61xm5W7SnNX9lQ53CPBokia
rc/Znf6e0H1I8WR0qXpuWoTjjD4Dowp92Y/pVrr5k0XhwmfSjhasQ1ojunmXmx+OUwarA6EXQ0A+
7E3VCf/YWYBKJ1IqXMKZVF4VXjmZJMGVMr7XALMNylQQ/U1WPJFSv63bRfyuElNQhC7nTUvY+U5s
A8/E+QPmWAlm9KH19iWpLXeuzXeU2Hagu/2wU5bIfEItGwO2Eca1mrMcq9kUbUs79sBhLhtmBd3d
kGrWU8vXCYdXjyMntQ28Galwb2nR7F6TVtKYIHnMhDmQILlklldQ84Wbm7M/CsCyjXqkid4drW+W
3b3NOYp53siRi1O0u1qV4oPTC/HQpex4gpIrlS2btK7RTma15A/w0OxtEgKLYySzo35E7uxYe7NT
9eIaCNBtZ5bnym1JgqUNqzqgwK9EYvfq3Ox0vpcm7Q6RU+300GaV5IDlcfJVLxQo6C2ytB6deAiV
34YU0kexkLBa9DrawdQbDS/N0+ij6bJXW3HaG73QNmk9mVcGabV7s6Y5Qwg9vtVo3v3atMNwKpWh
eopQeG9GiQHdyucy6CxSgoicYtfkffo+lG64GQCsYesxjKcxIjaMebhxPo0iR07Qzcba6cAW+abR
RSIKf507Zbgg5uioZrIKygJvGFKTLqw9EcBkkypxfhtVbXxcKr3dTx3kC7h/0Y3qDLLYoN/WG5vU
dKBF4IZMnrA4LpI7uQCrgJTunscF10cDCxu9CxX7CVZ8B0uw6PCbmjEMbZbxxAAPi1iScmo0iX8o
6cs4Z3tDQZTRwgc3v0ocaJUU/1l8K3rmBhLWGhUZhhMeKOrVPjPRdfu6iE92Ag+xjRLjlNeIdQ2d
iPuMpo5D29bysEhb/9I4WoF/bqFujaIO5CozsWD8FE3nMFhOcILZbT77nI0YbpBHvYpklzHbQG9w
N3oSasdWIA5sxCKM0LOpxOJbKhQ2Z/ocEbVd73Na1+qXdsKbVZv9LkrK6nnsc8H9MSdjEXDjR4Gq
QuBhF6VBoVBiiu1QRE8FXzQmK1kr6LYzY2PTTmUHw2wc16i37SqPICHn5UAsM8LfMpcO4p5p7OuO
ZJmXdxN8lnqRX8aWUUPjGOj1glEL7qxEqo8lFAZ4112yVtOkjBpInqohF051Lhp6xyaOV2xBbdiP
sxWBaQHcmN0j6hc7xQntLY1iVaDOAnlxhgDGJ19QPls7hs+wgZhfV2XzYz6io1pGWtyw/kdbOkej
Tde36mYBmHQTImKT6zHbVz2d+EIraVZ96kq3vGYVzvg+ssbtVDWPQ1e1EUm5dvSXko2G6NnN6amm
EyFvjLMS702K1q+QwsGOZW1xFq1sj2lZ5486xwAWJg51PEBo6zN4AwxHxQtXRx6Q9wHGDZjsKggG
27q2zauwk19rA7k/d3pl1S8Sc29qw3KQRciSV6pWeQMeSt9PsWSoRp+p37cpWxVDodWTh/Ox6a1l
B3ECc2JbKadRcUB3YHbays5RT2DKlA3AF+NQkhzdp6ZQNnG6xhJrWxbP3bwaxGsHko9Djd1iaXNQ
28W85//igaq2HFp23ZhpX6yRMErAgfUePMtbsRbNwIJjPkTQuO+ZfxCFpCRN55xcRA3HonhSWXpA
Rd7AkEDMBOjg0SCsnAYrqLsHZO37sRVHeKbmpre0Ww4ML9L9MKboQK3ObpAjHKCCSSqhdy9Rx/uK
E58HkcU9ujHtZFMoEhIq+Ej7fuyfeaNfcZ2YRBqqL8qYuB7wu/7VysS3EZfqQF7aJ7/saQUVYo5x
PTUTI82QxHVnx58GM0pPUcHqCKlzYHAHc2OnxZcJF+vVJOTF7RR9Axwo8twivF7ibPCzURb4YkTJ
CpQ7+2We4EVwLjav7Z61aqYMNLUV9anWV1MhhwrceEjQ6mSH7A4x5JTl/6HuvJYjZ442fUOLPwoe
OG0DNNkkhxw/c4IYC28KHrj6fUAptGywt3v56WilCIVCo2+qUSYrK/M1UIHJelEp1++MrvDjQi2O
Usu2ep1641yYH+o5VzwFx1JfquY3mgjOVwJhehji9HtB6RbFKpxpjG0Sq8pnfLfmfaWVps/Sl7uA
huChDShu9rwQCW0x6YXb8lbgQb+h21LQnA+UEZtHdKbBg9mZH7oiSfZS9PYiFB4gmGslPv+g3OM3
9YEG4C9UhVtwwKjU4KDW7WAlB4/SNnnvSPuzHuORu8HrM7kx3KT7mfSq2Joq9jwbjg6UldFDZrHa
9NqoIM7Vu+81t+dVVAfOPZQbVKba+zjNs3fA6Bs8GmLLkxMOjhb9UtOsHUq2KMiDIKV43Ux4IsF8
ck0STNk+uNL9lXQ0WuVEcz3HLJGu5VGPEWhFWc3dTY78hBzIh1opUaCQkEwjtfmGNvdw4FHJfjVZ
DumibCR7qz9IA9WcIuFCGsKHQFWNW8qR8zt1zL7Phui3tt7bh7bnAcrjRWy7HPVCGT/gERqCRMTi
iu631JzYN8nQ6WVByaW4ou0TJIrpn+0qcyLhAaxHAsLofaP+ABHZEVi17wkKNPtiiBHkQ1kQ1jve
qdSV9qwegtQKPnoOraW9AzkIhOH8pHbFB6nKG/jbgK2xh6A7gLCHNFQcDkPjjvsWhbTgQ6r9VLSh
9w2B3g86AfFPpIHANDXBbdbb3+2mP1Iq3ktVzfyh5jLGHeUDd0Xzrsu66jZfUMi0KnhjDcYRvYr5
Bp+2g2YBTDCNwOvr9pGu236CF58P7nTowA9ugoHi+WI+W4WL+y/1vq1szd5H+NxEkciI/SwIMCUb
qmlnJc2XAab+uyYFP4J91FcXE90tbQ0/xbR0m6TBfUo+TtMlq7fTTN1Xz5tP4N09vU7uyrz+XcEP
xBEZ9aWQ7/InbJ9vi0Z+1dWifsob+yNUd1QWMhQhiTCtX2CB8pBRL0AMRzl0hmxueKIviqDltAuM
OtxmRmh5aCnQ9U7aad/l2pNbxzaxVFF/8nz7adkoNmhDjt10RvdYo/2Iuj78K0owdHH7fZ5WnKcw
QhCgRws3lubCfnElEmVIKvahuMGHElYKsgSIgOLbhESFjiI74GiULdI4DncJLLJ7YCjBzqTbhqXy
g0Be9+DUHQhfSYnH7Wue9NY07pCVitCdQIobqZ/W/BHqAGPTqPhQaeOPVgfJisRavUmLnDlCyY+u
DmAfkAM3cY2agrSAkldU1qlQKO8BDtyGEnwAWgUp5gfhIcyo6KH8HaPrQvaKqMPBKhHfC03xTeXi
eWfkzr0gscZcFKcuVW7pDh2HovjS1WpyUCwRe5ZZx3d0a9k23X4gojxogQXzgn1SHFAF5brIA9fH
WuuJxEPsrQ5Qcq/jHKmi6ctJvx0n0Bt9yQMT9DzIl6D7i2Wk88eZol+ID1sb2JX5ZkCLdUOIomsg
cCeUUkdNj8NJPhX7skNmN3Lb92Zf0wjuGvAFZvueLuzGjbOvupbIG/pwUMwjB+yQeieU6gm3Vr/W
FeuvA/TEiAM/reZv9UA6ESPe7qAdq6NiicYDbx4gjJbxtQUp/N11UbbBZwwQf3ZX9dEvm0tx0+Fn
QhqXqF/VnIkHtLy1MoAHqGY+QXQH8dl4RoWGMuyJbtuOOjWDeFsBV9qFdlF8NNI88kdjPDZh43Bx
LOjtSf+BIsItQmp3avDdXjQ79TH+k+Wo7SvLDjR6ipVthW1FRY6OVXl7NDsw0rWjp0d8N5/GnuVy
B1geTUTqlOd+0M7zPrKRH27TJOTJWewh48VW/jG23Bs1zTTCEO8+lCsq1PfbabFXdyf9Ezqqf01I
kHfRpEJojUzdUyKrvsNfVrlzmu9C9l8Vo925IQYsZi1/4/vWe1XTZjTEFAQQ5yTfRUPlRuidFT+5
Z4GC4Lk76BjipigU44Fa7aJ2pLMr/9SGtlet8YEiNDLL2a+uGb/SMbY2reVy+eYRPaY6TO5jOvd3
qtTMj4DAwwesbdktxhcFaVjwOfrB7e+7fO4Osgp/0QHGv0+K8W6YmnHXJSNCcXpA2gIgwe7v1Fgc
h47LZGwmjA0QUpori+aodR8hBupGC4UF2b+tO2izB2ZQfIvpNTijZgKxDZqDPuXAm/400C/Z/3J8
BC23H9Ta19K/EyBT8a3HshhNZh5WGeLUYNlQR/OcKiOBxBHj0ZqbbNdhHwejYfG/zqIvTZIpNyEy
C+zHO5to/lEowMhQOMx+R9j47PIC2wAbp+0nypn6Dn8UOpSizijhK/il6CK4GzhZsVJ8sJPgoVWs
AUi/jO8z4Gdb1Jw+DQEZuhkdozAk9neKgvUQdANaBl81A9LCnDT7claio5Em2T3TDwqjMw9BZ/BD
y6j4WLsjkQoNoK/0/0y3p2k97mtcVXG0y/stgLNFjVkFd5tTTBsc7TZU55uUk+iTkvzCP3kfpOFR
1Nq26/rfRVA+0GYP8CFpfiOD4mslqIIsE0elDH3sYZmxGQtCMO+6CwphUaKnVbkzRDTfWrPpIJWd
IX5jC78b8aXF2bnbo2dvfKENS1rgDD07MB+2dGjpi85ivg+D0jmMQVN5PKcyEu2qedJ6XG1iOgYo
uWYF1Vur5ep2jD+NCTaB6oo6jr90m59j43zyLeWw8wBJtvPwYQrNgxWzCVHkyDB8SG/UBBQVNy7K
LLS0v1Up7qM1/2RndbfhEE33gJtCD1U2XFNBX8b2VkxUVCiLo2/G+y7vHjtUyic3+VDT00ZOEy4i
1mLHJFCofQ3vgWNKSBYDt3LdfCrImsDpoQxZyx50Eq5HYJaAJjrQNdHp/jVmhgXQHCCHaBQfNKAJ
jYGbiiJYfTSmYh8O3bSxSgoI0uYguNI4SgqzOrceNqEbYQPB42YsSgPdyQIEuzVrUwc2xgbQQvkP
pgxwuWMq+pm6yUBQ6anObfDnvqdA+hfFpBryuiTwqmR++xkxyHdtD6gE1JiCeh7XJNJX4WHCZmJH
svbRRq3t0Cq5PCgK0JZNpZL3GKoDBT/CCNOqS/e+kX1H/xwhIi8pTORvsFXBJltN7E/2yD09dCim
YsWMtJWdWPl2llYU7XIc5O4DtSQwcQeFe4FerZ9MPJ1VnEGRf1Pdx4Ta+09FSOQue6dRtqJchKPR
5AFcUoofRtndKbmFTFYR3yAVGn3RzFbb9QCKoPBIZBkNmdxoo4uJ9cgQk9p/AG4Z/GFx5b4vHCi9
ttPD0EoT8QWSofgdkdtUG1Ruoz9gyWJek1TEnK4DO8BEgmUyxF2U4SJZx7PlY5kxfC3tcfycUnve
ZkhlQQmrstvIoriPfJBJOTTWv2mgz+4pCZl+UpNodgTCd4Ebf8rnNrgbU7d4injd/OwFwFPoCy6i
+4DldkjJRZ9brKtxkMGL6AF8XXqftW3qqSOSBolqxvfT0FVfO3t2bwfEsTyqUw1ZbdaCjIAJVox1
vcvn4kco60cjpn+Amlq8AVqj3ERNYj+wITpPdeknsGCi/LAI+Bw7oPLftHLC1SQyoSCMiNTddrmh
UmdCU3uqwEpQixzELZYcxhEPkfnDmJCPWJkKXTIvIIa1I97kdkY+nJWh5aOsh8q2XTtfBmOsf/cm
SqRoeZUefs7TfsCh1MO7DndrveNahHuYh7n63kid8kbTquZroZkL+16UxzKeg9+1RumEGlARqog0
tLXBrs4LRFMpZBsxTh/V3HxqFRV91kYJ599dXOYbJVYDn1KpfgQIhREMuMaxDXgZWe1By0X31ITg
d3GSoidXxJmPS0eytRq3PjZBM3KFkVyg5rMcHgmfJMuRFezJi8jxQDo/xkE/HISmGkc17NA7Hs2C
DMHOflVMABgVWq+UGPBYsfuypT+Zpu9rXvj7/2VwkOvcoXo7J729yXu3OAZzY1LXnIH8hKGzQwIo
IsQY9eMzKP9NwIz/37R3FrLA/133ZNv9PEFZLP/vf7MObAODUBVjPAGaQhP6wln5F8pCcYz/cU1V
W1hGAj0zUBP/wVmAzUBKRAOW8W80BVyTf+MsVPd/HHgmmgv7WlgIfb4FZnGKsTB5uFoLGcJQ8bwE
tLH2Bywl57ppiTZN40xerVNkjCMwyS8m4/FfFIaXnp5r3tYyiquDcuQ/eBmbQFBeEqoqpbSrwcLY
TcF3AsmTMt0Cukp2saK7+/9uqJVkQJIQIGw1731+0S+zVV3idGBswVOJK2aALM5LtsYydaZuOiY8
dBtHO301Ek25zMiw1/HpQYU7tTSVu7wfGrlJ26jyuQErP2+Q+nN1yhVUJXV20H922JlJPbN05iLA
waxCW9HXS6dC7XAzZeh8QORkX4rLtRLo5duXzjTYtZZt87Ggfk6XrqHpheAw7Rq1ogQ4JzK+DeFW
bOp2sq6wt859EFky+xAuDSpoK/0LdchBsSOL6zdj7/i2HtgoO7n6v1Bh4LnCP+X/27TRAmYzIhCC
lvmaZANurQodO2h9TQTuu8xo7Q+Qfoq3fwsqWjCNXB3okuauNkdnDzHCsUaLhFCLZ2A5IimM29OV
UVaEoWULsi4wpUFKCZODfLo4ZYs5azlotAu0gncoUKRNJQVYpxYET7jY9gFxd3d5jCzymzcfwG7T
oqknDM16dtJ9QbQTiWLnbdG2+MNP3Rb7y2o/xNypl0d5HTdsJo/Qqbv8WM1a7Qh7FmUsyf39gpRt
W45SARJLPViVc/0mx8slENqEWstAFM3gRGurofBKIjuuxop6bW7fzlpn3+SlVT9QIi1u3v5VmIJZ
3AdIrrHZT1etheFlzFgps8URSCgaeoyloiWeMmvX1HpeHynbfTnUikCM4ulktDldaLtt9ENp4EqI
OMa1D7o2yooM3PdKV1WUZ/2c62rjqqSdcRmmVyjH5zaDrSKOyEohkf+sGPJiy8V5MuUyDPmWOZwO
NP2GjauYVLNEHl8Jemc/6P8MtY5ElOvbAMZJ6fNccRBhMGffirU//2AbvBhkdSlanS6rcnZLv0py
BIeDjlL2oKi7punbKzFvWeYXxMLnzQ3ME5NewJuGa6x400Lw7goEXeekMWs/bHPzEIs292In/0U0
zK6s1Nnpc2kzo6IGjdHUTzc4rJE5aR279AF70AXBsGibKsAJLs/f61EcsTgpoNNm8oqxVvMne8Uu
8twu/DRqP6NPlO4rFxL05UFebTpdpc6/yBECiMWpfTVI2Sa0b1uB/w0sk62lRu1vPWolQqY1mqqX
x3r1Qc9jYUAOJBd/VXs1bdxWQUmmmPlVb40/gjCA9eHC/L8yzLN0zsluYBxNGMBrTc3SXWN1XJGi
d3IsRzNfOGn0oFhufFdMdIyH1Mzv5rpYJImjETzXIO8k/qzvUkSHviBO92yM6JQb3rzzPW907GAD
qp3cAM0H5PKrNwoakXUs97PLRQMKGHLs6TbC4SBGvZ8nURd27veaN/KDapWIlYeGvRNJ/+b8Q2cs
ijpMioAdvA4whgbNrglppmn05CYx6Dtqo+Nbdy2DOAt8Gj1i/qWuEoN0LgJsLGVGXwSiuJ3Lfh+Y
/TUtqOfrarXGy5WJQB2wGI0E5nTuQLToQumU1G9Yph9VFuk0aRSdHhB9E7RAmgRJlYoX8LaY8xH7
g8j1JVXOj0RybRNpTfUBx1+N4qm073KdidhIpafbmPcNUBxojt5QlXAGYLJUT289B5oGodpGgUGQ
eq6zGk2HKMUlkvppNjmbvGvLAwAG58rJfpU7wZTSeWBhDIaGKS+z0xlS6Jh2juxSP8B55dsEAWKL
NkvoTb0VH+u+ru+CYfqDRWH74fLnPedGp2vDyCapNGuDht46N9Qru1Acq0WcKIoWJCtgiQ8gE8wf
ZVVPi3UWDdaNY+njEyjhtNxJpK9SqrdpiESN43LsAkCe39PRkd/DiM4RVniNoNh4+Xe+ujSYIFbA
NVxmydae2eov7tvOzFWUkeLUn0EQ7YYs+W5GC3CxRQ5impFjvjzcufWAEi9I9hYNQWOJji+Go9QL
agolJz/tAnDghdnucaII0i1Q1MC30gqUAV6UfjVZxafLQ78OvNqyEUjFyNUtovzp0JFWJ1MToSUy
wtfbtxBxQDOx/y6P8ny0V+vOs8OGlE2A58m9irsF3S1Q/1niy6Sm8ZcJxNytPh/fN81o3Npxrd9O
kxp9Qpoz2GJEbdwMoOaMXV+04w0VHvet1/RCs1vedKbKXkR09fSz4xKVpLKyYr/BTJjNj0ZYjXzz
lXU9M7m6Ti5gUqvgul6LqtbAK+YuM2O/ixSg+BroLzWBWXl5cq+NslpCFfp5hytk7A+Tne9T7nNQ
pqlyJWacO7qcXIdaiQYzhuz9dMoCfL+cbjIiHyT4O6cQ+ocoDmva0pGJ0ElkS5qRlZyAC1eKFX/M
StFtDfx1IgT/LXETuxYmaA5A298ah+pvNWJCsnv7TJiOQV2JAKobC3fn5TlqS/xHwoB2S0LBF8tm
Z340Mj3ZXx7ldV6koZFLSx4KxvJkX42S4p0AHHWOfVAfw625sEcVGBZ7Mvf+ytIux2J9bFxkf1WB
0TzBYTVUNGSNhj4V3Ix++DsmNvLlgFKz1v5UVYGXONrPy5/2zCs6HVDXKKmYFKt0qmP2stdeRCI8
EvsZDF3kg4xK/bxb9HMxM293kic8PPp58JXaao9jAlBqNpFBq0o9emQpzS+Xf8rrWebkcHA0Yeko
JjurWxzFCjG5uD2QEWbzR8tJ1F3kjMDJaOFeCQavo/3pUKvgVM56G2FwGPkaabWHd2YKnK2bfMS5
wjurk8Z/Od5yHbyYZJQkeiEDxgOQmHrYyeu/4zQdtwZs5Y0FZfzK0X1VrSMIaUtuZyHVwmyuAkRC
rtPipBr5ehSoB5kK9EogYANax4dVvVdgP2wH6LW7ACfsbxmeYn8vr+W5bcUULxLWJJmWZa73sZ7C
3FHZx6HU5FM9dOVnu1jU5YJAPw6s8l7aeeZjUpDeuqEM9p0T0UWr+reWH5gJVIx15MSW+tSiZ/Ny
5qOxpI+Z1QAQcG4GHgGVtus7DBCsTFyJRef2L/UvqitLoZSC2+lQtL9qNSxDjEBrmv8AWWkpTTBi
Mq2arkSJc/tXR/mU1IrzQgHxdKi2TKAH0eb2pYiiWz0ah30O0hxnHUQOpihLruyn1xcOJVceUciD
EZq4EU7HQ6YXlXk4DX6KddoR2pv6VwDtuFKVeh37GIWcgSqzxqc9C8S9OCUS27i2kQIAeBn0X6pM
0SAWYwCl2Yu6Cu+yXQUL5sqqnf00dijJganThViFgpBaI6lmQftdF9UHzGUGpHH04UoAOJMO0dQV
gqvYMMhm1/RORXHGMVOS0Me0JX9K53T6FRIWbidgGg/aIO3bZrKjvYEcH/WxpNj22OM+2jqENbss
5iv755V0mOBUWKR1GueTUuo6/4zkTACBFe9TjCzfpWRwn4toVrhBaXq6Saq/F05h1tDWdPmnTFQd
atBkHNIgSe4rLYRmgef4tbvv3FKAfuKprlq8UZa20suzmgv4dLEiQ7+uXP2PEAUNfqsHiHIlNi2P
ndWVpxOSrEXUdykOrMaZBn1qrDbCSpT98BNBFNTggL8f0X8wj1VnlTeTW0c3btgAT8cC7WnGw+Na
pqie/RUo/OsuzzGyl1VCyl7AcAuaj6dPyfy1AGUM0wzpkDbKMPPuWocSsJvu2jlJHuYYLdA8dsuv
l6fizIxTclD1pTDi8B5YzURvE7Iqw1G8XNjpk+IIEx28tL6y+Ze/ZTXfNPAIrTahA+Gx1e23HLvI
wmgR1d/2s9KOWI9GORYy5kj8cq88OM8NxvGyiIzLFeiuzrMOx3FO+1bxxiTtPJ6k9p58wnw0swJX
OytL3799Con64DFswxRQuE83beQmjgnulI/T3Xk3qClOvbGd3v+DUeicmsYyh5QJTkfpaF8jn1Qr
4GpKzJ6thFwQ3eQrsfBMADZQg1vY7Mv5sFdVApoc0VxLRulhBzyGk5Pv3WY5+2gtbqFnDscaoviV
T1t++np3vBx0dQ7CbKq7Fid5L2ln476thvYo28n1ITgYkImH4NA4Tu8HFfyKN0+qyd1Jpm06VNnX
3b60UKjnxKHiuQiY+QLQ/mEGhelfHuVMWsBmdKlB6gzm6Mufv7jV4tRSwR6MrqfmVrYdUbDZmqUL
bChWk+3loc4cZ+4xKrg2j+4ltp8OBcJJxRG2dr0o6p1PziDnY121w5WU6lkRdLVipJUmufryFuK/
ng6D8LSoZ2hpnlXrozdaZQTRPEAYuIhH8UtXh8JDHSX+bSUOirvQK8NfpdGpD9osUt+20n43cec+
Nlh3Yck02zXmZwTCBelR3UeF6YDK6Ya7y3OjngkMDkqVGqoGzy+51eQIHjWBHcSuZ0JUfDCyAdz1
rOrQgzEx7/IcZY8uAuhqi+l9nM2oEGHME/9KlTJ9r6Vm8BhN+GkjjCLwr85YctRSjRJ+8DRAXH+8
/GvPbJoldV6qUZT76WWcTrFM3c5S1M7xlL5Q926FR/c0KNnersF8/1dDrduOYnBDq8Zl23OaeHzH
NdEABxqHewnT6soaXPmqdRNj6rGXscvW8aLUaT6i0yIOUNydOxl1wz/5KrQlhUBUn07QKizjsRom
Lt1hDxVbVAN0+ObdNtVr9z0+b9b+8hSeOXeI99OTpqHKZbqu+ihUfPpxqh2vxZga/LIz790BLbF/
MopNFr7c2RTWT/dExvAT2DbHo3LfbdyiUTYVMtVXYsi5vGRxIvjPMKutlzomQh2ZdDy9l/KzHCVt
70Ax7tRK/E3aUP2hB2ZHTQANR9EB39xYVpO+PTIjNggbeQmc+HctZ/lFzBywmIMS1rD9oRZshIk7
cTChvPkPJtQmV6D3YrBNVhM6z4tTaVqx89VYReApReUNbYvDPxmFeqtFVZn6++p+Q/xiQr2xcDyK
5H+jUYaeWsj+Svfo7Mniob10QHioGaubu6OIw3uT7R7LzniIIiX7DMUOUeQquFZyuzbU6nswn3Xq
0OIQy7TNjzhLuX5rDLBeRsQ2Lk/duaHAKSyXJ08nztbpNtCsHgt3ZXA8xM1QFGuTBkZFEe/cAVPD
y0OdO8J0J8gDQEbwTFtNIFojLrVNjnCJihAZXFkD8ey1K0f4TIKF45dlm4t/HHi2VVQKClhxRZ+w
TEOPX9EUx7cZaDWoXaq+iTWnhgEYVV8uf9rZQcnwgTUJ2MP26jD1naogYmLZXtIP1X7pgO3dwBiO
ZdviV5AqLa0GPb4S6s/dtq6F/RnHSkXVfXW2KvQ2ewf2rVclKUyDYUBSzYErYWadfW9Hevb2iIHu
/VLep7rP625Z3xcRo8e1uxItZ7kt6wJjrxaz3HKQb18/6uAq3QNKpoB1VhvS0DGNFvB5PVWkSK2E
wtnhTZHt1Ao2cZ228pN0u2sX9LnaAf0aKs8mdQqX2Tz9tgREdt0z0x4JQwLLGbGJJ23hTHvYRDvf
OqRtITXrxWPYVJZXxUtHbbAAyRZpqN0o5C1XpuHMuQRMJkyKxvTpnXXg1NENmCZNtzGIDuJdPmEu
KkQgPawY/8m6muiLU8HT4TwY2um3G4A06xRPRg+2W/zUQ/neGGHvXElpz5x+6nbk5rQ7VFLo5Qi9
2D2WUg6iIQB5OEVX+w7D3l3c4dR6+SCeHQX82lIkpCS5bsKG3dwkQcIolU3FN7G7H3PdF/7bB7GE
ZfCkoatPx+v0U1K7FxDwVGQbmgSCwoTdeg2d+h98CoV6/g1UgTf0asIcDFoRuhpsT3freusiNr0Z
nKi7sizn9hloFMTKUUVb+tan36KrCpa6iA16TTM5h0EJ1dtAifIn1D+umfadG4o3IOCgpXvHET8d
ag4RFh6myPZwXbF2Voi0g8IrxCsiYVxZoXNDOYL6BO0hQ2UjnA6VRmpvz2NoeyAWqh1ymqhzqjZC
VQqyZJc3w7kyPG0ksjm6nuBs1oViVU3AWQPz8NTavIlTbHu0UtlTpP5qoxiO64/9qXBRmpKFIGY0
2vehlT8v/4aznwvKhI2CRDMd59PPDRDLTlN6gUQvHB9L06GqlxrFvpbusLs81JKarh6mSw6E1r1N
iEZW9nQoc3TaNBcTHuyVphzD0kQjKtSibQkz+t6MUcwZh0Lu6zbqnxyoBv/gDuJ+NV16hFwPz5n1
iygSum2KTDJsiQwv6o1tFMjHECuvBN/Xa+ou5syImnKtwoHWVgk6srHFFPc4Zyqla2wGpJDxcKMb
8FuBLXg0ZxUlsCaw9nWZlJ/gQGPWU3TNo5HM2njlt7yKaPwUgiZQGdBLNO+WP3/xxbNUtTEdob63
jsiPhhVnt1Yvvlxe1cUN9XRZqa7hYkCdkuc7t81qWYdqxJUJXLtnWCV0xVl2Kn7oOAUZG9Fja4VE
yPQ70GEg30qhqIiL2UP0MLlzZW9sPYKZOqASPu7aAaN6v2+F2/uwY4q/5WBj+OWOaCgsCs39Eccz
yOoDlgL9h7HWUIluaNvte3XA575A8aJAjwMV2csfuATLl9sWEUlaAssVT6/MBQp0OovhBKvckX3v
245EpHfRekdUMDbYrbM4VD1phUg05c/lUdez+jwqRSLkMMG70Ko7HbUyUVjXVMgQVi2bfYL68s6C
p7Yp6qbZXx5q+atWH0gU4jKiqs8zaN3UhnERmA53HViQ3IUxhm7PPBv2dkTq6TGqDOGloeH8aGcn
vUJbWE8tVVFyJpsUlHDLrbj8+YsN6kZKZKJ91oMPMKa/1GV/z6KqdnkdykNqOeEB9+/xx+WvXU/s
85iL7bStLgPbq/MZ2VNRaz3LiTmKhoPTmGxEVKKMZ4/Tlfi+7PyXE0sFzhA2oEaCKwFeXw1lOmiB
6YWFTwDXqJepfFpXCs4/iEcccgv3ynQuf996PEr5bFVjaauK1XRqyPbkfd9Jfyz0xi9HtBUQ6pLj
BibouFcRl0NP3LVuRu7tIy12ND8uz+064CwfvBRZNKINIWFd4ZRugjCylUlI9w0MTpMLbpOLEY2A
y+O83jfcHjQmHLKPpYO9OhxOh9g6kbfyXScOi21VaP2v0eoXykEJEdJROx1+8tT4l4d9vXUYlrr7
wobi2l6zbBCS5PVIS8ZP++w7dD48rSr5cVbtaxylM/NIuQjCFSUyqmPrhdQrZ1CkOpX+SEp9k0v0
wqZQmQ5v/hwTQDRlV65/ni6rhwu8dWFVfY3/kCWGL4MeKDfk3ojLFEi1XVmx118Ercylq4l1uytA
t52e9FlNa5TbksKPlLzZGHajbijGXPPken3gwOyhyMeLg/ziFZ9GlJOIKSLkvgy7ZOeqrbGlueYP
hhrCgsSn6vIEnvsoXj5U/Hj3kctrpx8F4bNKEfkufEQL3S2godDDjOAaFPjMR/FwhSqNwvFC0Fsv
k5omcx6Zpd9Z6Rcrn3UUTIxD0+JoMShav3vzN7HIhmqgNrhkwPrpN7Ux5i1kZqVfj2J+0tty8gZX
vBVWuzyw9AXtSibIhniWW34R+I1AMXtVqqUvq8y4GyDNftZLIa+sz+vzyihUBJBrhjBGDD79FiTm
pjprDagGswg8GFCU6dXe8Mdcv2ZKfGYrgKIE6kb4pT61TrUSgVR/qojS76tFfwf8H336bvbevjjs
bgAsGg9ia52K4A3bm9mYQdMYBnWLTFYL4UC51ng7t+EcnnR0ZwFjAlI6nTZ3LIkClVv4CKg7X6Op
UffdhOBB6vbptrZlcCXBOjd3z7w0bg3q82ssatapeSqx0EQWj66VYyM8nEfKPzisbASwHexpyojP
aeyLLTd21aAVQ4ZeJdiifdFk4PbRGXj7lqMhBGECogB3obvacrohQkxM9NKPEMw68MjIEb3qUwCn
rXtlqFetAA4RD8dFkBz0I9WEVUzFfCnOFbQZfSq0LTa6DiBl/Qu92p91lP3Ns/4YQbUvJ/dYxfWV
tvCZNVuuDhC7DL4QMk/3yFAH2UBxofTdLpzg4aNvEdlIXV7e72cOMH896GTQnRALrVWA1QiLTWDg
YIcaB4DglgCbNNlT7NTXwt7r1Iniv7mwS0nwgV2vRnJRZFAgQ6CFaViRh1OJiaKV3vlB1iQPOhpR
+CK75QHYZ/heZkZz5So+N5309Ol2QNKEor38+YvNCaXXrpB4LX27RCapVjTToxnaXpnOMwebDgRX
8OLnBqRk9ZEkGrkwe1hKEQbQj4uE7u0UzwbyqEOq55sC0YwrI75O1BYHQlhE1sJp5Bl1+l2piilo
Txz2s2aSR96HvP7C0rhHxAkrtRm28AaAgaw3l/fN2aOBVyY5N9uGx9Nqe5pj2BRKEBHCsDxB8zVW
sCIr0lun1oxfY2nEGEFG+mMbF/WtRqb4uQPlc+VHnPl2E5Qc1wHJIv3HZTVerGmMtazaCTf3VZyU
b5MRDRtDUPNuzBb+aKL19yAC3ooxICaA0VtuB0HZD/by6aAQ3tt6QHwRfSm265RG7sZWwvbt2xVn
MFJvAjZJwivQBNHaMXMt94Wcwqc5qtqdQmVhf3kVl3vm9DnjUEYhOWCvLuu4ej5Ftl10RTYgHSXb
+F05V9o7+KrFbmzaaBdUcC7xGsHoS3bh7vLIZ+KOybNtgV7rvIvXWNE277REr2Xu4xEgUWyL0EfT
p9KbNTFcebO9wvotK0bB2eb0wzchGTpdMf5XwENDhUSpZf1Sq+LOVNr7NnZ3SVY/am1/sIYcQ4PO
uZGT3KUKyooIqKG79eXyN58JQZSlyZkpRIJtWJe/0cEO0XLpc1jUNREwL/JNm6bz23cOHGBe+8tL
CvjzKgTpCdShLJwzXxpqTLasm15oNdewvmcCHZPJi2PBOFMAX82pGGupNjkAZqMr0azCK+hGAXMW
BfjI247y1n44S7iw6NipZBckMasMXQ9GtWvRPPbjGnv3TBb1N6Mf5ofLC3QmniwvKFgr3LguVfDT
jZLb4RDrapr6ppuO36NRw+t37hGSGhP3NpO9epv0oXqNCPp89axO4ZKgO+AmOIdkG6fDRpibFRGk
DR88KlpvSpdmfg5d52BnVusnCQ7xQT5pT7OaqzsICfSblTrzhgahJ8V0sm1YzTrK49K+koK8arwx
7VxlNHyXZ/fS5zj9ZZOScWNHJFeIDiFMrgQ2TmM4WILbuXOM5CEI4tjTBCI8UX6XFMNDLh1tk5jj
78sLc+bkAPigSEh2Sda8BlwldWH0poScplgttn14HnjT1PVXouHZUUDd0tdjD3CXnn4tdcaxwysM
k2k5NMChrfo2aM1flz/lTOCDzbgsNVDoRSnmdJCmyJzKmJBrDYDaIXCFO53bLNZzbndlpDNHlH4O
G5kWJYdnjbjWR7C3czIlvjXO6TaMiW/YVrF6ZP7zlzlMrz0GXxXm2S5wpVTwFwuckK9cf9uAPVwM
5Q2V7PDW1EdUDfNQiT8MbWj6lYsgojLG9a7JMDQfpyk61hOeb7MV51d27rmlRDJnIRObS0Nr+fMX
mcGSKY1qkCfIl/b1fi5zZauArLyC1z+3lpTlHaCvdN0B6pyO4thRmEWlSKDdlqHX5T2OucBpUMQr
xJXQ9PqDnqu3lA3c5/rjKgCKKTIGO0DkEQKWcmME489mMMTNlb25vJ1OIxGj2FDsuZXpbK8/qJCB
7nZFlPsVOswThjdVLJ8MErlpD8kMgf9iKNtgj9sgsphDXzUIklIafLfA6QHIBsP8k9ovRi8NsHGN
ghDdsF2EGNeTaNJmJHiU1U+ztDGGi+ATA/RHAPM4W0037VxyVWubg7X/jbJo/HHI6/Fmwtlv3+Nr
/C5NhlrfKKreGB4dDXToBxtlWchRWV8eFCLgZ9E2A1bc5oT+HLFsN2HV8F3qoE2QI9DxE7Sk+BEH
Q/YHFyKBAW07jPrWqV3xM5LKpO7brAsOhoLD8l6rUJREb9IGuqkZYbkxitqOrwScM0k08827i1Cw
4HDXVdZJyCRpcVry06Sav/S1a32T6NVuHVWpn1CrV/83Z2fWVDeS9vmv0lHXrX61LxNv9YV0jg5g
wGDj9UaBMZZSUkqpffn085OnZt7iQHCGvqiOqHLjJFO5PMt/uTKk7fN+t+aFV+kIPfvFW7uxhLH8
DhQNwe0RSR8nEOSfJU6EDk+Ou6bxbKI2NiunwynGO5WrvLSJt41FN4sBzWPJg2EqBr0LkDwwUefb
1wtefiTgb8/0AorkNM1RNoABZh5lRIGynKoJ2vKQFYl15sgJ4WB4dSfO/ktzIZiEU7vJMdGhf3r2
cXthSdcJBpeq7/QRMkWSSO1E6Pr8gkE15m+DHE0lMxd80BYGKUROjzP3i4MSqInTOD/FcHpxKLJI
2kWUdp+RD6t0HWqvHcsDOsc4FbgNOn+gVcNhXvoTs3r+MDEroDq/C7p0KI6uzRWozqLjCXTIWvyN
OtWbkGlrqUfl0KosLKv5FOPleWDHiLzpVHO2fOo4fMyTVgRtzohO01lXWD0h17lMm5hujTApyizx
mFtvL1QxKMXXjfQE1uU4rCuKnEJmkJUHdxTTxVijiYg1mOIRxmb79Yv7hc0Iu4QNTzJHe/iYSuPP
qP5XVVAcFiGnq1Ka7j067zhOvH0YRIogcDEOjLGjR8jrJODA1mIYx5yuza5GmB210hOv0AsfixNF
FEFyAW/yGItEVkH8D4/kkNdlGmWqMc4xrEL0EU61cTWNwt2NreefwOu9OKrDY07GBKr/OPaHEjm4
C5KLB6S2l7ixrSYy+jm/dpNCj+vUzj9jQuwc/oMFxXER5QsUjuAXPr1EXBdaN1Wp4oBn1Xgmgj5B
kxXb6v9gFHbFFm9uNI+jW4SltI2u7osDVivp5Ywou9zkUOsTN+J2bI+CB+O3f+Nfw2yb9G8x19Jn
rj2jvHdwej8/d4lzcX/o5QOiMkUciM49lHkAy2FBqPvC6hP7xO584QtavKSI5BD4AfjZih1/G7+r
TIzHmyQ/rJXdX2MDoEeznSL5PA7otXY2fmNSpp9fX9sXUiRaiBROKQchJUZA/3RUgcFWrpoGIQtn
RPCVhya4Fqr1SIU769fk++3D2OreO8KqEdPCfD5DBdc8uFAcr3RZJCd21AvXOB1AkDEYbBKNH8P+
JXcnpg0qP8BrxzdOy8t9tRj6rsms7MQ5feHSQZBwkzVh84LPPboNpJ8sZjmTlBFV4COdNXit5cOp
GOmlCXlbccomICWR2f78b1/VFnqrJ9AuD5hdQ+deVxVX+HNfWQ7Wj69/yxcntHVriX9JXo5TM6/W
E6PBFOOQNcH3FOOdC13gt/f6IC/tUlARsIl5AwFqHR3GYc5gvPhmfsCaCOcI/E32qlrSSztbsDNN
XfccvOepzOylmVEiJuKiBk8b+ihYyTHUHLDPzlEWSPBW8c3pwzzWzafXp/bCu04vkEf2d4U0OE66
0DVLbFOScHqOmN4XadreYMqHuAkOXX3UJ5Zz4sZ5aVoBNFZaaZCmgRI+3Rv50qh+TFsKJ0btHxzN
7mJtwTD09Wm9FKWTSaJsxtIBxT2uPpSaLke7GPNDUI7ThZ5N8/kkDXFpqaG4SVP42gQy5TlwcnHf
dSv1tkyu9YnN+cI5YGkRWEMeizLIscpal3dAndeUe8Zf7c8BNjFho6Na0SZYf70+4ReWlcPm0K1h
0jZb9emyDtMwzb5cxKGq9eo+EDa7swuq3dtHIRqjc2ZBePf9o7cvNycA3EuBUoxmfG8kqEyrQabg
9UFeWjVwHhsniYeBWuXTqVBWps5RZQKd5VSLKOuNEVaMSyhNqz8xnxeHIt5zvQ2C/4xMg3tb5bbK
yw5Gpn1r0jnZicm80TRsKf+DObHtGQKVOiotT+fE66fGxUOVpvbcNKqXTt9jHYF5TfJmUgi5Ibyd
36U3muHPxFhs5FZQVTARwLHR6Yd7VcW2lvr71yf0QuCA8hTlVo+m+4ZdfTqhvHVGzBzx4KEJiGYE
1IlEoLxfuN2ebzrvp8X1cDYB/bKGUwnDg2Rcc05s+meXF7kPlY+trbMRYo9z0w0/2qcd5wsFzfq9
GPMuGkHuhkSK3k7is/7WMv02Hkj7rbS6EbCOruSgN1r0rqr8MHqejAN9wuDH7tMT+//ZUSaAJChB
VHVDj1M6fbq0toukLgm3OBjB9NBo+AToRpucCLx+0/ueRH7bKJuIwlakB3p0FHnRDKCELBpx0Kgl
qHARHYAQDa27MuusD74Iimt3ypOdabfawcuNQYSyNeWVh3EI5sNdIaPAGId4xSAlLLGTilprmvcz
SMK4dHCtaEWGFU8zrFrkWc1yoy3CPRHIPTu+2xxwP6c/Q75GU+rpSklkJVucwMXBzvqu2zVNhYVC
7bsIwM8EtCcuC3NbkqdLBk+ZA0U/3KNjfExpsQWOG+DdkWUxTQQe0qXJ935CifRCp3aSXHTehrgt
2xleQTI3P9t1Sa+DeqqRrVlqLfQTw7+AsV39zFxLO9SLiTtnlzr1lai88Tor7HQ/DIm4qtfJA9I6
VOGIcmBUWat9jgGxf6hGvT2Tk22dN7ifAqk+RaZ/vveYIroOcCnhXXHLP11RYeiVASwCJae6dK6X
osNb1FbixDn6TTk6XklEsQGCeABrIUw+HcbNrdQo8wHDERNXjGE1Y12ZH7KmB/UefO4G853tJTfI
8JWhLe2YrPg8sMsRV9g2yqrlBoPruwT/03DSJ6yNpjZuymHzUBf4KM0nSh/P12SrSG3EFAJMUIdH
JwXqd6DZdBpjuxoXXHdrW+KUOGCP+fqV+vw2Y5wtAQA9ArXzOGRJcUeuUC/wY5ms1kfh5dWPmrI/
/mKQpT6sVHFPDPjSxDZOB51NoGD88/QrFJ03twNPQ5zgknwe5ORd1pyVbw34AM1tUIeNWLe1jo+2
lBMIKIk0O+A3tNjSDr3YbTJ7/8lcAIoQoG/VgGNCuGthn6wkc8FHLLtK9WYKlSzEifTp+YVDkIUA
zZY2EnEfsxIz36zHYoIW0jeq2bl4lY9+/ViBTjkxnRf2whbNgc5D4Yxy5dEB6a20r7POd+MqTZd3
U1OSglseucfoTJ+axT117l8ej7dmAx8C/z562YTt9LIhyool1J7vmM2ksStRgOpR3dxPteGcuLlf
2HobCw80Ku822OijM7UWVW8g6uXGvtmb75LMyffUjOb49RP14uciFAIkCnMN3fCnGxzmfoB22TYr
C+hQBiDlrLMwVHcW9xSb/qUF5C3i4txgbmCVng5lLT66g9YKv4Xq78WKse37cabfsV46ba5ObMPn
q7dpB6IBRGedS/QYltULp66tRFhxay5umLUtH2rCufWtq7e14WipUgzlsfv9HP4ti8eYZ50Zxox9
XElXtzAihzpt3MI3OVHHe2k+oB9somOSQiDyTxevb8aSG8E04zbQSlDyDh4waZm8+SJiPiBf6Unz
mXjeno6yWKk+pall0obO81AUg/FJ64zh7s2rBhgZeDq1QVwnjjFrAfqTWZ1MZqwWtA8RohFxrhz9
Y2c6yYmhXlg23s6NYQv+wDCOib2rjRJy7c8mcXdz3o22826Q3ikVwBcH4eOA8DeICY732twkOvrE
DOKW1UK13/MvxKSd6jI9L8ltUQc7mtBjg1UcV1WrsUTgVUojXv2qvWuzHkwKl32f3Wo2gf2NkUxd
Fxa6KiCpJZXSQwWxOj2v125FZWpF83O/us546mJ8Pn2ioN/YQNCcG/ng6abRU9lPAmJFjFNl8ViC
uKT/rzcnOsXPbw/K5jqV7I37Stv/qCgSyEV2pVPpLDL9Nd9f0JhPy8sxa1TkyLI9cbJfHA4uJ51p
hK1g/RxNKjehuchUjzkw63mlbBPHQYSZUuwtw1nHF/f1M/FsEVm5LQAgtuH9BKz/dLwxEXZrV7YT
26MbhOD5q72O0+vu9VGezYpRwIjyKpOaQTU8ukWUvqI+N/hO3C3ipz32XtR2i412QP+gaY48kXu+
NCeKFKQCrrWVXY4u/FmJHFMu3YlnZZcREvRqnwZWeeKmf2lOgM4IOsFNU6DYfou/3cENNEWhcFGM
g8xND3NAF8Ae1+m8Ux6YUTs7pcH5THn+N+vW5/YChbIpShztRIE5mT4glhrn2KwmoVpHbPa0usMT
dm1s4AC2rVRGadpE3L1bS9MJmxYrMJw4nHyH7lyNDeBomkPk4wNn7EtcsCwejqbuw2HqQWSXk1pO
Nbm2q/tJPkHrgMQFIDtsEJrzRxt6yImkcqOx4zYt5y8VoIv9UmnuzlLw2BBN8i9nYAMnUujnd9bv
UZEYpgKyMUmPHpRh9lfdS8lP0jUrr+tlDN4FKH2880t/PMsavCPCwq2nnZPi/cgauH5MIRA3xTpP
foyWO5y9fgBe2JIUNsCjwZrelJyPjlmKyMNo57D0gyqzrxckhEK9xFHu7aOgForCCXXVzSPl6Zak
XNbjLdMjjdHby6U9KZcqlme+/XgBseA9MDYZbqq4R6NYpkD5o7DjBQeOyBmRvx5sdtjrc3lp3yCh
AEjRID5EKPnpKGalF541+VaMq0OdRNIv550RwJIKW3dpz0iJ7HMqem9u/W6lb9hlMGI8OFLH7PK5
8BajtIjfNBqJIWAE2Lo9dnJvnpxv0sPmhuc25OJ9Ormpsge9GXQztjdZ78BgnD1Ka8YumXjPsSDV
nBBkQv/59WG3a/boLCJ9wA4BlUREfaz65y6ljdjmQsBgzPjwLnN5l0+ztzfU4lPSSjD/9BP9NvGX
X68PvH2s5wNvzRKoH5sk59P5NoaHaDl3D1Hx0O37UQ7XBcL057icGydO2vPqGQUghAG2DIY7B+mK
p2MV7SDUMCxGXAkdknWbqTJCfq1j1rPSil1Cye0hs3NnB1zbxyJwGfZu7uV2ZK91v0dPrr0Au7Hu
8kW18cKVe1GmGZ4vXo/Mr0bDLBhq8a7hgITZYko8ew3VnShKv3Bf0HMFoMudQfP+mG4WoMyl82mM
OHBa90zD1jBK6JmcOGMvjoJ8iMkIG4nkaKk6aesUUHoj1tz2fdsl3k2f5MaJTbf9JUffntdxu/kZ
gWfg6O2vO2qZsz4YsdBWLlwx/giUNJEaG8+XjjT99Z324pQIBz0aghQCjkHhlbCyAXdaI+4xQAn1
3vLOixVjqtdH+W0Pdzwpqus8xlyDlPKPJlXhCdSWs9JjvXIqJ4IZ3X7DUIyKIIUQ/4eGRfXnOjNz
zHAtNNwoJc5TF5cjNcowzQcdSqRvdL8aa05U2CL3+Wh53Xo/Je1YhLNfCHsPFaLFvLq1MdFtgViL
AyJ+vFulPawKoe3AvXekCoKdbS3omfE/kG5ryxgF8XdiVaHI7eq7nBL/Z0BT79Eg/b0bbX/6NPea
sEHsWPY3LBuKOYTd7Xyx0w7qAPSX3gh12HoAW00f9BpG8PocSSRuP/g42/t41hLA7eF11h9LMRXf
0raZ08iypTlGo16v+P0qf642skzZh/zii7P/p197mH93lRGPSZm7oZuCDw712q9+nPg0z7YbFHYK
pYhhwTOjM/z0+Ls4rIy+WS7xQqWJV74f0FWscd2eBucU2+v5ZtvCjI2KbNO3f/YSDqRfk5GrJRY1
ZurpYAfvsykrf751RgCBeS2ooBE5wBN/OqPAL9UKkkuPyTO9vTmXmI1rQmF1hYH960M953aQFlP4
hYOw6SZjJPJ0LN0Z2qJbmzXOyOyaiCR2PacGURFISCna87nNRw3dwywfduWQup+xUVE/zHqSONBW
yRAt5UTJ1y6q+uH1X+35E0I0QPqwlVZQIj1OIea5UXkNCQvwaWNGAfTOHd1QIzRVc6qb8PJQtOoA
DPFtj7W/uM3ToHWyNW4TY9qj+2vHmu5PACDHUwv+PMphVls1gmd5Q1cfxfSD3mu9X+PP7BQJSbTR
JOrWWO0FgKydajfIkGEolC4WilyvL+fzrUuZBQ08mDwoaIA+e/qhnd4ps8SeOSZTsF4UdfIrcCb9
RJjDruGveXpPMgzddaSa4ZnAnX46jFqrvp2NoIuTeiqCsyboF22PK/Fa7K1kmb/bTgMYWq9Tqw7d
PnA/j8LPddZhcoESN12S7LJ6Lo3d6MjcDJHw1exQ9FYjQsOYjGw/B8ox90Qys73PnLm5m4O1zqIp
EXMO4BqFiTNMECnANTKYmzgtO5j1DorK+6pMFutsnTJVYGNP7TjkCUPbBfeDPI1EQhXvWkmJpcuy
ll6ON7iZfm2W0dci5Y+Zvwsq5V+CqUvtMzdtgMZ6OGuHqpjMO30YmjQcJ6kRUiV5Ou5Ht5XFPkml
uHWBREvaR6nfR78l6nfJoKfbpNupiDYh2a1payTlzjIWV4VmYsqvYumTjxAPytvRT92fTTJoH4HY
6biOa8r46OF3/2WwBl8L59YvB4ypagoGTVc7Lihnc7qyS8ME/uzMwftqaOskDAovd6JlwQs77rKm
RJbZ09b6UqJ5RJN4rWHmjEIbUlqIPtllo/xAXJNMSj1eR6O/oRDfQWBZM/1TM/qliApljQUCHquU
4SocmeCjjWjIoXFVJuGjmbjb09w0PthTK6z9VJqdOpNZO3y2nMy6p7PbIzWyQdhF647XrqZlZein
nJpPiVDdO5Gt5rpv7GDKNopbbR163NGryNcLd5f7s/RD20ntX0GbuA5SPs4CUM7OUgu/s8V4P05c
sWEhJv0zrjJ2GxNVpcGerdLelrU21rgDGBhBGavZU+Rxs6APvSXXzrqGdmqIPKWW8G6ty7eiKxoW
zdc4p9mgLfiCqY7kcgwUZ1gIemNBYg0PfuLYP7TB7ZH5kJ64WPnpH2PaLHyZ1icCndaiu6Tcs1qx
6kbrbhyDciCq1LOeU59OQeSas+liGTZkvyqrti9NZxI3NELRpNBKX9yUxNYf/LQpCXIDrxp3fePT
gtBzQz2064Qj0+CVE1PTuqSOuOwmRNIHa7yos8L5UYBxoFNHJZOZyWC192meLr9UWzgfzWl0cbYW
pkFLrXeXaTd5pC0R9q+UUDHzybikan9Yzzy5IBtb8eVuALQSrbjgDyJTZlRf5ilL5lD6/gyOJxfq
l1k7yXeEi5pvlQ9ZMuzI8W47yvdWZAYkxtATjPaqc997Y3rZCJXcTarRfpH+dUXUjENXRWjIeo8T
NIhveT6YxqENSnuJzdGS8l3p2qz2JPL2Aa6VU0UG8rlZbA5ZIcLWH/PrCrxwHnn24t+rphkfBfWi
W1YngfzAJpojHRnXRzzuMQSHL69V4YQR6D0y+sPdsky6OtRoP/NfvWDEsl0aVh0NiFIn4aqK/I5i
qCgjnW6dEVZoBPzoAio3+wXLTWc3LAk7pCid5Cs/JkCpDZMbFumUZ5FwGm8PjNEly3A070OvLQjg
OXnhh5bR9TelpdAawyTUY1t22aZDLwK+QVd5mQotwLXvgslMmvMEZfUx5kgF793U9jE8mxc6/bZR
t2nYuSYtUoGOnxdS6JvuiO7WNgT3NeWEhIb1zq/d5YMlcz2acguO8aQv9kWzBgab1sj86aIzJwVJ
l4Suj9CITWXIBCd87zy3e6c5rrhN3H6udkVVOnjDjLr9MckSeetmTefyCWsDWzK3N84cWhg3deDC
Y/Jo+xAxosLT7Dsb2wQt6CvgfIO4XNFzvWts01hj11NOc1HhnNdEnRhRDF66YA0iMRbZ5eZEw96w
J3eOa47bGK9zX1eHcchVRWmu8quzQrUjIBghQbDOdfe1pCfRRRk90oOfpDY3rqqQppfd5Fz6Qwu7
vDQb41oHs+VGk8yHK6PpkCeTeDgecOXkGq0wBxQX2DunPZ4p2WQcHHfk0mzgvdy1RV4+ZKY2pQdH
+HMa9yM29YcSHS5SO0J16yCcKSDsVhl3U54K9Z0BZoqwGfEJTNrA+IiZR0F/vdUIBVpCsQocroaZ
PdLy5pdVYn16aIfR08/wqjWz0OErFnwYAWNoDuTshNaQ+HUIU7P/imW9jupCrkP1qTx7/YrbNoZt
q+zNW98synNrAL4Qiqmp59CyEBPY514qurOE21jfmengaYjD1d7HFDFzNwx4tK5aDp134XlK05E7
t8syNPOqfCzF0KI5huDRN/r37bsaKdoE5JjRUpRVHqnFsqrlJglWbcTZppJc4m3izKGX57DAc82u
+MzIa5+Xc+KENQnOYWg8PVrT/hISVXczTprDY0TcmIcm3mVd7Cg1sgSIV2BhlmpMmxb3cGOLOc1D
sGvpt87R5BA57QicnwZbfqEPjvpZUzAkJ3UGJw9zWyfEJhDW1K7MK8LgZFkaI0yVW4vdsnja5SBR
KqVE5GTfLLt3r9almcSBm9Kad0ozedAyI9dCL8jxexyk3XBhNvl84wx5903WSVlHVu2JhcvUKaB+
TYZKdiuokyKsp8kZdxyYMtincuzvV5opB9SxF/9iykRx1rS8HbvcI0q9L5zCXfeimFLjPKu07Lun
j7baWZlj5rveSHFSm6Vx6GdRx51QMMlsq2iMqFqUvGQtcy5rUXd1JFYtVZGJ7N71WkKe/WEvM+Xi
oejdO9U61mMWuPB13a6c9H3Z+8jbV0x2CHOD9zrU/Zbroa/d7n3Rts1j3/DSHdBFBH9mdclCvsq1
2z2m0+DzLOlUmatEX74Y1iwfx9UwCQ+adrHvilGbHvr2Z1bGRi7Xn3hK+9/mcq0I6RS17DnpwZqY
gCL8UBs9t9nx3RyauXhc3jaD3z/0Qzl+qZHnLsMGBvJnMXvjTxIU4jvlGmoKF7MjvrMRPCw/bvHJ
bTYsWnYYyww1ywAjrzGEnwC7pHX6YYrQ85izaJ1XGEN6IMa7tjW9L8p3+q+FL7rhGrWC6gEec+FG
fmd4bSgTrb325k78cvrK/GpatiI5tJPkFxcbb3Nn2lSSMISVacjfU30Y7Mr4VOjS+zg2iw6sR2qI
y4NjKJvdzDWn7TiNZXBOGOXO+6I25nN3ZTuBCd52TwHpAeGUDP6rn/beLUZgRRnOmcrggqL3davX
pZXuJq2vvqmkcB4L2IVE0fkYfNIcM7MQJHDkY5cE2vuqXaqrfDLmvRiNYtlXRis3HwYx3EtZNw9L
00Mwk0mi1rsJfh1bQszZx3oKiNq9tDA8vBehPYZjgjYicygW6M1VXXxiwYrxYkTk5XNWa6KEnlFr
6nptWkPbjTrl1p3Hfa9CqnA8SHkhHO+gDIMqLBIRqbMr094UZCqdzN/rk7vUnzqxxR1da9nrrph1
gJvcBP0tmuitiqrAW/pQslWvq7bVb5dSczHJ0CeuN0KvagkVdV0ZGhl2r6E/5MESFgEahiEtRSc9
MwMc6nCum1sR0p5Ww77o/fQz3rfBz5qOGRhAb87WsAfJ97FoXAx9elfXvkvMVFZC6TL7MJm8oqEQ
FNfm1k7W0MzA/IRzndZ1qCV8To5jlVYXTm/MGZYXo3Ut0fo1D507iF9zXw2k1maR7IJ8lh6EtXlL
PnLL6CMML9QQtciDahcTVloCfQk/u8u9crS5/xZt/owZ8TKeBf7aL3tJGoizo+42tNexS+WZCUzN
oR7rDip2k1VUZw3shEuz7ftlV1g5xe+1DIo4EWbdoYlnOb82w2hi0anynfN6qOefwEY9dSFtK23D
TvMSqk1mKqMC0sRXy6o5SUXv8ZDU7TB3703sh+VZ2g5lELWTI4qdMa/z58rqh/sEQGUaFcOYdZE5
9epeBKJNI/CW3kOVrzi4DlW1uqFf8v0igSO3E9pa337pdVp9AL+kf1/WA8qBMGMpoUnppJcoyDfa
Xu9dI99bncrwqONltsIZkHu6K91cT3famo4szyo2qcG0WOVhNCX8C9Mbc4HFCqokB9crUdaY3IEa
cprX1nSNBEY13Yyd537SPFRwImPqubV1XXhnY28NXagnPoU4ZHDR3oPtsoB+pbQXOenY6GdNV1rm
txLfk+Fa6zrlRyguVVfZkjb1eVAs2bUkTnDDoajsKiQR7b+hINTftAZu6uG81k4eBRrBaMTJhny3
OuaQRBV5Rk3AQls89JslJ2zPy+Ij4lGlFQ5jFeDv2Q3dFLpoRld0VIJuOvR8bv8gAkw7Ij/Nxuyd
WVnB8o7ICFMITxn+edkoHWxdhTxsVOZe+7E0iuFXVXAj7qZiaT5M9Ltu5VAQ9Ocp+eG7POlK7g44
EriNqbrPLjWltXPoL60asbqUBQLfYubEzdlUtyFCQvY9xPYu2xWuo27mGbuUM40w4FAU9EP39agn
35eCld61hHZF5PeNfquGhqDRmvQ634/DqLXb0njDLSX1Otj1xdB3ob8GjRXmlcXC9ZaZKuJJvR6I
YWY2EkUemvpA+RzjXSG4eC6yse1rIpBUffE0vRfnBTSkb76OZsJuXdN23cmgwlu8nBYkG4mg+kM/
UNBFAznBJ7RfvPlRorxw0Y0O2eu4Yv8VwnRDR0hXjUy4rnw5hhD106sOBuqNnyn31tR8rmyjSaW+
X/wmMcPRJXqmMpwXHpUSkQWMNRQqCjI/oCSwTvqDP7YoxZlq7n82OV20M/huSVzPa5Ds3KqrHobO
avXdP61srBVOaFNcbBlxXZgEj4026070T+WSszcSWAEdB4+QvZ+sO09Rekod9OEiRHFxCkMcIshC
6uqpzXezyo/8zsGbpTg9ykO00X2Q1dQej3tihhiX2lqqOW5H+wohTZfXuKNk/ObCl+cBpkPo2IWR
T0XxaUUqXwZtVIY+xTp8UtC/0J4qfTmlsf+86YFTMY6K8OfolbLhno7CndtlKSrwWEEN+ZXMM3nT
yqC8MBLHipvat07QoF5oeG9of8Cwm3gC6mpHhcRVNNbqOOkUTzYWfw7nWLYjr5s1f9YQPwn9qrGj
BgXn0FkJ3mV+m7tE0e1b7Q8diEPWxt2ztvYV8L6nE2/7kRc9NXuUh/LpbFIYNlWoHLz5IzIKcjng
lJmxcSysUJiQalJr6mNImnCqW68jPMA65vUa6bM6MFKZdK3A4esbguEYuEphrBR1OiIynkzjVV7i
H0M51tnC6TJ6fahn5VgsrUGT0hzadDkpcz9dtn7uVbqOpYyb3uuiNqvETTeL6UQn4Xn/FzYNQCkk
8CjJIpDwdBR+eVt2fBc+TkljZyTUc/OHORkpuGnfYJuB7T4FKH+2iIh66f7GlIMxRAX16LyVA0aP
ve7wqaq8iAyZazsPLFyEQP+baXnwDNgXhCIcAQKao0U0185ZE6dfYhubmlCQqhxWtLlP7Ipnn+r3
KNA8IGfQzD42ZypzWU2D3VCyV9q6J35ew9Wo3yzotY3CP5urOi2mYwxTKr3JM/pqofMwu6FDFSsW
PeaOa6f9Jfr8Xw/z/0of65v/U47v/v3f/PtDrZYWW97+6F//fSUesNqrf/X/vf3Y//u/Pf2hf78f
H9t+aB//cXWvun/EQ/Xzvhd1dfwzT/4KRvrrN9nd9/dP/mWPQW+/3A6P7fLhEUZQ/3s4fuft//n/
+4f/ePz9t9wt6vHPPx7gPvbb35bya/3x1x+d//zzD/j1m/3rf/19hL/++Ppe8pPXNdko83p4/Ing
8v0LP/t43/V//mFa/6Jrov9uzW/k7w1jMz3+/hP9XzQDUWKkrQLvCazkH/+otr/1zz9s8188BAhY
ONBhoItubJiuHn7/kf4vMPFgTpAbpLMAH/f//opPPtz/fMh/VIO8qUXVd3/+gboWJ/h/+i10kTYx
7Y0ywAMHrM8/QgDpi9uYWT+XEbWp0T9D58a4zBfzUajrLF2+5lRBsrxbiBj970anvuLsdE5N2L1f
NW05VFn700mlAjpPzYQjBgfGdeozi+RjcSA6DcE3K9XMWBYGBTPj1li6neU0N2CfvipH2e/rqc9+
oRdShJQBzulgk22oWJ+767r8ZVlUglXZJfuSTPpjT27wfs0u0L/vlkJ+LDKnUKHMnRD5YIBtaQgM
ovhQN+0+68xd4ctD7ebv07lHKBkfbwPZ13jxtZXAWQRXQlYBnBQasZleobdSfSrr9nMj1ytU4a6M
CUmRFUi2qHCGpIYmhbeEQ11Ze+pGxW6ua/e9Q5H2ykuXg14V5zLAWKJPzoe2/NSnpAGdbUZC2A9W
zwImbUtFSKb5+65uHgmfKZV3a4RAYqQZvbrsm+FSevXPTBg/G187Uw43bq7LLx6qg1ThjLsGkZ94
SH2F5YL90cJUKYS4Ei4Sv8xynr60jRUt6XrXFOrRyrTxUiuru6L2vq3Su3AkxUQrN39Ws0TM1Mp2
86LdYt1AlY0bb27ThZ5ECWpElsF1Kix718OOi5H53U3qMSEu7NQvfBe5VbyOiJXiXpNkc7h2zdXK
DxulzO4gXLj0w0isvcExw75tds5sVj89iWsgFDTvQ2aWd1n7oTT5D0mZ1GEvmvmjmH2PdkR3B4D3
fivYlHYezzXYh7zlV5VGv8ZBLiRFsFWFjr+oUBPtdQdj7D0htb0bF3wEhByNfWK4dLoV2Yk5pGcZ
pcZ9ltM8rMGQ+o3WhEhHUgDWSwNHbo2EgnQhxGAGySF9qxFVNWUbGh4ohmbfF5pSoYW+Z6gm78bR
0v2M9887zdf8fd9UYcqE94ZJJRCEbs8pkPYOBSVYoUr+EFl9PhlrtxWRzxLhX6OX9J6Gmx0a5nhY
YLqHKXpHE0Xc0J29KBcuL7mkQj+oItTN+kcN3mhn9yjPtmvlR6OkTxWZY+J+M/3um5dpNZImQQoC
3iRLPiTzbVZ7t3nXfZlK1E4Tw6aY9r+pO48suZGsS2+lN4A60GIK4dpDK3KCEwyS0MKggXmvrDfW
H7JEk844EZ01+weVlcyMDLgDBrP37ruiP86htmWZ+43MIFy30ge0CDPvRy6+pSOYrFUtps8IQf8i
xVLKH/VgEtK9AgGrcx2ph2DmZN3g1ypPQJKKG6O6Zhj8pcpbN3Tqg11u0uWZds534phor2KvMGbx
afDjKxqm25Zpyy60lfA6bXYkzpee0y972JWBvAIqAEY/YK3QvfA8AquFdKqh/we3lXlzFeBXIJEv
uDuwSUXVjLzRaDwGmXrAQehnnSq8lMH0DpFqvcNkc7zRaEIIB6gjv2hFvtUG5T4vzaB3ZPrHeFdO
phzIjQW8pp2JDoqu8B9/NebQuoprOB9hdWWTB+GCjgvPjBpfHzFmwoIwHE5JpGo7OZXLIIXhftcv
ggFqKtWrlCw7tdkYAgPyijmT42eRtq904JVh7HHhyN1ex5gRdHTLNKvyShzc3Irej7+r32ZwNd/u
W0i18o+hSQ59HN/EfIxdNleVp06vTheXQVJgN6gO8jUiGV9XJPQ2o4dLsus4vWtUzUoXInpBk5St
5ExfcSBnIqougE2a3e1EDZyjAuG4aa4xOm7HZztdTukoQLEWmcZtsQ5TKF6YRm1lIF4PA7u7AYAh
cDJpZ5ap4vJPk2NZMQAxJ8DRvDW8PJNONtSd1hCjL2HL9FXOpANUqq8zE7ZJjpKrpijTwDKKMeCE
/6Iklm900ynKUR/M+vTmMM7O9GoTOQoy3OUsxXHhG3kN77sydlHX3iT9CK7WstHX/fAg01GTLuvV
5teoVkoXlxrjbJlba5FekK1qXjwtO1pWN5bbV1vYW3QpD5OSgShMz+ASQyCL6QsWhuc0ARKec9Jw
I+EvseScI2vsr3IkzgfJ7vwlSScAoLJkUDomgVGW5Vs1KJJLiR/xuo6vyRLFHoFUt1bbYmqmDAF3
/acyaN0xFKXqV5b61k5Qls3oaYzm9KzJuFsmIis2Zmo+l/DRcbgMb8zhQWIafejVXLgh2XyHsGag
uuSiu7HH+F4vYnOD+3/kz05U7ifH4inGrVtJDKVLnaPQNMW1DlO4mr7lYNF+GhVfLFgMDFm+lGVN
IEjCLIpw0K6Dx+epreVLcnIFHfFGkRiXV+bPqBazJwPdu6WjH5KU9ewIJ/GzdNA9qx7eathZblJj
KCHJ8WNkdQrjevNtbrsG7uGs38vyJG4jnRO1V2ZKAwUUdJ91Qve1sJYesfRug75UCIGqa8NPDVzd
mnWlMXivn3CP7s5tmPU3hsyQZ0kKsToANXdTnEpXkCEAEodWvo0I+/oZohc+MWgub0QelvExlqJ2
6zid9RIDjxau2S+khrbtsiniOX6mE7P2jqgXTyyL9s1hgnvKOUYoKTKyfyGXzIzpXKVBD7wa8z5H
dlS9NkJimqk5YSAYqh/aeJKDyciyO3tAxBmVcscAuMyLHX1SfpctoXptSxKxigMzFxWZjZE3xo48
QGigeKkweI2r9qdjg43JfVp6uh1mr8TqTb5QW+OgF0V73aHOPi7a/Co5Yfc9c8Dsp7QQD07f9j4b
Bdvu1BzSdcQuynS8lSGtB6NchG/9NAIbt2hy8NLtLD8F9opcQ20xu4G4ctSypg3g0MjXMmObQ8Rb
zb7eABUaRSLOcmtOXpnnG6N/NezJCyOHw6ksujwQVXxdqHF/PZE3ngWNMEXiG03T3I4T5s+4iOFb
19PsKks84lVg6uOVgzOPK0FU8pzVkFKK9IgxHVZgLqz5qXJDxG9BnyfmSzdF03WcidfOcQY/n7vx
GyQDCfosOQ1dNBsDdZg2poCwpXln4tZ3UK1Q3CU9JV03ZsYX/PUZPLArtjl06GUbxXBurZgszbK6
Cq3sGNrtRgPo4gxz2tdBmeRtjztSjk2RNJsAk+bRwrnQKdV8X3ZD95jkE8Z1MFDt8Wta5EdpZsZj
5uNebcb0uu8LCMFdpFOS1WxKxl83tnPDQkYJnat+18inKrYmNhX1QAg2BIAmO9lt6luMmW+tquqP
oB2Bnrd3PZNxbTCUwG5ZtzmnxMKgfzum+XdzUrBIm6z8kRTXpzZcek/LtMjtFkKv+yLeaWUZbarK
OVaRUm5ErVbXklOdAbh32Jk8Asr1wLCOuJ/GMcgG89aJj6PKS7iEq5KBDKu2xC5Tb2PTLZx6U9jT
jUC9LTdnpcqoQ8fQFwkvciIxhWw1qXo0JNmLsI/U1XnfJ71by0QK5nWyDaXkboyYFY1mNG2iUT4U
Sfi0LIRhWnUnuelsFgeEPaY79JVzO0V9EZhquNUzObCN+EkzG3GyVnkH4+0cU9ZyfqGpeOGQPqZm
Pfl9Z+xU+6cg9PXaUrNoz1Cepc/PvkolxhRTySmRjK3fTLPfmN1bJJTl0DsP+I+cqlFiEI+rhTO1
465j+KwlRhD3k4xNqgMFSWOU1j5PSC68hFowb+HKOs6NOi1ExtDSMNC6DiE0WJ01ugbBXD+cUXeo
gdKz6NbDpXtSYiGdNDs7l0bCJHeErZtGZ6N91Np1pJ4MZ7nLTrO+HLSlL72lwt9ABXR3DDIhnO4w
C7oMqyr9UsHyWJk5H+VuVoYfeY9x0DhNX7MGowddXo5KLrlUY7U3knIe9J1DpF0TZ5usYKI9GeVB
H6i9ObskxrqClziozdZN2mbiYOBXSNj8TY3JcLc0r9qcy+vLdbuABkILOstOt4kMPXnG+lA7Nfgj
1P/ERf4WjHBd/yjvu+bHjw6E4H8ALABCqaMg/AgYOAKLDNWveMB//qN/IQLKPyyb4COs7lBlkeNE
c/8fRGBVa/GPcb9WMMICDP03IqD9g35fQ4iBxo/5z+pb9W9EQAERQLlGrMIayKGgt/wbkACt/+8I
HAICMD8D6vBqlg7mfanAyskILdAIw8iSRXNnrJutRIbjXjRp6IYLzW+V+zGRflDOKnkzsOU+WXAi
oir/OszaQe27VypkJzDmYgnQzsI/qgamxoZJsbxY2u00UJT0f231avsaJdO4mRmEV8o8+/bkkAsp
xusopevTyvBptAY/MqlOy7a4xYE22cU2Zl0j3cxcR5yjkXKt9tMNyYuJNwzVuJa/Z7tJ1PtmPFS2
ciDHKDo0Uvw4Jd0P9a9TKaHIw7FuoeMbQgiVMBNNxcjWvpJE8Tj8xoBxF5viqpyM02RlL7hK8EYV
0THSheZjoL9XMCkIBic7harRe71Z32E2UGzLNO+BLKd8Ny75Ff2xug+l/GhZ1cmeOZMAi85JYtz2
FEvlEtouIEzlzU5VkWidXqfSnAcDFBzyE9sbmKjSQeco7pt5B5Xa2GK2VG6dtAjsrCVMwyIlR7QD
oRO0rKr51LWyuzQMTOn8XEgfXupQpk+adh9F05WoB17z6k525kD0NVTXieqr2SfQ2Mpa2yPDPQ2y
FthJfxo51iZhc6K1kVekhcdKeMizkJ8U1qPTFuVKen2aLYdxJs4zLq7uW6doHmEgbuimpF23qOV5
1vU8SGUpkNomCUKNDzNGb1kzebG1bOu1SsEhSt3H8EV96C/7Mg7vC8CSsjAWV4d74EVx5petRoOj
N0Ea00gUVuHNfe7ndraHcbrD238nDPOc5ERbZ+m2tETlR3qW+FHWHmsRHcc61Dwp1RwXG46YAq96
URT6CyZYJNUNwmvwFqAi/pHgs0yacRgsQ0YpLWik+8Tahmn/NuiAY2s1prQzR4VqefhSbHVh83NK
vpXVLnOtJd6lYkg9mfotl+evzKm3jOjazdyXpyUvnqQ2uynM/pp60s9azE8K3Q2hkmWwuBSVMkrt
uqBNlW1Sw6ZLUo49ZjTfRF5sEXroG7NUJU9WSoanY5K4aV8dRshcodLdTYO6R+Z30ioYHxIMlmGm
U8H1lwMVlvKG9fMEseaK4o+upzfvFLvki4zVSUpEFJQNoYSTVuP1VOK8n8Fq/quC7R2/6Jgapyom
znp0X5fZJkKBZs3h87iaQGdq900kMCSW+E1Xpae5LMVBi3R/HvS3xbJem7Y7EoT6ZsmEGkuT8aA2
Vv6GIPYelHA/WcpJM+aTRowe8+HdyhqDaCx8hv7b1FSum7LeWtl060gGMUCzA4t6eoxFehsJNUgq
7V6o0W2tSHcUiR5cfFfFSdRzzPKBlAvFDTNlY+fz1pTxO9Jz51mrhE86CkVP+LqQw+otmrjFjNav
Q5Ip6nq3pLj/MPCD+S3vlHRgnO0Yu7Cuvltdvk/t72rOoSq31f0In4KGRXYpBSMfneZAHCibBMNk
z+jMbpePTemZhf5mW82wR4hUbGqywOToGEaVj06eFqFhTaml+sAfMkgNVjC3vTcu6heWaEh7rV5h
BlAEqRCGq7DhCEk60I1sQk3Nr0WqlHuzMTZm1T+IpX1Ux+J6UKBnNVO7hf0jvE7uCj+EprIdHWrH
pY4fbWmkFk48kTnPnPA+dijnAWMZHxrCrjiOmQ+53ikfY/uRinDBsqTa1Eo8+9Ko3Q4Jk3LmT+e1
Dy8m9QkS17ZjjNza81tFFd0hDnKdGRVv0jrpru0mNVBy0+siyTWm5AofzoZFX1LMJuYRT7dzAe5W
9TA0NV5dNx0XH1HHI8PkG8vgZeuXlLdExZ54DleqXqvtjb7/kljGnb6ODNVihwkdFPP+uTfokjA7
bGhfGgenK7a1Qr+KZy310EB/byut3mpRoblald720/C1qCITqgOdddPYj81Y3jr12HClCqWWUbxC
o9MwL2puKyHjqgLaoxpsudY8PI89f2pXg3K5rBKKSofGBZZyP2mHUS5v2AqgMUjjM54by/0wxU+t
Xn4j3vnklLCjdPUmKvIXtvN9E8r7fMBiLSfAHY+uJ7npd6gfZS/smz0lIW9zwu0Gnd/k9dy7nB1U
oWYpu0IbKk+epwM92TfJlGIOMDr4xRp9IrTOs2q/5QMEW3AogJxGeyrNwvJjM++CMK2vp1HnZEIV
rkTOzxEuwgaVIooAofQU1EkEo9McTpWIvk6j/GKn+WHRid8hLsrlcMvcyLHelmk4Vn19nWAN4i6l
VG/qYarBDVGJE3rwXCqp2JhRcgOT+KmQpR+DEgMrjt1en5W7bjahz5nWLnSsWzJxz3rV3RS5eAXu
vVMXxXJte7jSFcPDmb73u3Y62jaVvp1Zu2pUTE7tsQ2Kydl1EI7ivu68EVTDTTX1u5WqNzzORzau
5pRl9S7TKLWH0K69uu7vrBGGiS3JC687W8ZswpHppx9TpNyjbay8ThqOnVNfcXRkyHs7m2UhB02K
vqNrqavVCp3ifJs3wESI08mgr7Ib9JmHorZvk4p4337pFdcZwP8WXSReMkbf2smG6gF9TtOzt1a1
D7EDm3wul/RMRZOx2cCOBJR+HtFJe93SFq4Y56BC4IfMt7pL6gI+OE1a6uS7YShTTyL4ANOMJrCV
4apYy66uP6l5zkyj/Sk52g6WHS7fpfazqKZAauzjYMfLvqjJWOyZe+r6MPg4eQE+q71yTuovpoTi
d6ETgjM5Z8O+M2Q0uA7JWiMxC90C7VZZ2B7azVhgEzdblocAYm9EAItKtnxNTPvbrBSdZ0W97faG
fD1bWHjWyxd8wXYrx4pfDderHlMeSfYKyzE+4uhzZN4UQ+0f7jTi/9wuLbZabZNqMrcs51I7JchQ
PV2qNdfp+9qbqmLYliImjrAwXjVtyf0uwYS7XGRENAAHGUmxhQ22rhNt5oolfTSgCM+ifBMD3U/j
JGfsIhVGzWNHAluyM7Vy3ChdrINOZQ9SIiOiwJWWjawPQgSRbjThNAwnL2FyRE5bHeXpptEZJtl5
y2Zr6CcYMr07t+waqXKYhyb04jB6HieByd4stC0aTxXAZyA8do18iw16OcgY8A1j4WV4Y/C9ba8F
uigt9ZWMB0YAnAXYYXRX7HPHQRtO7OQEf6nJ2bLLVyvncSV4m7mj3UJ4QzUldamPTih0pY5kIAy0
SjdLJyOATHZtouUMcsN+7NT5Du7gl3GZz2qRnKAYvVo9ioHG6vg0RjYEKs7CrtG1GrhjAiAuakqB
MAcmLK00UCLrR631JpQ4KfHTbL4eOXF1ke6YeZ9FHcpuO4zXkqql/ii0225iY1YAHEb4XZ0OSGpP
qEN7SbovkJrMU3fEHPQA0A8+1Gvfa1TbR2sa75fafmx1O2gk++e46ChdJgPoud50MKtjs878xSiq
jYJxhztIVpAXHOGaXWneWGaTN1RW7rdyxaYzj1/mLsKDwArd2BlPMw7HLpspqoZ68BNzDvdpHt6N
8wDsBQGbLTN9JWX8pCCrcJFGj/6C/zpiSMdrU3TgWrxijBFyAVnn/Bb9LauPHjxUv3eiegzDcg+N
yE8LLaiBhT19Xh4wcgvBb8VD2UZ1kM3asVXnF8ki2EPSMkwLpvlBDZvTlGoPRWhe29ly15b9kTVc
8FjHB0RaDD4UA73IcMbGYfQiaTpoab6bjfGIncg+MhltDR1SEckyghm7Xl+v+psht2KGLtIPtRJn
QrBIqavz2R1S5zrCOsxl/nYcYeB6kMZUFnHuy/1i+ERzdl6WhTtDAhKpnX3XRj9D1NNbw9KCnFMl
lUDiQxRkB1GMz5mNmSckm6+EJQRG4+yh59snbICKLYqx/pDF5pXu4I/N3XPZizZRlp6B8ZmuOIFW
xy/Qadh1INLu5bzodphfDhtTknumGI4ZEWlt7GOD7dqpkn4398z3arbVwxx3ctAR3njQmvKwGNNj
KPTjvDKYReK8DkiigzbvKHCdFkW/cah7Jkxl3kqbpJdyyhR5dg1STdzOYam2nXOYQOw3eAgkvjzO
L22OUEKVjZtY7/FEaFPGWCpdKNCR1hUntUqebFEek9DWgrDSkN2Y2atW8zbqlWV71jpMapxxHX5R
Bg6Q9rSy2aQSc0uJHPhZNPnNsCStl8QhciTIurdNnH5TII4c9d44FIYWeYNgS5xwntSrqNnKKXTO
0KQdtSL5SoM8FsfGa2c0mov34FUn6ZDbm2ojGcKt1iuOxq1lCbR49hWiPOqtjl+isywkEch29aIq
RkLjFzFej0HFUoOsVJNmxhw0D13vI6/rGxHF10yr6S8a5PlQNb87dVJ70hLfm+XbrOXPptYUm0Yr
Njq1NR2sQMExZWPQSRCXSF5TvsZKhRwP5nlgKurMQsRgZs7q/IRNy6sSw4MPFf6rIjFlcJf4vltn
LVAooNDktm9mueybs0QD4QDPp4pX6IlfmyeG/C9pfFtQCHa5cjRKxXDbpHxYuoLpWQyM21iQtC0m
scQmJ8N3uwqWmeH3QAmi7UO9u6lXUnDH+AKZz44IrjtTu3ZWbYcAv4Ht2/go3Pd1PR/0ShxMGThb
wq8oCdvFB0o9OjKjOEVtXsooBjUhJsnVe3MOTElNONH1205+mUaSZtVa35Q0uUuh7c2y71zdFs/T
YCReKJYnYZlUMfM5ZPcOx/mqgqK5CS3tWi0Mr3KsLZRZQNDxtsxCAz1GcrVU1TFp5TPp3ueOEiw2
y8e2ah6K2rh3supJGZVdG6MXNJR2x4QkiOP5ARhBd2unvbHqRKEyUamC1DEPcvVLWKHv71tU+nXR
v6TpFTPVR2iesh/FbbZTzRlzVEYkLa2pTgUWjmsbD4yd1T2mNUaseOFiqp5RT17ejAmNcXkYnHSE
OuAwQuc9XhnLh460Qyl809TnkQ0RVuAtBE9kFlH+cixM58xI/TwgKZEnWAryEF7HpKXg6BIeSq7T
FDPWRGb8o7XEqcZ0wJTJG1yHEuQWnyCQMfiGK2EmL0vxKhgv1a94NHlTl5W+JQ2brqYmYa7r9W3C
QaqE+6KDX9BbrhFWd1PfE7KXFMwkES/g3igd5bHv/G7lx4phoNa35KvZ0h+qzAbqBXYt+AEXeaKy
y5a1pAxyrfpuLCrxfOVy1SSWt0BK3KLT32EMclW3xGuHRCE27QPEgWZTzq9GarxawrL22fQzzad9
CpJQlPK1qPvlClYmbBTpu8InetYRgcCSfSnFUu36LvtehXwLG4vTq3k2IrTh8AbMePQtYdhQLlI1
yB055omHysbKCj9iwkubBf/BNHVvrHppq4DzkSDGZ694UZwyUX+iVou4ZStrRu3CrYr50XkwbOlg
tFZ6NDtNCSYFGGBUs8wnAXvx2t64/wtM/Vuo8f8n+ex/GLZMyoJia1i4gPxCiNVwz/sIZ/4//zt/
Lb//r327/l/7K9787i/6D/aMKwSBaYQsYPUNH/bf2LPi/ENTNJmjyoTnqUN/+w/2bMr/MHBGgiJp
6qQAaqt75L+wZ8P5x+o4g00VJEoT+yzt72DPv5OgMSgzMFRfr79SGR3l0oRLJ3gBVndC619Njtv1
/QhyYB5E2iBn1JFp/nK//sWG+5X99t7lwLm50zg4Kdj//M5u7UyxWoDGGPfQbgV1xYk6dNAYGiap
AHCq9QkRdOXS/cK1++vr2RAANVyqYHlf5jNkrWY4wuDIsiT+goavOxtz3t/IOcOquW0xhAuruduT
WRRtHNre3cff93ci6j9vL/7qfF0+AXTzC7prVmA8ZNcFRyZ0/L2QheSVa/DYx1e5mB6s31LF9JgU
aQu6q/PHVRoIGeqg8BDrsWQE3lbwQs3aK+Tks2SId24oddYaMkaJyZK+cIlqavQQWj0j5tIht5BB
vASFIRxqkSrfKQknD+b6RtCN0gL5gGy6j7/pX0FZFw9UZU6DWkVbncuNixuq29VSCgOoSuCAMpCP
lCvMpm1NA3LlZXNjo2i2oukhaMm4kZwLHfnI+ox74ZaSiO8nc9R6imo9e8QTGvldNAxUmQVOzjeL
qs/fk7C33uQa7uEna1F57zFBSlNxHeXuGc4F7z51mDAXjczixxMoMOOi8UTfRYGT2tJNMcm2O8nS
OSxDAgTjtHHNITX2LO5y11ZSfs17kzCJBYKXwlDaf3xj2U8uXxQ02riIYv5oUqes//4Xp8Qpsbuy
DsPFlxR6A+TM9TaCGQVoM3hJS+klEiv0G6F+Zg/+zo7AhYkYwaZx9ZG72BFIzS7D2dIWtHFWv7G6
edmLYZz9cpi+y0P7z6PsNxr1r/vPH4+A74ZtjkpmGPoS45LDH+okXWEKpfuTjDNvqTbODZ1e4dai
rr2P7+gfr/56KezNWKSYxph/aGVCsxVKC1HSaMF6iSWKdrUjR48fX2VdM7+9D1xFhZKM8sFim7PX
L/zLc1vCWjcbXGL8qSNJa1Y6EaQ6bYGBL5VVN4u3LFYffHzNPx7Zek1MjjC5NGDYKxfrWFL6Nh0a
rDEGRBc3Y5mL86CHMUGgSPbsUmkfPr7eRcgqu+h6QYP9DWtGlbAd9fcvWWT9pAuTCyZFNoMIlqvo
KUp83HATv5uzL+0QTcfeFN19wVu1K5hcBZJRZp/s5u9/EFaPBVWcyClN+/2D0PoWM/pOnukiLTtw
CnGOclrxMQ/Jd2A4ydRWYojf5gjKcLrZN9lYBv3AqfrxLfnzsTMUJwUIxIEIPE7w3z+IWeMiKorM
8NGrQUJL5HBb6V1g67kO40GuEXWqnwVrrGT8i7XGRS11DVPCU53i5OKiJTkUGYNsX5WYtGR26E05
5FCZma5n5mkcaKNebiNp/Qx2FMgFpJIM7cQGJ4YWnWha7oZRyD5kwStNiOYIpoA+zzG6TxbMO3eH
V4E4MBPjL9u+jGHohV6auL7Kft/nd6aZL7eRFhZ3eW1iAJcA6IocHe7HT+SPgxFVAbHRKFq4OSra
qt9vjm4mxMViCutXmRBHCHMSbZCZ+BXb6oMcT2+VxEJxEA5uIr0qPtls3ns2MAjYalgTOGNeyoZM
tYrnsrW5uRj+cJtt8YjzHNYOha4TPqz1mySXlCCxM8cP1arwuxRh4iw7LRRG3QiMCeFsX+Pv0Iyc
5FmFmBptHmTkeiz8/+JWWYg92BxNHtF6K3/Zs7AzqsF6FtlnVsCwaESKv2DM5ysD8visSvYisvH3
yH9QK2af2V39uYaxfGdZcOAYcDgu9ksLzbIytjymrsMXIAub2KMUbA51C5iLtRBTVk7Ch8motU++
9fqbf9+pWSC/XPni7WmZH6l4LrAoIaUFaCexbiiHNJBoOz++v+8tf045eCREA2japT+1qIwCBKeX
OeQwyxRNTT0xWXYQKUq8xUcIlqu6fCYNfW/9/3LRy8LMGU3cYCwumthasVX02tqVYfm2yPqNCaDM
3AgsFCq/dVzi+pOIkT8PJM5zLDbor3ikfzhx9r3VplnI+17VmkaOjWhOWE+We6TZA9F5yWfBSe89
SuxQVttqvNmgCF0s4HY0c0G2jq8XJSq5LMyI6jO/oZ11PqsZ13r6ctUYa3tI2KkKM/Ci3pYkrBYa
jn8fYX/nJ1k0+GVJ6PbcMg90ZqiJwqwsWApD6U+SEQepwyy7lCFAfryo/nLe/+OTIKcyUQqiGb2M
sDV0mXlxrMp+Y7c4sA2MJIYEcLUsszywqtq+Jmup9mDp6MFCcPM6i4auMrfxtZbBWQK/mA4VrfIn
leuFrHatDtZk1tURkV2Xw/niacRzrycpTC3855iAx/BaGru+hWeEFU+4QOeYi3EfqwncUYNovhlv
FsYLbIGloo2flEbvvXomAum1OKCavnz1uiWVhd6Miq/m8PYjvOHBRgkASmfJuuWkYgbjMJ/7+NG8
t/x/uejlq6flTVNARFD8SM1Dr7cwRQiRwbtM4lBg1Wb6+PH13nvV2ftx7gTg0thHf1/+Jg4QljUo
il+kJi2MjojNLOaz1Dkol0neCkoDPjfpshK0fDJYP7668t7XtegAUeKtrejl17UT0gpyYgD8qCrN
PSr0+qTIkrnRR3iUUpgDqzF698q1KURY0KCKCKcrfmzx8sJhoKnVhB/Xubk3Wx0TEtrE/+KB2BA3
HMoBmv9LPe1qsd/mmcZLq2Dlgl8cOc9W3nn4asG6a+zP0lP+LMxguRmmoq/FODjDxSYx0hbMGQEU
ZCvEcFcY4EAlLqd9iM4HXo5yhpbjra6KTx8/Cv2PzYnrruUB3EhynS9xBz1UTdBP2lUDE8e7yJEr
b7A1+5MH/udy4ypwN3UN5SQb0PrO/VIuqJgnGnpoKH7P5n9jI9DwHK3PvDjXu32YoReEKF/Amg6/
25Ntf1Iw/Lna1qtT8FPdEb6wMkd/vXo/pMVYYZ3pOxIGD7FlqH7MnO0xh7vnRyL9zPTzvWe5ZhZj
IUOFj2ft79fLO3RZGQpw5v1pwVmGy5axlMzc8yKl4UHFFRorD2pEyfj3nyYg5NpWgOuYlxmYRNU0
mCBwZbnUx3NE/ea3GTaVH1/lz7OTl5b83NVYXVlbl9+/X88kDYvhnu9HsxAoRgXzCntvxr/28rcr
rvVSuKjzPyqDy5Jcg6sXQtTkgdXp7CsFapxpkTu/r/4+rskRDWBrgF9QWKqX/N02GnqcFFH4DfKy
bMY8+xYPYcRguwMLm1Et/Rc3kXxWGScCoOfLan/BDKgbDIROIm1TrxU0oypu+56KW+Ynl3qn51Xx
aZZNGilQK+eyAlFxfeLIqhAXjnLvDzZOOBGn50bqRmQ92QTn2MKWBCPr8FkaVQ130Al2atMY/9Un
WReOaWFWwMzv96WjYjHUaMag+lPZZ5sxrIYghkbkT4qNRHEs0H2g777B17j2UdEMrlnPqtfFklx8
Upb9ecwDmJNSRafHxgB09fsnqSRTG8AiFH8s7GFXlc5K93PzVD6nON/sijzsPiks3ttqmR7YlBbg
LtQ6v19xEY410Eniedo03c7SBqSavcg2H6+r974Xg3PCXwxQc0yBf7+KPWcMk0Ku0s9JstfkKQz4
Lr1X9OWtseqWJuKhP7mX7214FNHm6ptNQX0Z/ZWYClzkUF8PkTkKJAzHDqoaD9tK05tbxhODy6hA
3prCtj+58ntb+xqrx8ki04z+1VP/crCQD97rRp2qflpDJqigewfFqJTQVKs4GKLys1fpva1vVSDg
sK/r+JZcHGQj9p/6KHF3tRAGg1b0zK6NMt4oFm/Xxw/yL4jj92odNxSZagBq+4pIXKwXLZRVSJEJ
b20rTee6E9A6JNScTQKxWMSNK0Ftyudy7+SKAwNOdk6Naj/Kdi1tWgN1DtQv+9aMRt2NOf7cWDEl
HAnqjbZM6W6k0NzKpI75g5Y8ymGEQJep86MKE+GY1F22MboIx10ZR+4Qcbbb5g7Tgha0aLXE2idp
bO0LdWmOxmhDdLXg+EWa0n+ynP+6o3/cBY3UWSYva7SL9vt6zpJCrqNYpTVARHUqnLn3Fohy4Iim
2E8QYn1nabtNrUn6JoS/uhnIjdqkKSabYHvCTYXWb/MOTsTQDOURU+A+iKGwffI531kYRMH8v495
8bD+L3VntiQ1sqzrJ9I2TaHhNseaoaCraLiR0Q1olkJjSHr680XBsVMpclcafXeW2eo2aApJMXh4
uP8DaEIbAwS2QKLKfOdJu3ukHFPzqHi5EEfOrHntOkNLkTGh+qL/+6s1H2kVACm5LCnW6Q0sJvRP
2/wZUUmHYLosl7xazj4vMDnruZvhWbqKlL4fg4nXyVs4jNEjHfr+ChFDRO2G0jm4jcovfN/ZoQxg
6zgUAGlnrmYcnccg7D1Dx0krvs/mAnQMVeX9CNn0wh4L9N+1Xl3ELUKI5uxAHT8dS8PNlJHpOkvZ
lv3zghwoyh2LY3xAaZiufZ0n6ft88v33YW9+UPk07iCxpldOZIQPKYptf0sLtnRjf8+GzrpvpxAe
Zdm5oAHwQ8EXKeqTzrmRcgq3RlSju1bLHlK42e6MKezVVvkW6p5LOdGnQe0RkbnJi0Y0IIxqQWW3
kf4zVFmbUzqJxE1kNCgeWEYZQHdYOvV+Qr7vJiyqcqHT5AwfG59yyYaSqf8Qk49riEyRvCsKuzA3
RWxjZVE4+EHNwrHGnRJ10Rwtv6pwhvTRfYANbwE6FXNcAl308/5zGBU5nOx6oDkBYfPYuGn4ybWp
r+38ypv/Lu0SkD/Rqz1IMdT2NjB6+1PJRac4hEq0A3FSdg68wAxPTYD4H81ZWAc4SPxYZxXug6x8
+TmcU9DMA5ndRi3RnjoQKNTKmuZq23tILm9LQDPfYjGkxYY6fWSiGO0SCDruG0coPOA33469Zw5R
Lv8E35DbMafLagkuZAz+0HSUGOnEXOWV9zfuuuke1V6Q/nC8NiNt6QvPPLfsSQvYZXgZkq6tjhaR
VQYMZJ5pVtwQnDYEa9Wh2t/TJriw7M8+yqHCAdiS1b/uAoimiQJ77Cm2DUQQrAS7I8S0+u9lYXLe
Hsmz8ZuUACQULQ6T68LpDrNRiQFvPCKEghL+zgl7cWuWiX0FBe2uQ0YQ2jaUKLBHzSGcY2vfOnO4
BTQoboCjVdvYc2Z4ClyhgJKLg1pED1F4CI9vv+a5CRfk4RpjQEliDWpYUN63oQKYO6wDaoDbaCdT
+va2dd8jkhrl6m7M/O3bz1y5gOiqF3YjACC585JT/ObYi7yVPfljZ+0qoKvoYg7VcGhzrQ9R4t1S
b6ST5aCuY7wRXIRonkZ005/nuYw+qgZYqeZTFc8eHdZLWdWLuNYqLGqFO4r7JrAabg2nk1bCpWqk
FZm7fEkHsH4jiK9NMVuqQPIwnz7lXN7dLYhjwBAQYrOHxHEAylPaS/9Gfrr9AcGivItTtFc3EJtR
O55QrrF9v/uc4JXxCOMplZuI3OSfxuj8J7Th3W+DM7fehTE+c3bRyMFACMtyAt5LIerVWQnOTXZV
OVHnMvBfRgr6SycHdzsFZnoIOyRg357SM8vIxq7IxuzR5p6yriozxEimlgsz2pkgxf0Jb5fYfBFY
9d7nuQ9ruWJLv/3QM7vZJhPlOkW88kiUTierXYKxqVCUoJGYxtRo6267eCFIY6DkFx51plDLdYmq
BhAosm53XUEG/VoDsuUDwcEU4N/AHKIcDn9PAXd0DDva+TXCU6FauMmVwS3Ul+pgoJL6xe/q6cLk
nqkqvdzduL4BYwaFdfrhWaewoBC4liRV2BBfYPBg37ncyBTZ4cxUFWwNoKcg+IC3iuxSzfZ3MAj7
F/dLXN5ogFHXXw28wtjD7hOKqA4knG+lNaQfFxdR/S5SOZRO4TyiZUw5O4fdGQT58FEukjZVLxmq
xEMou69wYk49Li6dOV8IvOdWfsB1U2NswDCsl+KCUyZEHEpdRtlYR2lm9247HVFATfBZy+YLh9eL
P+sqYjAB2vKXsjnH5mosILBS4pipnkxdJHf0yGyQrEtzTM0SeabUUTu7qgH7uP1zawCC7NzxQndD
p2q/vYHurwDUMFGD1tvk1Va3BbxiKAL2LtabO8X2BEmD0b56e7OdWXMOeT6HGYbtIBlWxxkaxaOF
OruNzI5nPSIlP0NkgVZWjP10AOOFH4M5ttcIV8fXQ0O8/PPHW7itYvKJqirU4NOPpDGUFCMMmd0y
UnqL0EvfVWZN6SYq84M7FmJHkQFRLBgSMvGN928//dyKd/h47mEOzTrylNPHJ0Xumyn6zLsUcDKG
NYV3O5hjuJsDqzz0YzBf6aI8Nccp2GMlgiKK1r4fIi6SmfISxGsK4LGp+BBIJS8MzZnYy4XBpgND
HRskzWr+03BcQPU79m724aPgYWO9b8lKrlE/Yi06MBNmlIUvhKBzD6WJAeCRlU9av3oo0i1An7yE
RTfvh7bNHxwE5w+pD9u+GBb/du4vrPJzSYNDdus7+jamMa+nU5C5YQJFkCeGyoFoC7j+YAOjp4yF
CEjiJ47uJg4oqyXlcUEIQzNUpr/ysP1aaPS4IWR7YeDPRBqEM3VtkUzB/60cXJSVN9QoqIB7TtuP
hu8NR7R/nzrZekcb6+YLoUZ/4Hqf0y7U/UJgYESc0wHIY8pbTlE5u9QSkHul4EY0kEJ64RD8h9n1
ALqi4epTsVxDdGTWi6Jv0C2A65lvzXlRmxYt301eG+9y7V7RFCgDXNhj+tT67ftcl8JPyGPJJU6/
T7DHizgsnB0daiyahKQjk/S4bE1WBjMcEketUA/LWoMyeLn019gVVBcOj3PLmmMjQF3Toz24hhJm
VdOpbOAdFqmaQ7+IZTeVOVY2VglNQytTLuHnt7/77CMBQ2noCxyYYNU0yay0niZ3IrAuSf9QkWoC
N2oBr8QQzMHNYObUK7hHbz/1bEQjmmkwqhVQBl5tp7p10za3IhZv7kTXTQEfFM6ad9tE83IMGmgd
+VgHexQLCxx+oBceFrB6m7ivWjg0qHWYmevtFfRr6GJM0Nuvd25rkVwwAyQaJLCrt+uLhRshXKId
dN9877XOv2mABm4oUuMW8avwUnDRa2u99oDFIbRCKYTu8Cq+o/iLK1Buv0xCcG3lFB68zMKdIKjl
MXLk99TLp5scQc53Mq+766gkBskxqO7R+1C4ceHG1lTq+u1ROLfj2X5429Fw4uatl86rk11IhYMV
2vW7BVgkUmEA1BC+3/W+U10Y73OL8KUZoJGYLt3/0yfFYZemKWjAXWPE/h0eOzlF5MU/9u5EIw8u
722MafF/eChYIZc5Bv2Fw9LpQ7FdQObLxZMNqp/CYw8B1b7FUs2ybIAa9V+AoP768wEFWYdmCiVE
kxLA6RMna8Rwp80ANsR+sVWNa0HgwUkv79LlQrQ+g2oDG0wPD8MOWi3AI06fhVFsLBCHcyicmc4X
L0YnQZjh7ZDFwzaUA3GtDNN9wt32iLgFXkpUp++qajYPgRh6VjmCrmDu5bUkjcbK3irAFVP8nrEf
fHtUzqV2pK8030PwKPQCT980i7s4z7seUQdj9um5x1+rwWpvkrbFmmjM85tBLOPGqhPkUm1qXW8/
/UwPhS4GzWkfQogLPff06QhhVkOMIw7p6zweMK0AftGZIySqTh4pX0JNK9EgDab5P+wu1ModliBE
GoSVTh+cKMpqIip4cIKUWmsGMcRhZC64pvT/5VGo6CGo7AD7MFff6NYOrD6sbXZdVLXbwEQ5v0js
eR80yGy9PZwvx+Q6lFGvZOVRU6Oz66w+KyggVEwULmsn6x4sWHXg37GJCg3rnwSZ/vspCbMbPO7+
pWNnkzRhHiKWcDoWiw1yccAt0zCPYYcdHlYd3FyiCbXe1kR0NjBBIBXqNua0OMZeacI/jxQar417
4SvOxSOUprndQjjgzr3aPHNrFEuMhqTu50+HBAmevVO5zU3jN+12iLuRrADNn7eH7txdDhhsQFGB
WiQRYhUeHGPGEaVTDB2OIbc5kQuzJQApk48xV9ub884p3Oeh9OJjXffF7Vijavf2O5wJ+QQnDQQE
BUyfdr0oaadFuc9KkQYSFRYI6Xcy8D+nE2T7t590rjn++lHrRrBwwXYjyOLu4GogkW3FztaP6mAz
CgWRCuO7956LUutiiR5IWK6uqjKMUOiLncOFNzmT+bnAjQjJ9PxAy6zGnWo2ZkiR7e6seARn3AND
kGL6kVcqOHh53R+Rxxq2CP1TccAnDtu50L6wQ88VeChIstxoUwNHWjeX6nJOjBQzGPxgFZLCvQ93
xKoNyIm92FWkAJhejAiMkavtFYXd68Jx4Lii3LadoYdcmJxzywCgie47QQTgtDrdxA2O5jjIEZsK
eg4o8hr5NZ51HFmtc6lvfib1eaHp6daaTWt3teIqVcx0aFhxGZ6UGxPowt7u0Ox4e47PfhCdu19P
cVcbuov9uVJ26+4QTyBsiIRgK0acphvj4lTqCLeKgNR90MTTwBZQSKtn+UHkd8i9ICdVzf1XjxLQ
FlRPvukAwF9rJ96tYaGBZMYoowVIiCBaTX0Zk8l23/VFcgwGBBXe/vyzm43SCSQ3WtuBJj6epHLJ
1HbNpA8bjx4R0Chwe4kjqRjYbXOwvbL9N41mF5nOarlXtayvk7ZLjpnq7QuRVe+l3wbHg4hC55Bq
0RqjFWdtaLWN6e4q3PR2bar6HbZkLi72YYUMAGD7t7/8/PN4IJUC2pprDJqYAea0td5XmYTDXTbZ
vTNIb5twtHN85OJSKm+f+0CqBIJkXlcBV7MvHRGJBoOnnTTfu06B5lE1fYkNJY4DjGUaG+WCuoHI
g30aZ829apPwkGL++py0Knn3Hz4e3g+4H93vWM862jvI8tcde2sZEJyJvOXYFU2zazq/PojEH4oL
6+zcNqMUiGmNZm2Rdp4uM2Mea4neJI7EThzflEWldnBI262fNpdOy5cEdr2SMDgiXBIUiFKrZyGk
HyvDakESUvvdm/CL6P120z4pRLsZ8TndeTWVabTgwx3yLPa2GEprC9jdOLSG2cD6V/Hezi3cBnop
r9GAK+8CF65joO1286YydnTfUWdx7epKJWJGtl6h9+AW9RFDwWRbTU5wSPBrf1fAmsRSvrIBpfiX
6mtnElRENjXRWvdFuX2cjuniIno3oP2OVH+Z7hBHD3d2knhHpNBaLZhFcTlP5ut2WPoLQfPc3iEn
hnUa0HoAPXX6ZAhKYdC6CAsNgd8dUSLp3seeoTWXsohbgmleWK7nvtQFpGo69AMdf50RO9JcRAKw
GOIPfmL92DrI5+B8W2f9deeq/GFoUbxGdrN9+PN98urBL4nZq4tuPnp+artofiedP2/tdEKyrUb8
WYAaQ2rd8a7efp4euPXS1WU0/u/TcF5fdxOR0RwzQVoAAs5/4JEZ3CB3Q2a+zCh/IXN9X7Katmnj
xweVhZfajOfuhswmV15t/4RozOo0MNrWKHMy+N2SDSFefnX6OSIdvqmLcMJoNUCjv7P7q3JyIwy3
evuqgTfxNUKJe9OVYXwwxTho3WIfTQ+0F33Pjq9iTrKrMc2rC2N1BrOOf4zl0UvxKf3zxqerMLNw
wXbnxqYKYWdX3lh9c6aGu4svumOjUejSD9QmmpH8RArNPgQ9HQgo1eZdZ3vtBt/c7F410nkwY8SU
R3Lfj2/P5tnDlVSZkSTu86I6Kr5aPlZnNBZCi/auagyET6alcPd1aX9LEUU/qFYuKNA2wacizr2D
Y1AM9nyveGdGSXvhcD0XfumNQAX2yTzA8Zy+SJmIdo5DkGvT1LlPETd36CTU9RBpMZ/e/uhzS/j1
o3Ra9+qbRd5b/SRgnrkWl3b00fJtaeTudbBE8Y03eHgZj+7npTfNQzpTw7xw0JwD6ekbOzkNZBEs
gVbPT8fMDEVSA8bKY3un7Bl5cWVCs3ZFfT1AWfkQB3Z3hyZbRbqTzcfYrJJrGSz5dqoi8YG0/ltp
Zx9Zv+4N+EwBJWJyb12VtHf0gBCzLzzQ8ZkXodLjdBtb5f1dMizWZ4Rwg91ijsjZ1VpYW+T1cQpH
QDp2XN1FdEYPqCMEBzSsnTtBG/pGDHZzGAp72NsWClBvT8Q5zADTh6cgV3taVOvyCcOAv+4ANJIj
a3hMEsi9EPV8MMdxtEWOwLkb5eDf2OXc3GfjIg8IGKnbJcUXG9+c5V3tZ+Oe/lK9cRrf3w3ItTw3
yrPfxYOsjo6XVRayrvP3JffsvRj9S52Vc4sWvoelsxTO8zWIlcqQsuwSKc8+4tXnMmmPoKrzIz2P
9sIBc+Zaz5WesKuLIC5Y0tWiddMxGEbaaHOZ5wcLtAvolqF8kBLjQITeq90MP/eCd+HZ7yM4WNTj
fFSxdcL4aqegTVDCPaBNg2fzcHBGUT4r5X+1QIf9h1sbkAs9p64L2nz1JKv0udxgo44uKEqVpufe
ROFov89951JmcO6bdHZLK5QmDRia02+CfNHAyyUmq76Q13ZZIUg1WtHe9pVxYX2ffZSHdxi4GKoj
65rp0lA8AzfHnLn4POIZUhz8jkQoTYLmQu5+ZnmQu9JkhfMgSHxW+U45C2qOET2Jtov7a0yxsLW3
6nYL+BWuNV7329m42Os6830CLi1FFza/RjOcDmXodnFQydDeeSoI9zJ2C1BYuMQj/Hup0PrSVFnl
HdwxiZksQ42jXn1gh6pIGM20NcawrY6zB4YyBTeyNzGeuDdSp91P8L8PxTKXD8Vg2NssqZpNEmiB
ggBVa1gp3RFfBeqyYQyEEYGQHae2OOArFNyBEgweW1DNwKGd+ru0+/h2werkSCcnPqad/PJ25DuX
GQCIoVlGE5SmwRotZeHw9BNqAcuovkohNWyk0cV3bYF++hhJEmU8SzZ+h+AlTt0oKk9mfucitbiN
JAwhU2X9Dk8c574bsSM2Qq9+fvsVz0wukEKKyw6ALmR7Vgcy4sSZMmsW74AJ702SoAXmQve/yhNE
/N5+lD7wVnN78qjVgUgtzdJEXlDruKrtXV9briRmdCHEnDn26QHTdtbyFXrZnq7WQuFp01PGAviA
UFfs5+OxawYszGCf7VPMMfDzqrIPYeXIazC45YUdem48qcfSrqRiz5m3Gk9zmOlPzygfTG2bMqhp
hrhv/6+h2u749nCefRIZOkpRtMC4yp5+qNU7IEk0jCfBzvwjuojq2A4JtWzHUT9n7o80wv6/c5Zg
5P93t8kjFhmVFvp6rfOlwbw/Zb0ob/2PllyyqY2FguueBlv89JQwfPt/NKKMzUwFxUbsh0vpL1OJ
wPkfhJN0kTbQ7sZQXl4LewHgtQgFMGvBhfyRzeTpGicM04PUQCZOUfCLlrfaSbXXzzTWMnXfTEMD
224IJtyr3R5dfbmzu9gh1s1liigFnisqiK4VNi3NM47opbxwMX1JY//frtbv4gN4ouNIsgIiYA1K
ILZmnc4t7kkuPTtDls9M+htkf5Xx1Je+9O4hiHfkTarPKOcc4xkx/094AQUotQYpbfy+zOtrI8BP
/RiOqRM8dkaVLtevpvf9zxd6rQ3025Bpf19Pd9Go4Gr1tdPdMk6mH03CKe4N2ywwHAgHmDM40zjq
E/21dN6VFtWuo2px/tuMlpe0kGvosX7689fgNs3MmXoNrWfOmZsajZmiuC9j9IP/aZ1xTA62U2b5
xoHm7R8GiEQe1oJVLMPbzByL/ibupzr45+33WHVytMIPUi+BrYUVKE/9RjKMsj6j1q3CmxKpl8S6
8eo+7zdeP5SheSvTeLH/6tNcISDSzAZknyrJ5XVmc9mYIuy6LwTtc69D8kQnmJI0HcBwFcymUMSR
yhz/Rpa2Xz3iLZ3MKKtqnzHc18Kucg/xwkVKl6KRLpt2YnSNjp5rjiT4Y40I03zhVq8XxOt1TYuD
WaIsq31gqPeszxFnTtUUOf71AN27nnd1jK32MetjUcJ4inECwVC+KObOxn1RlNkP0bcGGqdvz5Ot
z4uT16Auig4FYBsSIidcb6/eMZYWdC/E4DlMquiL3zpdqhUwulA0iGAbqcTqAF2CPH3whwzC9jZx
Q5m4aHP6EtWofFBN9sN0J2Fuq7nOsnmrDKOm2oiPEZa0e3uCtXUb977hfU2mKej2LVRYiolj7zf5
1xLXSv2NoVHnX2mG8c9+kHEf7N7+0vUSgExBSZpGFvV96qW/kSANkQEVTVV0oNBjQc/yS/CM9bUj
upy3LDurMortEjej/m/FWDjYtTZ9U/gHgDphZWztttUyWW+/1moZYKIOBh+OHUk3Ie63G4sUTjpD
XxkPZZ/BfDNQeZE3hrXEBdzT2HuYEnbvxo0TIzjiW1LFl3bG6TEveIGXPgS8Y65nRLBVrMctTOFV
gICpRQ2nv5+CheJRiQrpN9dWZnGPnHDXv8ebh9/G0qN/TuJcohFeFejL9UCP1V3MbUQegbIVM4Zv
5rR8XroCC4q3R+q0Fksg4STUTA6XDcxdaF0b9dFqB+A9I5AlDS84IHdqJ2Alkq6714Z3H6HzjNOF
TfrbooGnomvrnDtwcWC165d6dXXtIS0ZvkqGw1AvZvAAQTv1nqKMask7N+kUKuLWUMcfuVS7zZXf
VlFx37TCxZ3YLklFLyyWlYChHgPCqcYHgXpE/3LdH4/sTOXKKbrD4pnhu6AeMNAdrBQ3CohcONrE
UzI+enJpkTFLGgtkYjY8llnb0e4J/OUzDMHI+x4amXdvd2Zh7MnFqVvZXu5A1VTSQXed60y1dWLM
yP/sbNIvT4kjoDoHrxTmm758vhpLC3cRFdZde8ijIRgfczVlfoQX6uQcxTL19vMye8v0bpRLWv9Q
Y1sjrZwH4vvby2jVZ34ZQ3a/lr3U93Yo/qevAdzJNBr2OT0nxIym3LEeB8U9f5vFYxPjXRtDjcPA
2hLyrkj7LL7FxSiG7DlF03QsGyNyfxRYPan6UoRab0UGCOSjSdZH7ZJwtTqkktAdMgzJ5SGxKS+j
KkWVZBsXTTZwx0xkucNNZ3aORQNlaptHydAgaCxgXhSZW/h/uW4dTTg/xbP8WNRFLt5ReRH5O1Z2
2V24hry8y6tzQ08mAQvJZdJNLgfrAxW6Mw4SfTAcZOeXTz0WBMkeS5KxhezbyfymtCxMXchW8SRB
qh+bGG+28H2SENk++bODHlEZOeUW4WmFrEknkoOvrGHax5GF9rPbLBWC/JnRXffR4n9FqCOdbiZU
GD4o32xQD09pEm9iMXo3KV7qbr0Z5WRk2AP7cddu2iluPvqOGpAOly5P8Kuan8Iieem/vr2g9HpZ
jURA/YL/8Q82pY7wr5Z1TP7SykB0h8la5vTRBKOfbQqstMV7h8lrrtNFpHe+aZRP/+HBIISgq2qN
yDVVsAePCQeSfnFflTltRtE1R/imcXIwy6oZblyE/QoSdKvvL1QRV8munnz0aFmqIBY1WEMv5Fef
7FeoSdvokeLTilDhRxzd/U/h1Jbfl7Lqw8/+7FORRsscjYOSoxiOdtQCv//jzyddoQSn+0e/68fU
ThG7RqD6Q5GauHU1w2QNW0NYeMBIYcXqEdeBYIdTSfxn0PuXCBKCFKR7RCrJ2K+OTKuZpAoC2R/A
QODP24xRGf3o2NOInWKkiUd6YHX1HmhKe+k80rWw1WLjggcNA9Cw+XstsMYctJowQjj4YkAYmH7O
pO8/eE+2ckDTyzQyelpIDGLNbPlRcexGA/keDsuou61Nk8H581nwUZrW3AyaeWuoR9Yh814lqiMO
1JW4y4NQfi+CMrxrbMOQ38d28m6WYKJu8PZz13kTQAYkX5HD1URZsLmrg3mRlSlbwUko3AIB+3mq
gr9auO9/KYlp/Dan31Vs29imYhoPnpHt3378+lrKFqCMCHKRZJImIifJ6RaAiJa29iK7Qz73RTig
1tWM+xGenb9zM1oswF1MdNczW4LuawJhvKuBONzWql8wuiAOvRuRsKdrlzdtt7Hm7qIuwO9xSQ8P
dECAARSL1m84tMEgjSjhDVP6T7s894L572WyjOsQFfnub0PlTrrDp+kSK+Pc2HBVhz/va0Tzb+xS
fK/9AXU5mNmOav4a4h4XsozNFG09q/RA0boVRM6wd7oNJB2IPChM3XlWbD+apbfABp8t8El3Ag78
Vxvmf3Dh8DqT1VErBRNMuRC6A8Xg08mTybgsrorgF6RL/u/oJOgli7nC6WK2SxyIU2Fnn1Mm/oMz
W9l1QX163DpWuVwCZf0eSAkkkE8RTLJ4nfUpiv/gKKUs20MceonBWi6DtN0UtW1cV3Zt0QxSQjtV
oNSj5E1sR0j0ucCmPlxYzatboF7NgsuHvofq1bJuMYRIHIkmNOjRefUC3jwfnGWfjfD4NkjO4Yzt
d9H4T92o0t8YeDl8rnLyoMNcFNU9IgVLdmTNV0+qtPzhUsjTk3Ea8kJf0z65J3HqcFM6naykLocG
Z0lAWuhPoTMxBsWdYYKAaEztyadE+TT0WfVk1MEsd8LoW3sTZ6I6WrUqv7cpxuwXYt4KPcABAHCL
FjONV5pMlONWrzSZgHyw6W0OgcLeY6Ow63iKwg5PSPqT6GstU+Aeh8JL/wlUMd3DWCvhlMCXxims
rMGbYxHP8I0E52ZbT37KDa/KINznOIZhLFKah2Gww+jSe/92enBQovWnZxqODdep06FE1RDtZQOF
BFd5ULx3fkk1+2mAxJTAKuxm/0M/TXL61jtxlX/FNTtI3lPHntrPIrewg7ZLELq/ir//q6r2Cjyg
R5M8HBwIMtRsSroZp2/lYpZlOF6ZHnB7qjH9mLpi4J5t2E2QvrOjIvBuhqEzDE73mbzwuagXf/yw
qCHyBM6i9ZL1h8l1q/rj27viBX97svIoqL6AqzjswR2tSzSVlywjHbloL4yqxb7M4UZH5dOJQTDm
Gwj0wr2q7TmBnDX6dPi/VujmUD1AxcLr0MMV/FZmSioaWW5C0IvHSVyBbRf9nUyVcm9ml6uF2EQG
ajJXbthl5jeUtEBqbJoumIzywqH124lAh5waAwcmFX2oNquBnheAEV1shntEB4LpgA2TWd8afRW1
+zxQbYqBV4TaISKQS11dUMIDknC6j5HeQkmNeIsjBUuP0/t0mhGImxyCSXacZTPhXTXl3cJghcqY
+BdqF3ENsNgI1Th9SZ3R9cfrnOMAc8l5yap3Hh35/rN6qRllTkfNKXFHxTqxhkQXyei91VOwNcwp
NrMrU/bxNBzp4eD3eAXGrVyep2qqsx+OL43ir9isF/E5aziPow1VUu8jnpBYAfACZjMHW6vkKoat
7TJGEdbqMq6WZ2fmCTDC8sJlarolC6NwX2Z1a7K5856/Fie4NjP6bQp8gj+iytps5MEshqYIj+aQ
5fz4PLdws8Ej5vrRkQCGEKB73kRdsCt93C1wIeJeNdBMCgu9dJKyoj4lk0DXxBCBwmkNbZO469Jj
nBnI8Wyo4Ffe9KEcfU9NOwl3Y/4ylFjPfbLqeLYwFvcoLhHEx4pf7yfTayLnGI2GkU3bGEZWCaO2
qFyMZBIEE4tt2VQIjuwQP8u7bCPyiJHbDWOo/5vMvc57aEWa6N/jemeJq6AsQ4yAc7dfwGv5DPZU
vDNKz8N6FC/D2DaPWdMj3XwtPTeKsmZjoJ0l9Pyk3OxulWGzw96b1kj2/PDrbQFM0hI4LMvkU4PL
pkEIPBa5d+Omu+BEuzxHM6UWH8xYYhlik1WiY3dGYF35ZJZRoepbc+qoMQooupjsRcLmanqIh8yK
hxurHhwWXkJVlKGfnMxkzE10eRjYBAv5gRt/i/PVCwcSQMgSd+zw3JPZjzDOMuZJ/tr7tUqY9Lwr
0a7bRRXYYqTLf/6qnkEFiCvkH0q+3rObsH62UVoVH4LOKZbnUVZt/xB6UfzDozXQPSFkqOTXdKzM
6U5aE84SG66SA4IYjbUkrgadhQlzOeSGfihUEo4p+IqV/9VtRGM8WnOqK5gAxPRstfApcpAWlSme
PJvC60Gm86h2A2IQw7OH0CyvXPx818SlfvvVr6MK/9Y2y0k5HqWtjDw89oZpddjfDUstEUNED5pd
0demjtNuH1M42gRB3HgPYbikoXNtq1lXTHMFKzq8Md0q7It7uw4jZxOlou3mTVkWRQ1J2fLqdDNG
vurejyIbvWqfpmaPY1cMq3q6a0ajx3ePyt/SZLsmFMZ4jFvhEBUSaMqh2GIZ4Iu/1Fy2WGW1Fu6t
aV8TgfAP6/MJ00t7qZ0vS23oV87YSyS9U+0t+bLN5KjKAcG4mm88+E1as7UgrYnxAxTbmBhfiSZf
niWi3ow17uDZ8oyXiv5jbsPioVID2MqS7wMrXViCBbAdftOicSodmsF97hkPBX7b6YdFRvoISSu4
cVdZFPcsNl9AdkmPIhr1v/JxqhjODmfQ7MfPXeaAAOWHXC7P7Ft7CbMRoQcHC+NwQ7FR5l8HRDd5
T5GkM3uFEKMnPXWhrxLW6pa1mrWZk/1tGRFe0eHiuuOXkdDntMiFAXa8ytwpjT5Uo62dD3JOPIVF
AnCX7+aEgQjrKI71vpiEJHbGNBKQY0nz3hvtrSxHfdqpODCC7ZBRQ3wMsf5Jn6U9mPnRaigaBxvM
cSx8F1ynnrOPRMAx/GDNzsJ/8XNnQXwmId2t76KGO1Cz/TVPaMXRjtnwp01CezmNHPg/PzhNMBEY
0a6wVHg/zH1D/69w5fCv30/x8Alj5hS5VeEoGoNQNavJ3ARNDQZubyk5yL0bs4a+1a3VGPdW21Z5
daBtGLSPfRcCS/Dk5CXmJjEGNEO6YTFu836Ix2QXFJlTXo0xbbOHlrIrvawoyvts3xaGoTADlWkU
P2NZa/PCUVZSqP21JZxIMFG/ehqMH27gG6uy4+kpXfwa+5AFzE2d7+y51ftI9cMy3zZh0/OLqI51
z2eIfX1UBmNgzbe9D2/4K7B7vQwRs2zENZ7pAuoexi5l+KFv3I4fpfUyMadU6XVfQ6kIW7NNKXoA
8duoomQ8EFiW3qOUjLTKnTOMaXrHgq3wnYDZZW0sq6By07FMguDGh6HBhnZVRtcX6kCqY5zseptj
zuEsMoxdBZCnoIr682AjuRDTeEyk04FDx9nQSt4XEDDUP8vS6fP6V67kWpEO17/O8rzIIhLMylB6
HyXz7PD3s/d1h+jX8ZtpOAJv8vNIswFhsDVby9Xp0s/ECxdvfV6NOE7wY37v6SBeDrXeE+Zi6bM4
a1J9qFaq0+dnBeyO6SrwD9ZD5fp66/869YCu4Omzpb8bpfb/7dXh2Kzjpu/hC4lJHbwaf2sy6njs
ip9NInD/L39zjwkk7OR60ushFrNuPFUB8lIGShkmSUxfqpi/Cgtq5mnbehlbFlu8pIs/zGa0FO1T
ZkSN4W2VmdfNAf/FXBKd3U6xK5vAiIm27s+8lP44wn8UPVRYzbuOPRg4N1nEr+vbvm9aAsRkuDU/
4NMy4Awxe0HTa2tGnc4prJ9HX+6Xet2Q1+itl1auZ0z7EYC9jkA/n+DnQEYRRJ8pOpj7Mi30ASqQ
bsuhLTqTjLkZesB9ehIJ4TX9U263hiyeW/AjDEMYpYaZfUnsSI96s/gt4XI7TEVUl9zDQYC31sNQ
2kFLbBx7vcyd2tLHclfhwCgPtVOV/JF5zC0m3cxD/RVk1AUDKVnS7pU0R2ex3ttNUWIFi+mT01rv
4krkDEWdjgLk+WZUBn97tQGhS+6X4iE4voxUlfj6+Qm4rehLanhdUzz/SgusNE/7f2Q3B8PTbDgO
mxHrml4XqguupFu37HUYThM/1S8tXZ0T/h/Kzmy3biRL169ycO5Z4DwA3X1B7nlrsiRbtm8I2ymT
wTkYZHB4+vPREgqVTlTlaaCQhsvSHhhkxFr/+gdnY0gMeAG5DjNUzCs59sWICqY/EaNdshzvtYew
e5KaEmm525es84iK+Gnqpa8f+5BUC+eio7pJkdNU2wvizz3ydbxxbHmIYBMYM6VVjG7UJrMyZsNo
XRfJBtI+FtIzm214KaSzfbT3lwhqit323HdDy0fzHAXpPVlyVfOIEHfV8jJWK0hj26Ssste3BG1s
93Oj2m3p8OzenqJ3QkiX1z4fy6kd6gBH6F9vBxuClyyBPhiXeLJtip/IqkiC2lHho2/f7pDtaxZV
PxDEifVDaV+rKlMCobUpSrPeG44RZHfU/eS0Btrom89RnobyNYh4v2QkmtgdjlGguuaz21Umc31Z
4LG9BSzWfadP1kxa7s6rK49U7t6l8twVjHrKF8hhEgkrws4VjksugTnbWCgVjQ9tua7Li2xap8bR
tc9XAu2avrQpw7RkZZzbfEByouIy8lpRxmuL3wlh02IK8+rjnC02f9RrX0s/IUG1GmfYk+kcRLEc
dT3v5cyQKYphdVYEW5QVN9QDr+sBXeTQ6Js/xJDrAXv83F5TGXNtysC6weamLbrHEFKOicuhWWlv
uHcjLG/GY0ecksVmJzLvg2UBWA2nMlLb+0P6D+diL412+5tbWZ17wvi8rI19bdtjfd8pLczwNEss
o9ZLGCxD4zCPX3PiIVfVlyJNpEsUunVgNpgunJFN0RanWbUmny2XDcwEEUfzajH9qZ28MXr8KJvt
Rpm4vbcdD564fkzfqub3LbsTdgQthtrGqNiJfX/b4xnnRBZ5s2GxFN+U6rycYM4UgwBrP9AO1U9F
jdtszuZcZR5xbQgKXwq7DFnZCetJf4jHaLWIExisavJjzwiIIsa2svM6MwkDtHbhS7ha3De+SHtl
M1i3hHdre+NWrtZtv7VtztshV8ycM1ViF8vCV3DefqQxMzdEyFivxlDtGMVuTRkNiGLLeOtNvb7Z
Xgs7RVgPfePx9BbopNb5IU1nVx24aSOOdG4Uisn1V3tSRMWvc6Hid65j52xnvbMAizhEyW6dru1m
2+mNkFKPcNsXO23nA8BvWoi79+0CEkbDiTB23bbrU/ilvTUnLVNM6PwKS/hBPNInptqK/dLFgyEp
LbH1K32gt619UcZWYxZhvR3ApFrzpLJfBezs6PTtdPiK2xC2MEjKyl81aQqbXsbvfAnTb2mzMGff
NrxwGgPODKVNviFGC5prajfdRhYpaqNr9KEc3aIvTz4mfUt4jGCVzXsMIRv5wRkcabPWI5eNXYO7
xjPT0uZctbp5U1i8HeONX8zskYvn/7oub22MoVRmSQjSvmp2vQp1njAhGtjZzDXiLkvWPFr5LaeF
xHVCYrvtooK6lQbprXAesgjIpjecjZDT4NXAD9RvW96QowzSx/fDNe0MwYKUoWFUIm6yGkQlbtNw
5R7u3iofMaTbnucs5lYq2GG2barDW7mepfXWDrZMa7aGYiG9mXm9s0EN1jxvJ104ipEDIlTWVmiZ
Erfjdl8JI8qvU7eki/11MaJ5Wo8eF3jG4sylj38yXTlg0tJgM5G9ItIf0qdIL7I8rSI30jXRhaEd
LLG5f2o3dnPpLkkGRGH1RAOGZfgKTGA+yzaV89d8wvNq3uUZy3h0ay1guessXT51aVlP+PytznrM
usFZn1mTVRpH1UbeLC4L8KNErV+2a/lpJuPA/GKntdXsbY0oxQBcjqZMEZc0qh4fo6kc20dRy9Uv
YlE5IjyBexuCg2xdlnI/oEn5ZqXVbJ+NZpDF92LAkbkg2CY4Ns4cyeaCV432z+ugDf1UM5FL73Um
tudSNVnBRZ8lBd7PdNVFFu18FTZk3UJZ8elZsFHwTkvLjjXsVN2ZeDtxTLqpuN1aM1yqrXloGjAy
rhzFI9Zf6uAwb7SqGy+Xav3+3nG9V9mUAVvV8wYSvPUrBlHJ3EzumNNVZlFHAR9gYWmQYtyOEOhQ
bDYBN6V6a9Qzvm+7e7v/57caCv359lTNywrcOIEecXsIyJflt7eWu0zXrdR8r3PfHwmk3VtZLc16
q8INZ5DmF2CD7rvUiwiYsLjbuh9WBzs03CeCse5sFD7ppNm07ZA7bJcP+r0c2UprUchtt1Dl2hc3
AxBZcd/aYT4SOG6YbX0J9OqX/m7J5m3LANPd+iCDBoG3j9xu5uEv2xozkxgsg1ayk6UlKUFHKyoh
R6ascIuVWUfq564Uo5X9ZF+q2LrWbrGifSlnMYuErmyqnnmk/HwL7lh6c4qVB1OECHCCeu5YwG66
y8o2xCROmM5KkBqxsXj6wr6c1StpvqN6pZYYC6w4UEV9IvzH5DZU/TIU34fCwP0pHgK4PSXnhd+7
YzKu5tZPiWXaeE/Iw5vlK7FmG/w1ExbgvxZQSERxTFWt+Tl3MbflMrN527/bTpsWd/kv8Chglt/2
UKdgOBZxaXTb5WjkbLKR9lQM1EZSePxFq7D370ie2U6C2bJJmTm872E8cSHwRK40Me+msKRVYhrr
pVERWx6mHfWDZBTJgvlv59BoOjUfp3or53vT2boNMjO37SuyVmpRz7B5KDDkUbVLkOb7Ib2BTlz2
FsMxYE3LAwbxJ3v0++PimVAXAU3Dzr5pvHa7+YQ0W9YbU3rNQtvK2QAN6XdK8WZM9tBLzIGjx2Ln
e3PKjTm/kwcBgasIzKMmgmbXYrETRbE9RiXKheUNA6jNBsSERGOaaEyoeX7SBjmcn0TWQPZuOGht
vqydAHGHaNn5d4HobC4bJoDZ9Jy51qif389Us+l+gacTRM9lnwZpt3xP3Uxa496BzLVdNAwVudYT
cxG+NiX3dpnSfDbYmQ2TpxwHtmxRXcIRuJ2avWUvA6em4wIGJ4Fh11wMU/SWGmKsCKux2c8Rlt0Y
UXbY803XdxiAYexWaQBAlGwO/TuWBw5L5TAMwbaJvDeLmU4VLUU9+vUKrQRDjpkkS6lnbuBBL/5y
DKSjQ8rkZcFaOemVN23oUKZAxE6CTF/WBS6/j2sv0GiIH2KJ4xF/NDhrofeyZol8jnsor1m6HgIH
XyEz/K3Ar0XDuovW2f5i5I1HCyACoetBJssboiZKHTg3XPe2u6sG8L7XVVSZSe1lzeudm9uTLhIn
CqfZfvk1nvlfiQae25r//df2Oz9AHmkU8+F//utPfzu+tnff6lf1H3/o3waU/+mV1f/8epHstd19
G7796S/7ZhDD8mF87ZfHVzVWb5/i/Sf/f//x/7z+epXnpXv97//7ox2bYXu1TLTNv6oIfjmj/Hvl
we3rLH60f/mFd91B6P8jsDG6g8BjQ9mAPfFP3QHigX+gG3BDuHkk4YGc/1N34CBJsJAbbBwnyBYU
Pv/UHVjuP1DZwkmEUWdBgcci7dcC8NUf3mZpXLV/OwvcJlD/MnHDcR9KjY89tQ/Rc3Oo/vOMiEGM
JaCCy9t8oircSaZr1n3pytL+YfQERsWVAaEVCMz2jENa9ZRP/3nm9/swcvO/wV04gNZGiAnUot9G
u2ISVc4sR9+0StKl2rr3oyc3o6w4L2Qod5d5gRPykPb9rIy4KGY0hlXtDIRyZla/gZa+gtj2dzkn
v5lvIjViZoc1DuRAFDl//Vy26XgDZ5N1YyM4VLuwJTIUd9tw0klZEOwX005wZqjZocco6zkCsnTq
RcD/QoL1QPYqriuui1nDxWvVaP3NaPE3N0MGpDDBNg4x4gcfIvPvo2VcTl27c6BMCiYz485sTdAR
pzPCB2M26+7njCfvcLVK6NYHbcPDjmc3aMLv7DtjT+CO1z9GpR3qa2bjD3KoPB2Jh6nRwnv4mxXe
5oz/co9ZBHIhFuamxUhiyw/9bYWtlgLVmG3ruppzNZ81G95mvxgC3mUSGuo+9+vmtW3z8UNJugXU
lUkq7yTdeRB/MxTd3upPHwUd16YVQanPjfcX0Ugj8nSufGu62mmAmlpa5JbeTtPqePFajkX3RYCe
5dnfrNVvpBNIHnD9MTHF4hOfEhzK/vyQNWDsPmyDAT6Y5enduPZEsNNJmSbNzurJ59XrCzM2cBKe
jy2EGEzHjIKq4z8vxG/zYD4G6wDRHzUdNL7odykmDW6V57Krr8BeZbkkY9e6nNsyavL5+J/fyvvL
dYash8YBP0t0tH/hPdQQjrRqJsk4sLCNCwemP57dupjXWHataP+GU//bnB1Kors9AwxOWdhta/zz
BZYpiEvmEnZeFhia7bq3S2jlvnOtA2qdj31DqXVewOLdv2HL/OWtXRz8kCTzJdHe8Mef39rALNSJ
GKRcfMMq5mPo1/SGZWf7961Yua5GARVzL7PR+N85L7CO8P9ItXI3LrDl/4X0BfwJ79ZpuouioDIT
OdQ86W/bEY7j3En/eUkJRvuNtATFDH4Gsnmq5s1n/3citxLdnBL4hP6yNZZ2nxlq+Uk7uuiTk2Hb
SnxF2jYJqo816aPC3xeVdq91FaTePu3kcu8EJCzo0o3OS7dUu0C6PhVPG15TBlf7yW6mpEcsFXf9
oC+VWzsvMvKnkzQN/3GKfJHMfWPtnXG4m700f9qGmGQmV1EKk+qAgZgo3YtpwGw3XnVVqURRUv+M
hrT/3o1KHzLDqs65s3p33A7fa8h6R88sh1vwyjDpPLNP6NOtE0astYfOwQ6vPSScY7hG4bMxe+G9
aKMGtndLTnOHssuEIX7Tz63cAa/jeFE0eIhmht1A6RcfsWDsH/PALuNFY9jdjl5x8aEDHJu0/jh1
5fpBT/a89wmM3Wl66OMQKf+UqTb/1o3Dz2BAcRDjRSyTaCrXOJ2MdVcz4DxG0ewmgLiaRttjvtvk
bndHp+nGFlzUPO466zSAHseTZ3afUmsCDPLnMox7Rt/f+nK0j+niBYfGS9vnDN7LfjXTZsfxbMGe
YsIeL5JsrQXmwq3rlQ8KE9kPXjgwvvIH60OIcOxRt6b+ybhyTsICX+oL+QhhXC7e1HxwkIHHAZ8E
LVe2mCrxGh8AcYQE99VL6UwSlBTyxm4X7zJ3w5p4eTocMc2KjqPfgTc2zqXNffApV4KLtRL9U86P
NaMa5N6H3WBcmduvNwUTtec0LPMvhW6qdMf2UNyXIPxPVpg692ih9KfatfBQzjWTGyCAq/Rd2E4i
JHZkwcygjyUmEEem9/meRm5o475EDbIDwil+lLN3tfF/V/4OdlpWMK82ZOHVT5LI9ErdzQiwxkub
Lj9AyrYsH2URKbcoUBPS7XXkBp8ZeAgig8hpPOWwqbJ4EMFwas0eRoJZ/YHHgIU9iJqOhSPLOPcr
fScDYr+6qTiYQUn3bUpGrvOQsahe83FxV7FbI1ZIu2twqGxBB8is81CMAZEbNh6R/bSsty5oEwCV
pfdwINM6BtV9YsRyU9iMIpeg/cMHcYqnLjtb3VI/gVi+4DkMth5C7EKPNsWLNZtfLBEesY5wkgFb
jpslG8niEeM9mvfpCM133jtVCSqdzXov7BIGrpEu3HWIEMGt6cBoRNYNo42Otl3ACaq7FnLbop78
Na3vBAkWD4xwl5sic+S+R/l6NTof0pkKNAyLdeoxxhqw/cRz0NY623tBnfZxQEiUTtI8n18dIG0P
B54yYpY0V7cW3tnlNcynqvqcl2llfBGaCBVeJJxw1VqioMhvuwg0/Q8rLayfkpVDBNM4/WOzABzv
pkYOw12IKtJ/iZiSpZ8QGtjkEYpVFOKifdPGO6nVGmacvSj/Ce6f+UcfMvSiHBz79UG7YYY7lggJ
92FMa1WHt8KsMfyxqWKf7tk9z7nLp1JL4ewJzShNQbDK5IokVLoXh22wkVNj5lR1amRKd4iK1s7P
k6pSzNyWmlfQjrGFwi2ivM2tDEoOPvFjeJM1Jknham5EecFFGxoRsVZz298gVXL1XcBO7Lp72RIk
BumpZ1/5NOblTN+ZYpFFABxgfuJUdab2LvsomThBO7k3Xld55S1MGrk+uAywxp1tEN70ui48H7d1
V7rf7J7C8dItav3YRNxiWVLQa/t3vp9xKsH0SL3Ps7S4Nipk70iUgQ52tUkAz+BW+aBmcbeiS2zr
GNytWtODYw2A0XUtM9x4cyRWD0RohP5z7YdttbecaIrGhLtTe0CaxFzGLGwKyUFy0jevWxgWtFps
mNurjb4yP5v45WQFjkGhmJjBm6xQvg8aEfU9Jv5+c+sPk+0cGiWdR2hzrPeNNJvF9RMDTUlR31oV
KcFok0aMsINETrNm72KXZ86xOJPJ4o6NbA4kI0UNWRitVjz7GpfkfRMCSTPHKssOqmoOZg0KUJrB
H5DzwryOsRcLSN2b9bAY+6BQOjh6GaYjrcizoNi52i3HI6G+UxgbTh62NwShlNklmgPX/RTNMAlf
62ZiWYzQ7LTaUeYVnJYT/5mPtJ9FKPdZO4jixib+e/w6TFMD61m2ZsVoZdFp6766tbnhEM6aetgi
oy8xAQQtp+8+gD+a65lN0lWP4OihRYY4ZfupzbtMfOwGG3aaVsvKlcot6UBV7peGLSsda4guEpk5
Lo8KExU3iCeaKrchXihnyALfjNxj6Cg4fTELSl3ZDrtWLRuYBI9kLJ4NGeUvQVZYe0PgyVuFkSQU
VpXynPVVqpJRpi6onTd/9QCPP1qLji5dkzO7F1YHg8TyP1GWv0jU6me+XnOYGnqgOHIYVaHXusKN
m6qDHM0ljbu6HR6icf4mNfPlCrP4YxoWITnZdQpFYeE+szt19ufUeDKhbB1XjJ6QMrt94rtBy1vO
5geClIpdhDPFvQg0Mz0R+Tvokh7DTtwIe+w6IJ+SN7aXq24PiBqjy2b/s++ibIVUNrOxhO1cEvlh
DtUjeVAVDtUMS8l/ZNgOHauoLnkYVk48Mtu9DTx8ic+QjMyzDXHytIWcnhxLQ1qv0d2KfPpkYRsQ
xH6UqSRqfBmbtetd9dwvFxe20dVGDBazJjj7NtzV3sC1zrvWDxGId953O+uqo4PxRlzN48oUbmzO
QxPKDyCHcxxCMTr3q1D7RhWv7lr3jzLzmlhBSgdbhMVhzW3+2Ba8HGa7wUevGi0i6N2wu+nNpnHi
Je+C+2LqSbdoHC/jwFutJOoHSyce+fQfoeb1QOFg9Jx5yAaWxAENM/f9MFk/oxT2YbG4zic4y0g/
q6atEtUZ0owjk1T1UahBx/RWvdyTtO19KgEPvUMQZXX4xe3hFN7paSlUHLL50nV6qqAEVHm+a7yw
seOuCXuKIXtk2LpSHsCZrcbuSXBYX7JM2N+drE2vpTPZZ3uuSLzRpNgenQ7nqTj07OVUDtli7PoW
TWhc6H68zNmAO8HQtw/wcyio+PYh9CHmL3HnB+VzAwlkBtLX9ouAt/1RBMWMKblqHweCMM751tjv
3GVWZ1POQA19r8R+hcdWJkJ47sH0u87fQzccmNO7ZfrHgHvJJ88SMkz8sRvMeAS1FDEAT9TEPTzg
JpZh3sbVWAwnXjjMYqlNUe3UABA/z8FgHcZ+xFcTD+O4cxzOLV0gXMexsBdj4o7deLOIvv+qQ1E+
WRWMiDiS4/ribLR8JEP44ATo/Z27EEojuhuzllOCmrNg4MNjfwnDRX0caPg/sKGTu2AB+t73+Mae
hpHcmHlG43xQTEnEHu9SIHgDpXgC5u+Ph6he5tvM8TN1KqJ8mri+gLwMxkvP2Nz5qqu9ZKTa5+v8
Da5usJ97YT3pUUUJbJUmwYo1O6h+9o59mrUHldbiucRkBMoP40rRezpBPeu8cGmlt1sQH+3sVuBz
xmjARzmeY/GWK4JG6ZtwLRuznXQChwFCX+X6LqI+fJDCnD76IpgatuN0+jg7zXAhqaq8Kceyvu2a
+pbIrOHHJIf01sey756h3XAw58U7oS6FrOZMASMAkV0I8CjAmEoX7X5Z9DerWXCLKRvxJbuFceqw
1L332tX4FtKozEllrOsPHlYb1yHHb75UYum+gTxPR3cM/7AbCky+zhiOe2N1XOIbs4nmSkTFyRW0
Y3UfGnLHFOdVhoV/MSaei74R1rFQ1XpctNXTXzXq1h6qfo909/s4lJhXzwhgkc1q68mnC97pus5P
9OTdvlm8V2828p2l6msWjNlBTmn0wUxt83mgB7iYVLGJ3UfTHai2m6xhaxMbtw57jPeCz55K1Z1R
wDYNjSE/tm6JOt7tgrNn4oNXu8rbW7Uwd1UIVG648ob4EZvqB4qjnCcFd5aZdlj61aWdUp4R2Vhf
INeZh47B3BkutokwuhKJDtUpTX2Hakx3kXNwPCqqlQ90CEWdYsJX/uidIIdMZkR7zaSdQmdYTo2f
VrvFH2lHGevvcawc5HG2nOnHMrkfO7cvL6Xys4tXtNlGmXj0Kyf4SY/VPmn6yDum86baM10om/0U
GtNj6lIg70I1dvcIx5vgdql5utBoZOE1r2dTCAipoTeS8jN4Tmy0i/8gGs949mivwmOoU1Gcigaj
vRg2bfqV2oc8yyFaGUX69aPpmPbnpZfq2IoOFkeYlTRlllV+CmeyYAjD6XflZlpoloR9rGVUnUVr
fxkn3T1O+UwdJVP90HRyuqByyNizA+ua+gssKeqEp9QMsdFv4fKI2aKk85zwRfp9mMDBNu5FYX8q
Bss++fkCCGhWuc/wv7odUXQewn4IrhLu1m7QXf2DrYzRdW7MLy3RkiWEyKA6r5u/CzJA+AnwWIx9
Fer5bu6D5YZnm2xC7UY3s8x9yHjld1rjgnS2IEJqIO0PDa46OzL2xtPc2P4hMzOKMu6THABCluca
5iCitEo8FVGn71zK/+6kYQwkqCLrr640us+dlPLORfSRWF0tT5WQxjeAUzbxtWoO3NGEioeEKx+A
rFcG/k5q/ewnd0jWIKj2netm5AV67l5FvfBxPOkdWF9loOjy2Bn3bov4bRA5Wu2yfcmHvnywy6p/
9H2nxEKbEWZuLGYDabO8jQS1mQmt8tR1+g/hlv2QaKn8FuqegDAalN3XNSjcGOI/DWrDuc39B59p
TzX8DVZPXyeCSNa4MK0HNLTtBaYLnujSVlfHleHtrG33brOw/6C0jbPZWgf2SefpFWK3i5ZqrYKE
riZ3oORZznEQxjTvkfYNT3kRNvcjk9pvUTXwAIrV/JkDaFDZp7SrE7TFHUBd+uSag3nX+tomEYSa
8KZx7eHQi47QdEbq/qVLzQD1RzQdYZectUmmXgb7D1sK5dWxGqzVjWnRh9cRrHzrJvWumXV7rFp3
jVe38L+q0rS/rWAx6B9H9jHqfS5YqIJDT8m65wK8Vm700mUlFPrajR7d1ergLxPiuKR1dbImrB0s
WarjJPvinLnEhGTZPC9xr6zlxqhs6LtUiN6Lacvhw8aeBhLxPD5CcKWl9T4a/TJ/85VqDiDAtbuf
nX6liwq6L3U2LQ+hXDwdGwbkAfiEZLPugBvHeBnK6mu1VpP6gj8Ig87VivTBakq+WNO37o+ozuZX
Dkuc+1nYG+RtBdRN9EixNy3u0+ii64FbZLY3Fa4a7JioO7H6D7NpJ1pdiiuQUZrdpH4In7EEOfpu
TlkXnBw2u5Fkdd97QYs7faxKB6twi+YlMpooLix/kDd4+qTj8DL7lp4k039X244UyWCFQ1fjlyYU
7jOUhvN0u1i59VJoG+ffzn3pOWlvzb6sX8FKKDk6ONfuQzlYcm5TmDvMwLsEAadRXPSvHqbPQQbu
kEDSS0LTq9wjCMzgxz7O1BwNAWXSVdqCf7VRdza3sgx7qFJLyv+zqDxlyMsgbpU8YWbQ6wqmvhnd
rSNDeQx0taufs2hwbyuimP3bbupN/+vYOHZ5u07Tku5TvwqDXYBMojlCBd0I4qsM+a2FUDDjmAsY
NjcRdEbvcbGdmclUQ4ALa8IHo0cQjK7JLv7VPrNxp/MPI8cinPEwtu3pR2JglXOwGAQo5I1ZWL+K
SA3rY7CiiXDZUxD+Jqhglv64QlHKr+GarcUVC3IdPDjGYOMW6eTIesAG7Jw/XAspCpV+Fko2w7k2
g+wcLmIsTpve865CzLE+rIWXClQatQOkma40j+PiqABzJlsF4QVihj3f246i8ceo1bGvkJY2TzIH
wk2N2bFqgSc6idIoCVGZ1A/TanTmoQ1cBQpSUkuf5Vgt9RXGNNC3GU2QCkZ2GmYbOs3mFy8rmtBN
LKQY7Z6pROoeQ2uwhyOlKWBBVs6mdV4EVjEJU6EhymLXW+qLCbww7twgcsvb6Ze+zBB9RxOkqdDP
ndXAmlxHEwF6DMY8LD9XK+xXrFazNfR/4ksNkzLZgnb8O8vKt5FZ23LhHaPnvxAFocF5JrHrDWjn
ymTPT10lbiqYq8W1thzeuwkobT+zGRf2A7VQ0VMhW/KD3VbWtzJn7i/jmm6tp4d3+hnLfVpjnpyO
gUy61TKmv2CmMegN2O29MY2dyPB/SmVY+vmdvlnpcKOowI/dbhYP1aIfD/iCUjzVQUo30pFdHOcp
JeazstIMeHhewi4O1qm42CoP3EOfFmxSVj+sDuZba9seZNrZzYEyeSn2hK81Xmxk/to8FEXB98xV
WwIsrjb+m5dKZNbntAgGkiJUNnk5dRxTssTn1jhxBE7RzUqpa+y3wZd726zKlTEH/2p/yF2FA/4k
4O/mKfQKYK4wOuCiUA8Haa58a8CO6Gr14xxiOKo35KzMWEwcN6CspQMVwUE4/lQzHCuadDcpq8yT
SZLlG7PxzfLSaJffcgMdhNR8zNwuMAvX8OKliKzOVDyklqAF2qai7q9l7R30FU92NUZ1ItHsyXPa
eyaMitLQ642hKl/Hbd0N+rCMdWjvo1VPzd2kpKp2yOCMKzcXIfBj77ZnyK5B/+iSlNZ9i5SFDGMJ
cA4GyC66C62mvVwZjI3o5/rQb044MNfmYw7ppNmxERKuFyHnLu5g33kRsIKlmtvZbaIdXOkuPawU
+9SwTeRHNzRGUsShWc41YkSkg4QG2AJw1436lzdi+hs/DphmiJJyJnbhh1uUiKItV8vvC9ygh6xm
iU7wHXv1R0RKfElR2rLcY9bXEOZxiH0JqprnDVYRzZS9Zt0fDkv9DYyodE5DNLfLwZ+jEEalaFNn
t7AxpPvtCWOLDmnqT1BkuDWGolq+vz2cQ29xj4ZmH8mTiUAxLyFbYd10arQFMTz3bYBBeKWruthF
7U2HikLRPww9SCJDIZhs+7JQxRV5QIP8znGGZpdD71ou/mL32b2De7y8FkZD0j2l6CaJU3lb0FcO
wgo1icwT4Z+kagdiX3DjEgY9ROWYwC4urnqJZHYO4Ij9DJQ55T+d1rNWkGc79QsunAuyQ0ALxnUM
Rer6s9uPPPPClptmt6839mvWVozmktXhyz3Ytmbj6Lb8uKO91tlxspEV7hQhseEaYwooq6M3BO1C
/tTCeHiTdMP0LcB2ygvHgF/eekQXQ0ryTG7TA+NfkHXD6wh67Ipo+SSJdLmxl5KhOIOInv3zjXU1
lw11d9FPMkvKKPDri7cWJg4Lrtgk40NHrNInEeSePEaGFxoWQDmVNvt0nU73FR7A4j6aRd4ewgIh
0cEeBuEc50ozz8q9GQF4UqnS4Dt0uKzXMb58VXVRdWgEu8kMi9MKndw7WXk1FGfajegjdkjuFpzI
cG8L5h14XtHq5rt6VfK7qQVt96CE5R0sILHPvQzTaedicWwnb2fE26h0ruHl7bFZtZ484bfZLRfJ
az+07pICWTBMHT51Sz74d287ZiDRGn/UPRRH/IDIkk+QONrOiuDV0fnRUCMLR9Ygg183R7bBDowr
+8kmTrc42yzludO5WyTL6AzqDySh6bDDVWQbzftV7+NYbI8fURmHWzBXpb50VmDiO7KEK5ZQQdtN
9pDk8+hTKbPIJjVbBgP3REg3t4W1pNTEBo5l3QMqJ8CTahlm42g2Yo7uDZBPBCJtNoZfK0Kaqlt3
Lv0fwAxyuVHG4BKiwrGon6mIPLisVL7rQ2pDKH4OslHy+M6tPruF4eubqsnM9RGKIP/I1NgfgUG4
k8Q5Nfrc/VE0/rLpZCDnD1cHqYV85TypSg4UE2prFYNfr8YdljpWd5wQSpknPNU2QNgYbdI6drTQ
/4+5M2luHEmz7V8p6z3SMDqARW8IkiCpeQgpQhtYKEKBeZ7x69+BMvqVBLFEi6pNWXebtaUs0wnA
4XD/vnvP9YbeCTo8pz+8tPIx28HIy8+tykjzYF6mlGktyVY+Bet8UCWMG4pNQ6E/y5CNFhgIrbzH
KZJqabcR2PnUpyold2vtAfDhpaI5YNMiCG10KCuFsjn74coMsu6urpKuuOEwMWLZxMtvnQM173Un
itQ03RVeGn2LK6ghTFFshXMNe6DLQXRXaSmX1J/ScsNJr9EOPk1Tiu0YbaeH33skQ241dl2jj4Wp
JkiCTxeqDLPhLU7T6dKX4+6nEo6sAJJQZpEgcRle8VQRBk5EpYzl+WK2hA93VgFicx36LfMsszIe
mhzhVNlTuiiKnSRJfuUkxhC3d5PMnmYnJ5x6dt1kSg80mupd38tj4ehgNaJzrzPgJDq+6MYB6Y7k
v5gmvc/vnFml7KsPzOwZ4WNU/pAR6nIO7IdAmM2qL4OBPQA9y4DkpyZV/WdM2H3wtbeH0vtujB5z
w6O8af+iwTKUu7EJvG5fjVG41iYpnqhhk27AjiiD4XQBj1yxNl4navlupJ5VrPz5xu6gVUrNeYYZ
Ibv00GKgaUaxHz8a9PlZ6GM8MvlKIS2mTrZkfak67UM2XT+DIBSdhWY/R0qajRCcz5Oo5kRVK4HP
fU2vNdzGvL7mZHfuyE/uw1WrxdF0g0aZz2pOfED9nGZtNSKs8vsQzQ5dqPYMClGR7yo0dsrcZAmn
86lqVPUSB7+VrSTQkiPo0Z7jmbeapLwZv2LJLEOqI5nRX6Rlk+m3HQRqfYfJjbW55IQeX0R2L6ZD
1yUZeqACh7Q5OFI81uE+rL3cvo48UzcvrQkwF60WdiyCokgBrZytPNCOM84MLcmCCjWRR9OQQntD
GTht681vZXDbGxW1wsRPvXLdNpReKiqnufCTTYqmQiquNKlrFPtCQg0azFJ9NrrtZmJYAj8+13Ys
VIDz8d3Ab2BCv8AYhqLlvYjFYE9dia4a3C5PhXbX6ACvHrNIRwE8BAZNO1uh4349JTyhr3Zis3l+
/QF/JC39l5LQP1eXHlep/jdKSw20YJ9IS7+DVc7Csn15Jy+d/6Xf8lIh/zVzn/gfG+8noiAUb7+x
1kL5C/IjqxULAmoDetb/X16KhhRVqWDDJ2PpQU36Vl0KY4c/gb0kYX2mPy/UpJ+qS5cTC62QgCcN
Dot8Qh2Z6fuJleCJzaM8YP9Gy5BgLDrQu2ju7a3EOE73KZ/ePeYMczv02oT1pe0fBYeJl1QE3vdC
MnctjbdsrbITgtgzqOWjokkubJicM+Yg3elNbZ1PBLzdh2goHJNPl9uqPd+ruMieSlJV7/M+bF8w
tt34vkmVYtTkDhtBxwayU4OrOjW8QyAZgYNRwITsMdb6pVUhjzBTG6/qgAP8p0Bm/1UTZnU90oOq
oQ3Vd36h1hyuEV1xaAq15o796OyaKpJfY1HbyOpGvlXgB3T5QVFL7ecUpWYH3MmIbqoBL7ivFU2y
UuHo5I5KsiJHEMMiJLVh/dzSCbf2CYvxxtP8icMmG2rZSvKLvJS7Jy8tzZVd9YOxku0AxDT4v3EV
N3Wwz9F0/qQX5c9ZXehC5GsWT+WLyGr29eHUPGhQf2kq+HzhTTWjJjoVlbpOCtqiSNzLPU0GttWl
NOkH/FwJepGh7VdBEIc/3szk30rkt/zuhRqRUCUK0fOslW1Bw3yZkofOXdEz386odNX2mhAzeS+P
0m8I8R8tLJ+C7t8tLlfdC2236uUfF9+L+h/bNvv5vUEMvlSy/xcuJHAu3tz+WS3/W9s+S/H/93/u
voPk/Md1+FJxcUDy/3ExLyrJe53763/j97piiL8Qg7MEoA9/pYH9U7bOn6DJWgIBNG/3HPjxG5av
m38pEEBMOPY22RP2nPFV520T/O//6KjgUdzCz0Xsjq6dVIo/WFaYIqwbb3S8kOTYCsiCQWYZIrrP
9+uKLrVUvMiGdoNJq3dmHz4y5ras03MzpE+r40NaRdNInV1pAscMbiGTnE2ZZ22tLnKDhL+wjQh2
RpSSNa+gTOupxCO32uiZ1a7UMD3T0+mAlX/W79y1efLUV8kvvdAdpHNnrZAO2I3wJtNrWYVD9BN4
0b639QeaqejevKHZqG2Ob3p6sJXCdub/J/LpjNVRwDZv8J9TUPm70Jw6B97rsOo083lS6pc0tiXq
jbg5y86SNrGMAgB73w0XfKnp2VMoq7uceG3CMDxOmRT1VwGhrFRdbCdBaLxGoTRdTOM07fDa4Qrm
RIbcgV8QRr8sCCMQfmk3+Eb5NSnSJztPN5niHRq2wSsalIexM7dsdIdN2sTPslHZLtp6f9MpWfH3
zwprlfJpSWm7ywonj/wvtnQ1FNr1NFkkqFv5Uz+Ky8AHA1I34U+M41iC+CVov/N1Jmg7h438kLKf
vNZLD0GLju9n6HFzqogGWjP6CVI3onH3XKV+SptJxx9XtJd6rjymtYSru3/qxPhQ1zy5MBbDivim
534y95MVFQ7QqwIsblg4tYc4f0o3UVA1mzRLriV7epx67pNq8IwAFa+Mtr1pm+I6lsva4bNUcJCe
qMqgZecsP4OOFPSdbXOAsjGWfblNTesrNGMnT1pyuzsBoC1soYlNsjPo3zgYrggjoofNnnGl5eGz
Vw8jBdCk2PitKm3sUefMn1PZI7XJpz6t3wjyoCKB7CNUJFzE9UCfDcABBSat2eJiBqdhaMMh8XBY
0w0CC0igbDzLI0fkFqts4CdIaQexC9cRFYHRkey22XCuqe/xDw+43TT4700VObzMoYNdP19luneI
Khnkz6C7gwdxKtQ5piadthJpczma1KYNUGxOArFhFUxMdkGn0SyUTa8pjhbZ+1nhoSvZ0wTRB7mE
2AalclD0+JZ66LUp8/SDsrlOYUb40Za+2okcnnnf8O79t2xMK3P4g4H22XiN6XnDwxWZnOt+a/ou
0d/USXPDHSOxg23FgVVPTqjLP9AricJktUObw+4Y083SwNC1CnW+wPNd0wKRLXzbrczWlfLsK/EY
kxdf9ga1J9ybTMj665t1+shncumPgYPN4CyqAv2twVl7sdRlFJ2pUKvkb8fxs2bI+VpIBEZSmYWI
xVrz+iBS1D1ecm5l6bmEMvTzn7CQuL/+AkWWWdJnJxINz8Viqxk60AjFB5jUXehqeu4HYl+W6ZxL
usm9+MTtNhcy83k8Ylj4XgAvp2eyTEjINLmu0Hb7rsdRBWYOurLxoYqv6CoFq4rUEVpk9j3KaNsJ
jP4h0sVFUzyrJewdJERxQ5/fC7dGk8ERRx+XS+u0PSuj7sHKrW2rxjutKC9Tu3SnnzAFMqfEZG+O
9Psm1qOs1W6y0bI4W5p7rArfox5Jr1+feYiEWY02shW8iHLA7NwmT0MiITzUlHNiQCqHHw7UvWs2
UamA4kahGQT991Kz71MIZFQWtArvxSQ5Xa//NMvqa4Q3ekXOau0WrULpHIx9Qk/YTXyQM5DMHtSS
5dNSH+LRug8m+WEEmbUKK+sS5xL9His4ZGG7zYtZ/SEbzutz/6O90/GT1LtN0392bvtv3EuxVf3X
Z7LVSxJO785j8wT9P7ef+RfOiJnuis8H1968O/p9HLNsjmOGKex52YLl/s99EzbAmWpKppgKOu7v
M9zvfZNi/MWxHM8U22X2yERX/8G2iRHeLpqc8vkPzDtujRfMxuD2/j1uVbo6gjkKXC7YW4G1DrOK
otj0Z8vF38PMm3tCAbFYvRrr3qzN41RyFpxG0nsl6Sxv5C2NAU/7qQ3wqPT4hKFrGdDw92gGSGGG
mumw82LyZrSYS1JAo9euVZmXPhlPRNj2X0PJJAEaSKJT6cVm4AOPTVxZV+BV4bE+KV5KekV4UUzB
fqCbI4J4C+DxGdPdfVNLD2/mx7ElfHkKfr3xls76zcYVacl8FHrzG5Ve89QBKBAL2oCiQIHNX+CX
KCgOrdER3aFBuC+Rw0DWui1ilc61xFcNVuQ1LudzWR32+JXpXRvkvQZljuZnSE88tNdF/M0X9fU+
MsdA97GtJhZh/gi8+Y0zVo+0TfRAmqmzpSnHldJW2y6i8sTe9gDG6it+vJVFy9eZImR3gd6stNJ0
ByhtVdAajiy134KqfOqz7G7ys12ORWBFPOSpOPfF3v/vXzqfGDk+Es0lFumF0hzYlZjcTV/VU7dI
xxqCoeevNAwWcW6bO10oeBmqDO1nL68/f5bzo/pwm8jbheqL+4pi2fvbJLdWIWKvqN2EZRrRF++R
9O3zIZavKSHWWCbn+YwZFn/XYghMWKEekAHjprJ11o71LjRg++XixGd2uavh/MQ4FHg0mTcHg+Zi
VuLlSccoC2q3sqsXP7OKixpw+QbMP2fy1Exc7CCUtMfEX08h9X5Ig7efX+lcgXp3N+efQMamzPIn
E/atz39/M+mMNDOTJJYqF08YikiSCzc0ATtsSOO4baADsfNs+vExLEJp1Ume8s2PDcTkCV4H2YgL
qjZpEr50BVgRmjy5NRsChv004hoDzpAWW2FI9dNQeRd4xC6L0kwvDGAtrhJ3+ymaijUtoRkfAByi
KxSXcIGrtpBalyh5ed375lUX59shmrwved4oK7JJzm1Z1Xb8DJDYVbehhWxsPWXw7/VG1p0BiSZd
XULu8eBcwWswN3qItdOIo8jpK2RPuA7O+1hKNoQA7RuaMtA/5BXwYN+BcCU9gjaMt7LtZxtfH571
lDAoRSAE9GSJtslOU3t1o3WNfY43evP543iNvX07uefHQVKMjSMbpy4v2vvHkaetRUO+rqBlwz1H
CRBDbOkDh6Xh1mTVyvrwtglsQBODNWTrogha18wqfR+UmvzShsZD22r9Vd+iFc6Z2Q6ScNOt03yc
xSgSwg//ou6MlV/BQiGR2pceh4o/FpUPjwN3yBOakJHk33bHR4R4ZIQqK1+2fn1+ncdeMHIk8aER
lMbTWuxnR18eDPKSKhaQWvqSELxz4U/1PXKVl88HWq77r/eTTzdVVv5Pfw2UfjO9exxpFfWRyi3k
JN5l5YS5CXmlNFJpYNWii9Vsujr5FjEPTlT0j12jUDWdfAh87Lze7x+lrAHcLJqicmu4NS+Y/C44
MyrfPJSTJ0ZanA7mZQRLy+wtZl3VPozkTbXRJLJXuFNmXhttiQEx0e98thn6pGPwKn7+8U0Vs/me
MBwZJf28w3q7ZihS52V9LFeu3IRIKGnUw71YhYZo1l6hXOix4jTJqaTTI7eTQen6mgrnH57m+0El
8uiSIewrN/W1eG2L6JzUblB/+nCqFXNsWRaQxOZl0cDTPNfm314fMBFcLmRUuKpZvPgjkC8T6pRt
gMSET7g2+mHf4w8t5Tpz6jT+8fndPXqh2JjZSc2ZxMspK0qrMyubeVNREEoN40KgRq/L4c8njcAz
PQdC2eRQLBtONqj+xvOyys0nktjUKXsIq2RNnxgXVaLcI+Oy/z7McBL5J/jibbl5SUOf56ngUDn3
QQxAQsZy3kDHnYZKKl21sY1H2mzObOcJQpvVd0xux3EI1lDxi73ofXVjqVX0zaqLTd+IfGuIftoH
4/+1vf71j5pfw8WKO9u3OSkYKiXw5bwSsNKtzJ/jxz15S6YTuEJr/F7YP8D5Jci5BgLD5PbasFXK
c9ACT+z6jry7DI9DX3093Av1/VwzPS0yqp6TsNFHtw0CWxhz56rILkeaxwh6/PXns2ueu8vL1egG
seNgTfoQoDQKyecLhCIlmeyDWuaPnMpPPOdjl0SqIh8vjlrUhhbfMJDybeJNfQm0OtC3etNljor4
dtsr41e03mftqbDwDyeQeWK9GdFcLLU+KY740kdGzAtvE3lSd1WAA1ynWfe9Ngo83pWZQXTLLQiu
CLUNtnKtiL+BX7xMRLGzsVG7nll/71L1wp9JUjSihl1khi+f3/1j77auaHzZgSVwCFxsnEcCF+Ws
a0s3lqIHk5iMXisvjSi4+c+GWUyquEU2LNqudAG5ymtwgCSqYWnzEFudWEWObB/F2wtarMp5Utnh
hJbdDXG6oHTepJ10lbTioUmHE9Pq6LL8+p2jIkVc5evf337LTVkN9ITAr0jLEyqo+HdsgdxBuawt
44Le3F6Kk50c6rmLK+/281t67L0h9QqAyJxDxf++f0/7IQx7uWCKpWqGnVRY3XOdDsWJUuOpUea/
v7lEDKKDGrAzc0fMG9QKoDufKqUe2RFZMqmgVCGA/XDP3g8xgGoALqoVLvLPiy7vvwExvVXq6NoM
vDu5TMlzsSEDf373jj47OtDcOUY1iC57P2omWtIFCrNwPdKYXCkb/M003kJSm/aDyeKHVcaRRa2g
CEm0vafo9yd+wCIG5vXbw/ec6yYPhI3n4pwTDaM3qEPK8yuUp7xMHiU0r0RY9I7ip1+GMv6mF+Gv
Rk2yTUNyxirFv//5T7CPvPyclUmFh/TEEV8sVqk8ZHrREy/c3Kg8d6qSFxwDt102mKsKauuqg/0N
ljC5KftKO6Tk27lNB5on1LHNcU5dU0yJb+rRC1wFBKRfI3fJ6y7Zog0FvCwwpw5xvE8AXFYZPa4q
ny7RcvlbKJFIuIL6jIS4B5L74PpCVhgGO3abBlpdSYa8awJtdBStk9dNL+2TMpu+tmHImc6HhZtJ
NVBanpiQppHqt0IPCZQ1/YiY7o8W3/X0qcGk6tdFZe7BlQcIK1GWER2oOEGfXhC93JzrMup1dQo3
bePfDx2WiSLWDkM1nPsWwscYhy4hnBYingk5MJJHea1TW0DEONU0kcJkS3bQnQhHFYe+L/bepF0F
A+Ag0MzZJoj77Jsy2eoKb/BZmVa9W094EWvLOu+QG21HICaOKJB7qwoWHMR1yiHGYjcXKn6lhvkc
1gTWZOM+lKJk7dc2Bv28Ms7m3sM+x372+Xw48plE4YEiCjiZzAd58a57UabZKZIzt+mzCH8btrDA
D27kOrz27eiWf+vES3hsQA5cNDPYbMxnhffvIIFyhEUGZeECzR2dIrEw+wbyxlPigzV1KKia7MQl
fihp8WG2oC0hYtbYWxHf/n5IvaLPi+kuZ5MJWKw0gJtS+IrucsSZqy4Lv7clfxRdbG8K27hJ0/Sl
yJtzflp24atYL7wiSPaKHalrIxzGKzoK2bOONnjbKqJeRVYCVOvzx7Ls9swrBS13lglWKbhzymKB
HK00Hm3bL9watoxlFod2kAAlpMGVpRVADS3imrxowmReqr86ybrTq/5U0t+RpcIiJI3NP0eQub++
uG890v6mNXO+NqljJPTT+8Zwgsm0TlztPMkW20FkBPN6CMyOisNiTdLIAgCoPuSuGqdPIjK2HDhO
pNnPS/uHIWaZgm7pMyRpcT+pVkAerTCDxb36UPdV7QRZRqBVgMk1Clfz7kf42o1ZG/WJizv2qRPz
J0c2cDdqHz46CJtB88s5ftnwEJOqmxTePSr/6zHIro2ckMIs6i4+nz7zjP5wtQaTeD5OUDNaPDlc
T9YkNwpXGxsVGaDTXWmkGzNECgTp4MRgx24tjQTqwXO340N1ox2JDxhIn3QTQ1xLcORxg6dOrImz
wiTlSjfvtFLcwXw/0fs9dmPpXswJrEjLqFe9n55GL+Dk6+iUO8jaSr1BuQ+nk/gL7EgK1sNZnxDH
j5/f2dcT6eLWUqQEUQjHkRKZPL80bzZHcQfS2+DD5naTHe91qcYsy3FNr41nLR58QoxHsbKG9DkU
zY7y0jqL4zNlFB1M3onbYtrlhqJquvX7cXL8SjMssLeasZFylvsq+qHrBbVAqYYghV05E5pBiGh1
Z8bGM2axbyZ4FLIWlC9a3BorIL6XkxmDgAZQvbJmZpSmIuuKap9ao3VGnaZbQQAI1pEdB5uqLkl/
MSt1O+tL1l1Y3n1+e9T5PfpweyilzapCorv1xXtmJLooyGvOoXOkbKZMSV+p8wGsqOUV9ivjoI94
YnByHsZ5dxCQNfdEWMwWGu10Jwf6ummDemPm6d6Y8mijmEC2eqlE5R3q34QVpevID+1tPmfFfP7T
j3yYANWhfkUGid5JXzzYxidYK0ZQ6OaCLGei8KYV4FgF39Hgn1sFT7XF33/i3TlyaCQYkJo730Mh
6O4vzmJJMhh0go3cnX3B2xbSAiJAKhAF32VKIDjpwilNHaJzvG2RhAqmPk4WUZTBtvC0L7gFnoe+
eSCrE3mMPN1EBVjMoUzKjZwDQ/v8Fh35Ks2bBA2JI80VguYWrxyxM35ptnrmQu4iGyG61zKvwblA
z7vEmDP/Y34m2BQFNhONmDLd9WqvnNrDfphjCpxhOpjcNFpVyxUVdSJ4FavPXGmMz5JRvpRlOEk1
KY4Bnp/RPu9DtrBWfeqY+fH8oPFVRr1GkVO3+YbMK9Kbd9+ohpDIqBBHcVuEoFhstwgmwDmNBXX6
uQJFxyzF5N7iID1xzR++xYuhF0eXEr9MkMoJn0ggAwRa7Mec/kHRnXjCJ4ZZlsStTk0Cs4x5Cezu
IkvIiWtqGF+n6k0fPvjz1QCaNVlHZ6jq/Pc3N9InbbbVCDRy+0Gv9h4YsrNE0U+lLh5/XqqFUsec
VdHqYuOnTlaLNS3K6VPE+Jr0u0DolyIMnjvbvm59VCQ0tc5K8rnU1tqceFfmd+HdSjhf46ybJGSW
fae2WE8KjF8cBnwGL6TDrCZpvejnSKjVCvxG2YAuIpDGsap7st/2J8b+cM5cjL248EiSwiDwGdtH
FWLYyaYSc6eWQ98IYaHr7ks9+jpY0v1QF+dot/90KZ2H1xWTviUVVroei8ebmcOEgzVzO+s5GFXY
1v5ZX14RFrEzdfvEYPO1fLjPbwZb1EQmbMUcoM3MTYnW6Cx1hYpu3RsqVevkPxxqMW09UlfIVLQy
FxAHRhLAw6x+SnerUpT//AkevyiD7NMZyAw0+v0dBMNSlELhBWlB4m8KgX+WVtHAUXYaL8ml7/6d
K6PVTGHJUnHBLT5DKR1JpIJc2WhX7RaKn7/CHl9svSpV1+2gJSdm6NHrezPeYoaYfdy1aspDI4Dq
2lT6CxCd+9Ii8FNtdv/GrWSd0TWDHfGHPgqQIlUh3IxUYoTCq8LSL+06d6okhaQfn2qmf9iTzjP/
VaGHFAX7xOK51UA/Pduer2tEwyUEzCo8rq3dbOpy2kcJegRJ+/L5BX78KtO5px4oXlvoaKQXb4Be
yZLcePPDa8PZ+y+tay94bkow936xl/T0vAxwEPtz2k9j3iVddeJwdeSr8e4HLN6LFjl0Lw+872WI
7CYRO50ORWL1t59f6JGvBlOGExwla5oHS/1hUooJkB03t8axf2BvXq78uD01NRFcfVxRKBIiUJ9D
uQkiXqyeMBdYtmP2sEKVnsJQ9lDhpmLLjgAnbLapezm4GYuBzHJt/DEWEc1bSn7rWA01il/yXSyV
v6y8KFehpXZoRaNq37TU15KyuANAIrbmVGHFrs/KXLuIBvUGxXG+ikIBE1sJui2ONgn5INTTlvQ7
hz0+Capq8YX6VH0+5shOYagMW7/K9DOP2IBZ8gIpUhBinTmtxzynWW5X6BFjktu61PqVd7K/A0Zl
nOdduOsy6bprtfQsZqQ1iZyownv5oLSaBXBOI9k7brbdnMY1ZdKm7+x415G34GYmVx+n08+iifVL
kHtffepb64GeL45KH6dM07mWLn3RoiQ55yE9GYkY7hpOx04O2G6lasUEJ5TgZdyTJnFWebYCRVru
+07CWSk1OGDAK7TTsMuLJFnZKapKTJ7lTRDplttmpnel66lC9o6CjFKgsdANTk1CadZ+YJAk58nf
irq97yVPWmmZemV6yj4GblrQ21ONbQXuAb2Ban4LZgQqafP1eWpqDQU/abwYY7lfB/Hk3QCJ6xyi
GqsDzXLLIcFPAr8mk60wFw/7II5fYGXBelbH4lKu2HrO5vMRMz3mvsYgzUKNzi0Dxq2c6vtKDoyN
Lhp532f+Ofpuej9p0u9DHTJrpil32uh/99I+WkX9Xaho/QG2WLrqiip3Giv+kelJcdlN1TPH7InL
ttca9fOVrU+Nq2mYpHs53/VoC4B1DinfQFI/Z6HPjiR1cLCRsusAG9sYPBxhjxr8tMhY0zbWduDI
8X5PPLvew0QRDo25mtrc+DoWRL4TQRq1Z4hzhgrEn7dNogZYWqTmPVCw4NBXYf1FQeSC6Lwk28hM
VVdJfbE2Jz0/6G09EK3k4+mMymoT+fnX3MIKigc0Rlnf9zcgUD1Oh1q7l2rvosCY/NhLvnHwVT++
rrxCk4imisxVbYO7GnXvXFiSvvZ0vYfyWEVuxo2vN7jze23bwRYud92gSBeC0IKK8nEFgFDxRuzP
AZYCP9iCeqtv2gzsMW6LmMVZxA4m1cGhnpuRflgUZymtij1B1hujriM3ynPBv54/mFh0lbTPvxut
yPdeZNxyjoaQZbL1WQGDtfdlJ5rvgVZgM1CpYa+yse5fjCBQ4YDpfVcebLXsrbUEzh2ia3sfjsrO
pGABBSBwGm/YFFIPvcVutgmW9sOgGt/MYFDOSllBd1ckEDNNc7pCFFg5vS9BGuGZTFrLCbmswfgr
LSc2lMJe4mSzbTZRSJ1bRVLfn6u+/72RewFSg+9rqhmRtoaeMCGjRl7m+taIvJBjz6WZEjRcaAQX
rwoiYX1HSyeV9JucsqflVxP03RqJku+XqiuZbR85RTWY8saM8uJKkrLuAqtcd6gV3pmtEpHAkgqp
vgtHSdnrMJhAPaV6+AO0z5UZWLUzdbXY5B2820725Bupo7266nNWshFeyLkX9fuury+Je+mBiWU/
jRb4tlMEITbc0p4qRwoNapJe4om9Uhs+CLO46i+NzLiNNZhZDSdomyrMWRwHBLAWnr4upcGRY/0K
xP81UsWbXtG3gVc8FlX0sxoLaUXa6pmRJJeWjy0u7A/6VIwrE/zA2jSDwGkr5RGaHmUZGQlGa0VU
koEhjMhs3KnOzyyR3Ewy+BQrrLLNBNx2zfnjK3qEei0y0WxjWXk0Db4YQI8LZ/S1axL0SLHEWuAO
QXNNze4n5BFvNdRjv+56yMyB3jt8ch7UhH9sN+YvBmohJ3oXTdmdeUX4JWv1da89ds2EErNqH2uR
PgYyZ3KcQxyS5eK2t5s70ukupDSL8Qfi1g/NTS/piJ7K267Rn6Ghhqte9BsIQDSlw53PnVFG+0Zq
PF6xB7ut6pUk5A1Wsq1ltRcZDDvTgh2j2D2JtdSi1mNJIVVUwbmXGY7XpC9Rxw20H4LcdsrC/pJl
4ZZa9x44xC8v8t0orS/8JDgLjHYzWO2LnGRfEMSTeqf0hylW52Ipu3iBaCzS7kxFOuPr7ygcSsfQ
cCmeX2r+N2XAPKl4wWNXkEccm8TR91Hp9HF2DfxhZwvWgsFPsltJ4U2Pp/RB68ZVT/idYuRX9Iod
0WHPxD/zI+i8jtXVv9SVdK2HyjdJr290sMl71pkV3PIn3qmnuBsd0yQebVCyZ5uCnx+kZ3JVWa5v
3woPHKQyWN/TPL5oUnEBwTRxoo7p2FfSbkz0Q+MZoFn5B4Pm5deRHyTrUjdIqQRvHRsQtNmQAMFr
wP2OonF0a3L1sr6Ns+GlH+vuUNK7x4hU974Y3EBA0/g6BkMX3hipDgrsxsvNIdigkQRpF8bTgQrm
r8+3YceO1bOwncguzMNs/BaHBW/wABCMVMoitTonLAw9IDo/65vaX42qfIUa98HX+11rhafO1B9q
dJTPmSKgNQykMnSt3h+LSnBuEtMIqF0NoTWwdpC6nFi6y5P+0vbENbEne0+mo1rDUY/FCxGTh7Ey
bxrFPJvq73IirZtTioCPm19UuoLpNvulOV4stvy9nku+b7WZ63ud0wNrm9LMkVCDfn7XP25KFS6a
vAW0fEAZl0qpmAhU2wNCwMSHrRhCApZYJabbjtg0mZhsDMEnzoQfL0xGPUP2kEqpC63I/Pc3RRpd
Dkq0wVRPekPsLUi8bLYvCFtff35hR46Cc7cLCw8dSE1bVkCDKJTnVNvc7er2QByNmwYSashqK5fq
iSs6NnMZi+qurMxtIHNRRdNz0UcNEcGumeZsALytGL+r2cMcIO2QnEZTSNPXI6Vl2L0nxp7/04sy
xduhl0JMApbJ/m64m2Mynvkh/QMot3z6i30PexvTJBTrwDzAjf/zo/a7gRfvDOHEUpUC9HA1z74H
/7Q1smLbAu1Qh+bw+aM8NmMoIVi8oRyfEOW/nzHDZMRDkVF2kjKOmppywxEFc1J79fkwR1YBw1AU
FcufxnNctmB8NVfERHvfbXv4AfajmsABabUd0YGbWDL/WB+vUfM2ZssbDlyq34sXHMCwqRZJw3sw
1gchd4c076RdZcXPU1VQQuT2AhnWvvhlcBDY5z+/2CP3lEHpXFtYqvkV6vt7GgdJDIwj5/FNKR2B
ZiTlwcTAWbWKfuJN/LjEyHiP5nqdiiSAlfb9UOAKunCoytwNusk4KwzSoNJU7Wg+9OEuNhBxTTVM
KlAn4kTb6MjJ/s3IeAzfj1yATABuwUWa4A7m7qFn6e7n9/HIMjPXgHiMNus01qz3Q/gT4HnCG3IS
RpqzTOwsfNQcJ6DpnxjoyOycbe/U7VC0kmc2X+ubZTMVdhWArMldK66+quVtNcY/SezblLV/Ztbi
xNt9bHrMvlBAHXyQ4Uu/H22SrKGC9MadgzZZNWJbQUue7byf370jD2g+H6poyIk5orH8fpgqTCaY
krxySBKeqlmaaOg3/8YQtAQo1uPOoqL1fogB17pc4Ep2h3C8EOQ9rNTGuv/PxpgnyZtn46tDJgKb
BQrcnEPbcdXEp5oORx4IhBMWQAMxA9+0xfuK6qUvKGdkbmPLGE3Dnx2p34E8/htfZ/77sx+Qgyqa
4cXt6gYL+LNgnMycHro0eu40zOaoxjef37Lj1/PPcRa3zNT9rjQKantIdSQA0N26t6z7kor+5+Mc
nWFvrmd+rd48GqkfNTR4XA8WvxviCm+kNDjVKjg6BiFkr34q21haBtpRVMKG8M7x1du0nroriX3/
Ny4DXROpfBa8m2UttrBGa0CWQAG4kQ5Rk5133amksSMrGaVGRB3YCA2uZbFYyp2NOtGm3Atz+Zfu
tRDBg+cS5MVkn2rnH71hJv05trUa4ZXz3988FKXyQGKWRuYOc8z2DACIsH5/fseOXQ7qGA0BOvfN
XLq8FTuPiWUXmYsO6dKWckJ4rW6rAxAmr+REofrY9cybPyx1wJAAIr2/HkGCo2HnMmM18s00x5ic
WmGOvS7wjVj28e/SoV48nFypIHcZHQ9nTM/nU+Xsi0/N8IT25dgwSFBs9C8qrJVlIz5BQGL55Fu7
mgnJIx8oUXLqAQDy+bNRj+xa+Vya7M7pniho6d/fsIlauOUlTACK0Ff5SDUx2KqKCaC8/H/Mndly
3Ea2tZ8IHZiHWwA1kSyyOImkbhAUKSExJuYE8PT/V+pJotXW73MiTvRNu8O2jCpUIpF777XWF3uN
s9VyFGiBFw+dc3Bo5xipSZDbS+HCZneNMGvrqHirSJAInDW024pc2WBXyCbmPHxRK/ueIPKNRkx6
Z42hYV2TzfabF+QvXsc/fYMP7/1e9CgBAqvelYNFd/nLYJu7XJdH0+42ttn95j35y6s5SNkwVPL7
fKyZ0mDUM4/Izh1UDOgQN1A2wPdCgpDfMjBFf/7r/GoRcNL418U+bM3VjH3Pz7iYDpOb90EoRi/0
3Kc/v8qvv9IZW8nBEBXlhxMGlDeytcBV7GZnCXlgolkXBLBfISKOpOv9Zv/89Xf699U+PKHTRM+5
kVwNzPzWs5ado30S5m+Om7++CDoO0iV4e35MI0smry2rBhmLry0brb7VA9DnXfubr/KrjY0T+7+u
cr6xP2ye5QS+3HNNxnI5BPvgcv0eSDFvDPt/+XU+LPEGcfS0WFxosmTsV2+l+eK05m8W2y+XAUol
wuCooDlv/vxtztluUzUa53NAv9PUN8ttd5IIWNpdEXim3xRdv7x3/77aRy8N2oVs7BVXS+1+M6dB
DPs9XBjui/Evi0/PPaXz2xSZCHPFj4vBbfXG0t2FxaCbEVaEbeV7v7l3v1xvP1ziw0roR1JwJ21m
JXhmTFfZl2MsyHz88wf1l/cMwy6HT15uaPx//oWY52QJ042aOvXoCB3nhtw0OlXx70yQv74QHEhe
PWQ7fCzzU3vxatfjLTowcps9ICrGEA0mCSbVw1/9SvTWQGJzOGDe+4cWVG02Z4ATR51zspBltYe+
Z0LSjjc5hfefX+qPbzouhV0Mqbj13an7892bzEYYI5a3XaJ5WzAMn5A/7IQhrrVC7CrrinFtnQ+/
uegfFwYXpcdGmhBCXbQyP1+0WIMS5PHKaaFYN7r3FMjyuurVb5bfHx9drkKuJ3Ui50aKkp+vEpCy
vHoVv5fK1w2WEgaAFYliT9lk0lVwf/Ob/fI7UTbTEcUR/AfleoupDGgdz9OgFTFxYbtSY14IDOTP
f69fXMagk8cDS++QBs2HL8UUktTifKk4aJkRJ+4rvnnYjvVvNqLzf+bnth39dmZnZBuf3QMfSwYw
ihp5wH61S3u9gABKAOwDGKT8dyrxX30d/GQeyZdsQajtf/6N0noqsyEgx6KS9r3tNLGhnBPmlr98
AD7L6y28ENTx53jPny9jrEVplZ5VoSAtush30EhmmvOb99Ev1hsZuwTYIGtFD/5RJjn4+dTMw1rt
zGDZOKa8qvTgalrajUkGC0ToL3++En53uQ/fidJaJcxtq12rli0jiRvfBBjFFCAAnNTJ/uV/cDkS
R8jvoVmNSOTnW1gLqZvQIbhcQ9KTH+wSZ90JGHZl5hPF1f/m4f3FvoTkhR3QxRlBffxhYRDAK+CQ
VNWOvPZwNmD1rC0URMIMnWsCqUFpePtzqPSff8k/bvHfM8b+dVXz5y85unCJF1lXO9QIUZOtqNxI
musJ3q7cvz/IfyldavdVnvMp+48Bm/+DfKlfB1X9F6ZLOWw1/zldCs8c0Z132dvrj4m/5z/zz4Qp
8290MjA2E7aAwxnzzL8Tpry/4askDQ+dNvEBbDX/COY0SAJm6sGyxTBxzrrnZ/1HwJRD9BRnO8z+
Z7+RxxTrLwRMfXcn/bhrUl3Tm3BwXJGVQCH84cCjVSuIgSUotkrygiAUniw0hU33AojmLCN4ffj9
RGled8h2N5rmihiBAJIduIdfClQ6v3lm/yCRo1dC3JLDkInkJXJJz9vvD2fxNWWyVky+t1lm33gQ
vW8dOpe4WWE06lSPU7ab3Cy4kmdVULvoyVMNB/cWOOr68MOvePr7PfgxfgD1Jpf66d4wNj2/HukP
mdzyj+p1F9tnTyaiuRnIcghhjGuhA6XqUC+pAWg6eBddOUM473Ah+O6CLmCWPTDjydug8tevVqc2
Tg6CiGhZLevZTDRn15IkvF2hdy3AhbejGIYyzjBqHgcvnbc90hrMF/pd6wxvidmnG1lO4xXIBf+I
wFNcw1rVLyhlBrBsVkU2e5d1px7H2Z0nJIOiynMug7EBVISUCo8NNqBv1my7u6oYk0uYwPUReaIX
ybG8lArFOE4EGWVaNe6UZb9VA7KUSRaf+SBojhyxvKNVqPFYaIhKetuKUi+9s8vycg5S+1M5uC3k
l2p+LQxbbGdxXQLzw2BgvXla8eLm+rUSzaOaBm9LtD9VfZ0dCynKZ4I/SddvDHGLMFeEHkp8IgIN
B8hoCjQLHNJG9V1/XFv4K5ZK5m0hnP6xVnUBvKjuDyRr4uMsDesQgJ8h0NVe4KqbTYHCwboJFKQt
VEvZxmlmF9lT/gZbYG4oTDT9Jhk1haAkR7ImrUSgdtMX8MMp2qpKF2UIZssETOL04CKE29mvpWqz
8oJ8kyvNEFmy7wIjKtTKQUbuAXjpkTZ9ahz92fX4+Zq0DcJK9C4qjOqLtnQXVi++MbfFRiyGDa91
8l3zQd+nhLAgHZPdZa737n5B1BvPbvkW+GcirQGUKJDqAONlCf3JGY61bQ270cmacFrsPHQcdQmx
QDyCri6iwh60OF9xM0zwWIW0vuRBsu1nQz8goKtimpyYAi2zfPBQ2oR4Z69EKeAcNMt7jhRsQysc
Q4Qi2QlStB51rvhqgACHgvNc9KuBOC0ZINYVKuwLyKNJ4dynM8FmdtnuPU1HKOj5FfGj3o2FDqkM
Nd9vD2Di9A2Txrtk7EwVMi2PiLnRT01JeMd29JMAlZlrn9IkXfbLOgaPvOz4SVswsWujA1Zv+yS7
SDLduJFuMZ+I7a4r6M1eA4+od081JOKrGgnZeSVjzNmAz4NIMJoNgp5Rc9cCPKwSl5LdBCSMT/Jp
3aS4isflNdP14lZr3Z3mnNfgWtiad+xTaZGZ6hVucunCnxY3cmIUHWUopGiV9aBuQDepBaXbjPvE
BwjbzsatLp153XeyW+TWc2Y+jq0AWaBFKW7A+s5OWjyT9XsgvfhBzxonHqYU7loyJsBPyiQEUoPM
yll1/lXRXFi2cu6WfB0iOFD11mxJjA21tiOIWJqvpRcYr2x4aO8cUcowgagEZM+zBYP/xflc2Yn2
VRfeeAvWSH/QgPIcraTCz5AkXvuuyWSNpFm0W43MNrjJC9wOvRHHwVAgpufZJJ65JxcDCN0hSTIR
e+Ww7ixVVuC7Z5Ht/SBfn5B+jaGa9f5xydxg5wfT3jR6tTdV5n0rBl4fsW7QYQSN2N6LmmjhqJsq
91J1TZbDwzIQguRIGSeO2kUIuWAiUpzeAUGxdLBa9D7OwkLrzE7poe/OxV3NCmNPY7meqtkZPokC
2Va4TuRKb0dHyw+6A9DiE9hB13/ILaPyQScBp1xDXzhd83X12/ks+MuN5Dqz7XwbBD2N0nzI3Q1t
Qp18GQjKEF71IKpQ67qfPKkbD4lXQ/NJ0KJRtZ98R3Vd2KU5LKzCNp4XE3JVK5F+dXU3vqnSgLFr
eNYht2oVgyslWMxAbSuboLF4Y+UKQJWjNvnYG5FP+sTBajxOa/WYV6z2GepXkMwXYwLu9qyxMx4w
bYKhaQF2I+zyUnp7ejfPp9RJP1tzEtRRB9qGfaJOrtrCKx9p/2DNH7PRtKJa5vnb4jn3WUdnhXQ9
fz7VuKNOLJn55GG2vaplI5qwrQXMt75vjIfz7PIBcsV8CvzSOagEBU87sWHoKWW1jbbkXvid2tNU
r+7TpSrvTVc78byrg+D+H0d7ZF63Jnp3TB0v3WRw0khTRjZJ1n8J8RrSTZnXnI/lmO3mbmKBT2t1
57rTFFstmdlQmz3/KsitQ6Ms4pYtot4eurW1XhaEBmNUzYEx3Gdns+FgLOk2lVNeYPob0IkK6Xc6
4jq7OXrCdp8a9qE5dEfwxRO3ONLSMs3D2nOIDxuqdIrbEeY5/6/dqQ6AZ1ZDBlSyKW7h/iIzrHVz
PGPf3FsGksZI2r/WGbBvan+Tts16A6HbQwJOGrPhala5cQurvAOSuDH9pnh0ZOWke2eRbAPTPDxU
i3c125O1ZRHqZ1ae5NGfqk1QkkAe65OCSa2pcXxYYN6c0rxbb+tJWmEAumoH3mi9qoxG+4TVvIw0
U99pCZmOKAydC0OtigC6on0pIR3GSyKtF3OQKtLHPNjLRIN/WYj6oe/y9iVtdfeIS605LeTHXeda
F2zd1Eavt8wgnwyeu9T33e3CayNDk2tNZkS0gkcSJoLCJLfYtbL8mRldcUd2DJomXXWbdO2Sy7Xw
h3sd+mkeuaOun7PFNDjYcrSQXuejQgzm9W1IRdq8BP3sXyWqfdDrvHnN7JF1OHtByMPgvxaLyatO
g0UBOIJDKnrivt1CYyz3ixLpo2vUExrr2nRvra6FeLDCLnzKyQtBYF9WzoUDgS2eEitBv+pJ3v3u
4Hexi7c34YUqugunJ4I/tnqrfx/mNI2Lwd20XldsbRCbp261/a1qnD4yDKu+DUA7HnUCuN4Fhlw9
/v4MmmvJYhG1S0qgjYoZPg8p7ryuLvNkzGM/XfS9WbZlZLUGlHAxlRfwkpqX7xtEmmXjVR4EyQu4
UD8uhyC5bgxwS5zgdJ60pKizw2Jowo5YWXKTkNHtQiW39fRiVdZoH3VZmg/dUJFsPGXmQzn2cKCh
PDVzEAe5D+IiISn5PZvAfEauq9hm/GE+EcDTZ48Co2zPSURAeZw0l2fNwmcXV37Hgp9ROhMDmHCq
c4FknL6/llv4GYjd+zb4BmEHfiYy8fe614NRgqewjYci17m3hpI6IvOuM2RsecZ0xosPSR0R4JfP
2ypNl1PXD36Mcks908fBkjmlyUlULrIZFK0EJVpD82JBmzsmgTEhrWzt+fT9b3LSYEHmjsX/ugjP
LZ4W1bwQHtJNsRwdP4toavEFgI+xvwUtpwUxN+6bcKriGzRe+4B8gT9mu8j9fVis6UbNxnwi66N5
QY7fPPc4us9x7zmOYmNw+Ufu1Lws66SfJk7+u2ZuuXhW+m00jG1ghH3Oe+i+Alt32cmJ6BFbZ2NK
l5G/69tjegpyQgy+3/40mIIb22n/Xqr8pcL819X0/19Z/l9Yc58lTf+55t6Nr8PX6rX8qeQ+/5F/
ltw+5TNlMgk+pAghuqG0+0eoc2CeQ50ZWJy71LS+zv/on0W3B5kHPQtZUbSX+RcYz/wz1dn6G/Fn
qATIeEVw5eI5/wtVNxF2P5eWxGcwTwLkw2dDeYJq7Ocqt1BVcebZFyiG52xT89jDkhmKmFPHCdpY
tRkMhwiCPP3m50b9AAJXO8fy3CLo3ef50sWmaPotWYYp8efmckicIj2Yhae8EEbyJqETruAIQA5P
MT+S7PnFXMn/XOymCcdFfZZ5VoTp+dRbOyMac5tgDc1zIhppt4U/PcNRJLM9Ua9U3RgJiin95s3+
tGmXRUSmar9BYCzpTruwOCzAigT77Mh0JaIZOS1ZhdQ4/biQo+b3MhwFs46wt4aE7tS56KiZs2wH
pT+kRm6EVuZZcQn562kIWn2Iy9SuCVTv0KizfRRvy0AW0GIs1pZ/7B7NaV5um7zBpWSR8bhPMquP
/aKC76gSSRRAll17jXE9cy+PvoLfbGfNxdRyyLJ8UmXypGM/bQVeLNX0lxwcMy+sCWnegeVwPrfJ
aMUdhcsxN7rrJjce9QRnR1UULnmZWvoNg3+HOzEIrmWKZWbEgJOy25rsHmUfG+ROhkVVNAAaam2v
irYJi1Thv4ID2nfr1q5s53GplkeHpMx9q/T0WIuxOvS1b77Kria7t11A1WUUAp9LhdGqNlaT2q2Y
+gtnLl8wiCzvjtf2V5ldugdMHNDRWq3/Ysr2VV+X2g4L/CJD6Fmto5PpME87WoTjzN0M1EqNq7wo
n7vsoBwtuEHbaoWtI9sLj0MCNIm6fRhMLYsat9fCjONl35jl82on1cEvjDGeIERe+r1y39MO8Erd
ucV71o2c6XE5jOBk3drSjoNqOUQMswnlDpJLxWt+0PKN44jiYp2c3ImmOZk6uicEQTE6T6JxTtt6
P0kNl0fil0VOw9Ss70RaUkehgKV8VB6FC82PqzV1rCsMQne8l7AATWdle+1RxqyCt0nnP7mqvA6A
tCyatcB4K5/MQcm4WppPfRL0sdUt95we7Xuq8eLSA3fVhMDCKz0eycsaI4qnZXlqcB22z5MGxMlp
LX8/dDTHnHrsn2ZNZdvMyLw3f87zJuZEsN67fZFcQGZM4zR1lyc9UT2QrArOFElJVxXYqgddVsEu
17yaXKDZ8UELQN4bc1Q0HnPgu0J25c3cZ9WztfDIlqPUrzx9za1NNi65vDEXpbEeKivb1srXnkC/
zaexNjUON1DMefYxcgh+Qy3f0ZaQe04vt7SnvukJZPZFSSPyhsALXX8s49UwDGKirfEiowyBe1Dd
lEnyXOhzrE2evtfUTStBVUAQLA7IsTI0WNXXcVYz3jSr3raTvq1yTOKQWsbYAm0fIiQOIru25weo
sSHnxKgnwWRTV+l2zElKT7L02sz790S3hq+D6FA3ZwE40hB6HyGMlzYQQu2x6F1fZFddqoEMv27s
InOWTar6NV82Pa1DQkVcJzFRAvSqGT8xCL9cE9d6s8iQeaeB5T47snZPcBPti7YlArobQN1odAXS
wceXA2JF89dy37Y2MMq1o1lxztG4zTPnbRgosvI5cCMTr2QtpmBT2gYVfyqmT2DJretauyNzfXGj
xPWamFAbdRyBoIdlnedXgV+IlzwYkhtykKdjklXpcaTRx0CF/I2t6LQzRrcf2k2vWVvS7K5mlV0N
iXfpj50M57n+Yi70P2CEcc6qsZI3Y2RmM1DQpLvHHWPEfaDfOuuMnaiG6toMyOGdtoj6fJ63WtEW
F7J9AdwWZWccZ4oa+pKgS//UlQk5aqKZboK8KkKtsvJP1IAjx3NE/SF+eU7qRq5r4YBCaAsbtAil
PntzmHgewwVDymyD8zFeu/WtRFI6Nz2nXt1S06GpGjOuM2F9mzzSccqR1tc4LbfnPZPhh3sEzDOR
sGNc8nvRBHTpK8DQA73WtvQkUOE9uHQjMG8ZN36p1ft61ud30ynKrepp8gTpYlzMQ3bf2wSRefRY
HiyXRqUkjTlqCMSKcY4oUoW6dE+eZLph/TaRkaFUDutBvy87Td5N/Qzwfm6fdc0vL4c29zZemr6z
T23nVmo0LXni5EyuuAd0GjKPaNd7YI6f8IZ627oWW04HBa7b8iltSBGTtpPGFipvVDZLd0Kwynqc
5yEqaRB1XXLlkC/0mdkaSeC4TkIrKfWtu6odkUJ1LOdhl4Ac34gqUDfkukedWTwC14YCV08Z0drt
vPXtwt/2vCsfvCF9TOy242fu/VgW3v2k1ud1UsX91OctpZECKDs51d6eehHJeRTbEb9lzBmEgBUb
hyA2TOzG8jqdx+se0Cx2RNO/DPKGRCSi0g6oApZLgZBgT8h1F1Fs5awKny+K3jOsOQ9vsoUGGFPe
iI+ooxjTbn19BNowLDWEoeSmSIzrwuP4Icd+2hY2YhrfmwCowESnZmdj6lZ2qqFIHsZ5BXVnP68E
LVkZts72DiQvnNLQ7U0nty8gAdsTSCbhAHYxF6MRG5oLuvdJK9NipxGWZMZmIfzhlZ5FfbME8qY2
zK3JEaMo609s3U5ou3A+h2kwNnOmkdPYiZxQLXM/gCN/MgbTQQAn9nMQHE2vvZV1TrjjtBwtaTMu
TAVvQPeI5HFLgmBc4yKkugmFlh3wSnQh8Yw1tKl6mytM3NkTr9XXaUpxlc4UP1Ciw4Vl4UPg7Za2
46yF+EIf4FslDTujoLm4HGqRbWacq/3UvY1NKo7pFMz3mhInjqJ3GRbzrfAMd68VUo/NviBH3+Jt
58YlNsSQNc/O5SfFWyuFcY/Ve+uV53OayOGhqcR5dFQjYgYQwJ3lGNwrk4mBqYKvTjDWxxHqbDjN
9ttMRbyVs9fdat048RJJhgb/an51Rk7SNBztSZkiDpYlyzdjycF704y4zYZQSpGtx65LzTEe/FkW
1zZjCedYjJSOeWg5c+4dtAAweUjbfNEO9iLy6akIVBa8LUu/4JP8Xgb8n1VCP9VL/2nW+V9YLlGS
/Fm9tJf1+9i99j9OKL//kX/WS9bf8MMF+NZ8/vJTvQQEh9kgIiUsX8wHf6QHGqBzmNXZWFDORQyC
pn/XS+bfmJjxnkKyF/CTU2X9hXrpe9rqj5M4/EMe+r9zM8CyXT7Oz+USkuexFIXrbudFLRuLkAC6
Lc7loOe3lkbgJ+EF8Zi4UBt85KztEz0l92JNK/Mw4anaGID3Vo5N28rI7n64j7+YEn6XSPz00ciq
xDtCWUj4C1FbHwaomdcrc7DZt1dlJC9lUieMg6oirSO6E8WuUX06b+g2VgdPrnp5RW8GZ69LhNlB
T7Tlfs3gWLXW2D9oYurP2aS9HduaweGNlt7JHAaD9KhUZKdcrkMT9h188WiVlUluXU65NMok+co0
MsC6Lzr6Lwn78JVmE9f051/1e4rkh696FiUFFr+AQbjHh6K1F51FTMDMOYZuycNcj4PaJry+8Xwb
ZERkY0YmgrYefI2Yu04bs5fKabQp7BdBoQA5JDtqg5nfZBhrd8x+/Hfm3gbHsmbzm096/iQfPqmH
74zV+f0vH5Wwgjpv0oNM7HK1zicwrtWj7wSbDp/kBRNfdTPRM3+cxdxt126yb9ag8Q/56iEulUM6
Rgnxw4chkdmluy5q+5tPd16tP306xFCo11CE02tAe/XhPrqSKR91g7Ntmn64l0M7x0A4/UgZZbWv
smL6pC/FDYO1BIs+QEMHfeVvxFJ/T9T68CFwCZ0D0vgc9DY+PFIYORG7dam1xemklUcSllN465Xf
bHK7eE6Zx8SLVS4RTbsuZvZqM6yQReilj+uIYpoMXOOyaFeTI7nSrzSHALJWqciaVhn26STvqLwb
J5TasncRgNFGdMyTlTlqN9sG1WX+eek7g9BhPf9EtGZ5Hq0Vn/qlyyKou7tSgSHvNPVAd7k5tvRL
QptRy0R+5Jg9CEsJjgqpiXx/kt4rOjYDYUJhlttEAxYZMUqoYzcZxWOlt+VO7/QropJWP2TKuW6D
GhBiSJbHdJBdUGhhugx6lKM/fxoTziDIgJGgM0unLVJOTbANJn0TGPkDdvI55uhuGqQD2W8Kls1n
3yjafdaSbtzTLuRImOok7q2zx7PclmqjSoceSEOq8VdNK42oNQqH6B3urxo6oMVNTjtxQgH1iabv
QqUBCWclefpzwOj5WqvOJlTMKrvBHJNNk1C3C2eWe81u+9cEL2peZfWVj9Vv2y5TdTEWJnESdEZo
KJXdoerl9VwXFWfT1mFSCktVuqVL4UxAYzNpoDfdM5R1MeorMiLF12AoC2YX7XQwtObeghQSVx0N
IdPqtr6XqJ0+LuuzV8oGgaIb3AAY71DKThm9pD4IPg8qeWEUdFoXfWqjaXQseM5EZzOVesjU3JSx
8JfgIQea8S0tm1xczlrgXqNmmBnVGkYI4xh6qYY3O1wK7j1apvk6NUXPxKMzq3t3YVK41Ia7czrJ
/Gge7peqkdvCa+k993BpUOOUQ4jC/0GIPIipmpYxIiF9DstKwvTM+BFnU4otTXnjQJmefTX6xYkC
vYaOqHyavfKcT6peShFoXwF5kfgx94IWtPw8C6OGPM1NXgmh2bi5m+xoeL1pC1ERyRzQX1bdTbIM
Xzhgm9EcNE7ke5YWSWYowFenjaMRMgNNo92sed3HGQup6mfzclq1W9Hmt2Xi9KeCc77dueOhLFYr
4mlMtvaYDO9F6ZwcI1l3qhXXVZOqrUDNRsaN9wZ7noAOlZ7DVHxnm2cVMKAg4xczsy4yCYsPE5EY
ZKz05uU8JeIbbZD+mr1GDyjYhPmiVhKKpFG4WyOR0z5bUTpGcu0MoEvpcuhIatloTfCVV3UfkuMx
RKxJddMsxbot8mx4WMj3D1PZ2qeWnNR6WQ1SdsopbjoHG3dGD+/KaTto1k6d6RveGvNnMmuCL1bV
2geGwe4zgwj7M5GadrgEdnaVVL1uRWNZkAGWwW3YO/16J81gvWayW5Fja7k3fluT7bQ8pX3PaBRr
7hVTzHRPpGGy1Rppf+qIk7kXIrlYk3K9kFWV3Bazt14NlTrHHbl74xxnnQNfJYfWMPN9EeR0M5zc
z4KwkWL8VvCMfjYx8fmEmJg0Spgb7M+G/G05KIqrJSflUcH9Tdd8N3SE/jAVmJunsWaGmVeKx41A
ibFcxm+6s6prKoxu46xdvULjLBHqpG6Rn4K+1yL6xs95s1x1CTRL0bONEejThoy22wvhVhATClpW
S68V1/6auk8Z6iWAmGquLyVeXIrG7KUPyK7pNHEHq6S9ttO03FO3jiKsVH1heK0de74KHlSNDZx9
17jrmRTGutn3W9cVHKF05spBaMyiiZ00u0nFaG2llz1JVMRZDNCnb+JqGgkxtdGsD+mkmaFdG90u
X9FTSG/oLnSrx1dzLpJYE1WEYFemIcNXJlgDkfVZX8WwvcShMtr8WeVG9qgXtf6Ntq46Up5+QXGd
XXpO0BxQMzgPM6PjGPi4eTBU/i1w2/uxDAhcD8bn9fuJSqRNvRWYUY8pjLRDge4ddU/jHVuPqW0N
nvQmd6vbah3Aj0rqccO95zUlLixrRvAB3eBQBsFWN2Vz4XbqKnf7G29xrA3l73VDmyrUeulERdZ1
B6+p6IvZrbEvstW7tFO40xMitLEcSRJTTUh6ARaSrhu024lwXwIuliSy5owRb5eJbZInX2pytWKB
uiWqWrfcp0tKL3lqnro2la9G2zaPmZmXG4aiEhz01MXFaDu7zDNh5JV2jjHaniOLXKC9WwQpD6ht
buZgEgdbtN6tPfgiFmtbbqsSTYX5febud/bNWOWMI1ub9c2bb9oTBlRcSk58j0tQE/1cee+zqZGG
kj2OOYYRY0lO7TQ1m46J7rfFrpj/Mjs75omHDmR2asr/RKUUkpnzte6z8puXjuq6ndo07hrAr3W1
wMo2av0050HTY/vXKhmbhNCuoac1FIj9lMyoMNKB7cvA1DKGfjpPhPBTtHZbbax7/7LLiELb1H5K
vGI7Lbq9KZJJMwAezJKqnASr0rpfMq+jrZ8lZQ0voW1FrLSsNkNnHMjNKmm4l7uxsaq3mpdTeWyn
XHmXbmXhwDF8mAHvhErRzM3wz+uRzgKS+xqwks3ID7b2PQ236spIypH9KaBhPLnOMFyTCC3dfdr2
MMIqAFjpQdfn1t2ayuoUIVYLAwCNuC6OPF5Pp5Lh09GwVfpt7JYgYxou1L0pOV9ds8xHCpiOJPlZ
1NDi+pmkp5n7YTKWJ7wWTYjiAJZPV2Q6m1W8mkv/ZBul8Th2zF/saSqvm9pn010csNtZFbzqxWDt
O09amzr3PYyhzCc9HthGFBsmP/AXyZtjVIANMLJGYW/GdSlJyurTBSCE5YG5McCWRJo+zYxFTLnK
jSBxikgr6TFZGoYhf/SwtWunyh5tIsnc9DSKrNhOi6o27DL6JQpT62i5IHdLJZMXDylKtxlMr2ji
yZvkshEiY28KupyUobmxy5AGRHKhVXpyUdCZ0WPX7utDU7vq3prs9sIcR4LpTJ1ehciAcHYITr5w
BzinjXXScAbN3TvZyuRCZBNns7WCjGESdQVLbfrS9GZ2Ma6a0UVdkmUn00ysJ0nD6DNnbWvDv7J+
0Sxv3cAzrknL0aT3FSmI8CIv6+17r1L33XmGMMr6U9V2Mk6C7CnjvhGFgNDEzK8BDD7150nEalsc
WM/TCUwl88Ys+rupnawrWS/MMM7TjBH0aTjUesGIw23rOzKBsnyfm6vPEEQZst43yZRERgtUPgf3
3UU17BMnGqSTX1RiSPKN7Y1TddWUREo5CSDyPRFPhKuJZOjN22wNwIGuWVe8w7of6eil7jud9fZS
9wlfpWVWHbrzfEcw6JHnic+8ehlxe27zoElo6Ywz2otmgpJx9p7eaFPO3GjomCAtDcOk/PtgyTjP
mNzv46b8++hp/T6GMs36VSnVf/HRWT3D4nEPtsfcqi+65b3M85f5PNOS38dbQjboUKGOfHYzSQG8
dkWKLXMwX/OkrA6MN9LjgEJ5nyUT+R2d82idp2lqTI99PTfPxsThoJ45LcRuM8pX7f+xdx49ditp
tv0rhZ7zgt4MetDnkMemd0ppQqQcyaAL+iB/fS+quqqVKZUSNXhADx4uoMEVUmSSwTDft/faferG
nKML/bEi4RHImJtSLc5aVywYXlNFeQrK7ddSljd6oYkrvt/yUiqT1MeB20/o8FlWqBkUyje0m9jb
uP53WOxuWE79aZQjktpcP6HJSEUUtMq6zNkiR6nT9NeNUYKXkyvx0KZYkWziqlhgh3W+/IpWDlNu
aYd1Z9Wb0qo19C5+NX0KCtpPut/fWnHCj1S0YUNdVPGH3LZrsdUqv9/TipGhp4byeq5po65SRAzG
7gYSNBVJgZDQH0dtC3edKArKxSS9aCFtYGNrtIG2saX2DT2xus47cWTdZZaLq/57hgCi30hv9IPD
4Nq9F7Za78K9qvr60NtdIqKimNC8enNOZpbRL91R2rK75Jl/r/SM8m8wOwer7vQtvb+oJXp246NQ
mjorPWpO0KOeKW+nPivCPPc/JE2zbBHzsJm02pekSyZkPnxfzkjeQqyK21zkxqUCOvvomwtWZNvJ
iQLL+CpRNNsxSq+g3IFzU5+ZURZwRHlIUxvlNKXTI2csuRVycjaByxm1G/z0mDABhzHhIjSqEp/C
EYpqBj814sSFvhcEKTUkdjvbTHjiqZhSsXUatpxsvseLui7TA1u6/GyTgrlpejU9EMV5LFR/0RpN
cT8jLd+YRTlHsXRXeUpbV49yqVWYKm8cNwJnswtdULPue5WvpWKIugRS6WW7Uegbzymo/Y3ZMJsH
s+FcKWGbawKXFXUm4DRWHKqvAgtYi1lnV2dk7sBH8l4ovj/JwvWuyLcVn8u87M7lFEwR/aCULWt3
TApxb2t+/jGGUers9UIkx6C1xJeevfKHVPnTLnOn5ImNLbnPwWBcyHKcXoala6+XuelC3cK0vN5Z
nh5ln1mkN1YW2wcUvl/0KaFAb8zS35Wt641bncUAfCAq6dWfHCJSrc+ZMMW3H+WT/1/ifZjlt//8
jy/1UPXtfPctyerqVb02QETyryUxNy/VS/lKD4N+4J+CGM/7C82p6cOH8JDFmCt95h8p59ZfuIQp
Ra3+dLy1lGr/IYgJ/nLtNa4Dj4rtUkJaK4L/I4jh38OBAtbAtrC0ED/9bxV4TS7/qiRGOgBFqPUP
irzsNrnzn10fleMFnR0oO2r6NN0Rd2vcm95MIQQYUGj6yqQQMvbHEbaNtY0rM7gL1u6Mw5C+sDQ9
D82BChWq+hFzJvvknvgD0jAVovhgyPS9m/LvJOCgIQKq6p3C6A8i0c+1NO7eN4jQgIlDqZv7f333
RsEcF8SBFRWa69+UaZydA3qIBFMlcxb2lfOxFqRqzPNa6vHyKj2h7W42loRNQyMRRqLw02o36tmO
oG47UjZkz6Yv8xM1NNIi3OFTl9Z3DluEZ0+39U2fVcEnpn49NISFothkb71t1Kz2jZWO5zTQ5zBe
+j4sA1APPU64K30sMwK+tQ4olUZ3bvDNHX1rcW7LUh1+Gnm/KYqvhf83r9NFSEWvgAgnl9jvNz53
VPkloL3OiIaJPxZEjo89XKKw9jNF1RNArUd4qDcwAabj+KSRQ3aix/flz7exXuX1azHXUCYkVh75
9f7b1+JgxsPnkluR35bqoZBZh4tnaJJzHKTtZs6s/LnRF1Nthnb8/OdLv3U6sohTUwW/RDsFarll
vR4RdUo3DvAPXqrR4uS4yjz0qfiuef6TbZbLkRt4LzPvbc2bS/pQAIn2hQCIletNIwKrQjz0jdez
6daRL7j+M7vTu85/Nz7418fKhQAZwcxwDPA1yO5efasSP4GzuH1kkzeK/p74l32Mem1XNaYd0kek
ptD6JgAa4byDHvoFC7j+ktib+MYcfs9fLFkxgyqRcsBGE4N5K2UjI9+t8tDvEi8q9PZBVjGwRYRY
nbE8oUB5L1jgd7/8+qCtwOIh/PKUO3LkOHm2fVQ78bMe1y+c9Z6FhZOnYXs59QZSAffv8s5/mTnL
BPxmHDN+IXoAfFs7TW+/pgyJq14NWY9Hp3OOWZagJs19+fjnIfvr+CGbmcncMGmFYEhc//4n492g
7K4jaL2NvBzLB9U36q9z37ERtbN3PKu/eY1cy6VziJKSPuGPv//pWp47IYzrnJbXaJ+HxntsDIc6
K7l2mHLkZhFt1OgzVSujCM2++/Dn3/SXRhaNa/Ka4T6xvLEWOm+mp85ecPxZXL63zK9tXl/oqv3k
6f0nKxkORkw3XCYxYhE3ZFt6r2vBp0mgPHEWE1mfwsSXcHLH2pMREvXxz/f2m7fw6tbefFw9jOEx
Trg1Sl8nswpuArv/zKs5/Pkyv5mheQSkeRKmzvTEVP36bbtaSQfKXOgZ2urewwjo19ZTYWFt8YcB
dZKgyZcin0TIaeYJHF6FDuPP9/DrsOYWWBtYO9mWgJN7fQuZoHZQD4pB4Dd15NkyQM9kNe/8pm/9
0T/e9ZosjJV25Ry8WZt1TkXlpI9cRXiPyew99EX/VLHatqqL/vwL/TrpQ6TgejbLnkns0ptJX9gF
QQfO0EbWItvDknjPWY2czKSussfA56wpA/M7D/F3vx5p8UwOlLpRJr95j0ELRUCJDkKSHB4SdCcb
N21BJ8EnTa2vf/79fvfZmliYPYOuqg4x8U3PsMFPZ8YzpWtK1rSFtEZtHR+aYTLDtUqlmPYcEkYE
n/5zDQpcb6T5ztv87bj9wQWDc2Yj7XvzfQxTrOlE8rTk5NiXAbuLc0Ydb4e0OFTz8G3mtRDzJrJQ
gdxi34qKptXeeea/vQnQtMz/tBNYhN68aOqtdWOmFSV8VT8Dyr2bDfMStMqDNOQTW7sb1q4FUe13
GzCepeqXd97DOj+93thAa0Cgji0ZITuj+vWXM5aiHDg2t8B3xzkSo3YR5MQWcgpMo96pdh0onjGn
COc2nPoVekRSKiwnDTVTi/qe5ko142C1IZLFjZYfqOzo8BcqPfzzjf46OFEIIRthR8JNEqT7+j51
v/LSBS0BC5f9mBFacRKBv/f8GbPOiB/sz1f7depkKYHdgwbDZoy+Ja2hw3CHXhS0nJxu/Jrn2T39
OjSJ2nvb2180Hy7G8HXd0l0PNKHxNq1KCDJQVW7rq4aOeoN8XjCWbOequ1HkbFCARpiVtGTlNWV1
UokZkJGsTwdMW+Gg0/2qqBlTFcCSWuXep55w6EM/2ZScqhJ1msNmAiHsbTuuxDjwcRuKh20o+zkc
cf1sce59SfrqHSLw23eFbg9sKL8Lnzaj6u1sPA1V6ko0j9HAAQqddunfqgSPtY/ym/5u9d68/Hb2
//v1qKhy8uQg+TbONi17MeqyXaKWg8G5Frpz2yWx+84IfDslr1exSdshgo5RyJ719QgsgMOXmV4u
EcJAJM8y/byo7FNvy4uupKWPPPOdC779NLkgUTQ4O9jUwOR4m+ep5JT6jpHPkYlT/lk2OYHMQ/Ni
tsYXo8jbTTni0BK1Xb1z3V8kUuuF2RPTtuL6AbPj69+UZmUvet9XEVHMBMqwCpm19RD3Hnh16nAn
kx6OcMSjv3xPXf+est2165PdwA4IMdGzSd8TFUJavzNXvv0ouS0OCsxR0NVAYLpvFnkMKn1X8S1E
QUNHO1aJfZRxQowNSS/HP3//v/AauJaPNmw9AJF4aL1lRuazNvQFvRbmwKTYtkuVbBMLjbZHnZTG
UR4tMDVCdzFeHDzZyA+7LYdODU+1TWug8DfFlH3+8z39ZjigYaLUxXLBPst481aGxk65Vq4i0ZEp
gV0FuWvTyYh0sBfTmp/FgA08yYp09+fr/rJUk0+po9bjP6bg9dDwejhQs2E+V4Lkoy7/XuCDT9bY
F3Qggaoy9B1iuZiqoT67BVJ+3LOtt2nKpv/659twbS7z80q13gZYMJtSqs6E+faVDAU+7mTQxsgu
JuurI+OP+ZhdT3hq97HXf8unwX0Y2dskiGeC5K6l830oiiUszSC91fz2mK9O4GHM64NqPUK40WxX
m0rDgoInsMWpudS3ntam1xKF/zG3F+MYVDhhazIqPjpl4xxqa9E/9XIx97FdB3vMSEha26rZ0X7u
tp3SN9hCyrAgfumqnkjGaio06nNTbt2pMo/KFp8rzfNOQKStl6431F1f1twkUR64fupdZZpPzWSp
u7nAse3j0zmYbudcNbRoNtlY1NclbM59GpRelBKdHrIZLeIwmSZ1WeSNfQWFiXKEi23lrCYjf8y9
Wjh76fXW8s7H+JtRwZtg+8SZh5LfL5OENuM/dwZKxEllPTiJ/chD/Vx78tPQ5fkmQ8pADu6h8Uge
mrUv74yFX4YCqzLiUsQufKHEcr4ekUsj0LMX7RhR/na++qjbHk0jrg7loj85bfAedewH7+v10ON6
PrpVw/h7MMLr65XZUvmpW4wgIZL4aTAkCSWZ54S4HuIvANXcDBl1o23NQlN37hRPHzAqi4e0aL1z
4tXu91GMDEShtHNfIk7baAVmmS3UdSBL8Tqb5eT83emk1m2DCghu7/EP6U6n76VVG0ihcbf/+RH+
OpsQ3Owg2gOJAOP+LdCqcGZC/6aJr6lFX+rJNrtpg8y/9qVi7LhpfETklKy9VXq4f740G4H1Bb15
oBQ9WL24A0Iy337LqRH3CTiIPopTQUBMLtCxGo5fHs3ax0koJQ7aOsO9sxkT5dFWzJxy9SKV1zHJ
VF+Vn2UfEqJ1OEtm2bHqHJzIsRNTQULacIYlOj/7bmodTTl+LwZlXAmyh85mbhDyMxmcnBriauzN
mNKm6odSjTstm+sbdG0fK8O40r3COJhmbZ+lXyNZnMrHJShfrAo5GRSf+mh1nfmh9Urv01wHcivr
epU9Wug+4tbDKmU2N31helt2LMEdiBV5Ndlm56NuHWjn0bKz0LIX7SH1hflQrxD8cNRoGLPeHuil
40LudWMvYhfJixo8Us0kYVsZy8xzWtbTI3WbIMrt3GyjeK7RAzQiEVsgxxpp9pbOgyjLtr7IuqK7
VhoBURtEWPWZdCVkj143Li9aPmgv7LONh26ynBdHNUOz1YiLrhG+YekQvSE/qiIQ4YIgiDbaUOxQ
Dy1wWLQMd5c/32LHrrej1GLkLKZHnVwI1F0ko76k5mDQiLMQziYb31mcSNL/s8KuqZorUqh6MpGa
Kt6ms1CX6HrrEHRl0uwAPBbZNtY0093Pcc+zcKfuocRGJDZTosuPSI/krmvKOtsYlhZcGZkhL2EW
QT1ps+qTbzXpmQAucJF14oVBAh1wJVigr/B6EbV1TnNcUlH+yF7GgSva4r5JiWY60FP1Vk3IQLwf
/sU5F+JgZk3+VU/G4WaefXc75wEkY2OCTFQqcZptM9t7IiOmqloEilZIBp1eMtRmS0SpNGib69qw
0WpyuPsxcDG2d752wrXqfFP9LDs2EnqC1JETbxL5PWWuPfY0H4u+2TbIUeLGOs4th2KCr1fXPW4J
co2ktUInsLg2Bz1QQSTylC6tAGYFZ8bCh95ke9vPBsR4bnZKRUJeTovSTdfMtN1mY4AlKJmK+bR4
c3LruWxaFkcGF7kFp2UR2b1Bx/SicSQsR9nqTy0GvXPmSgc54wwGqNWNMtKzajiRQdCETeUGT7kI
xp1qfe9TNrjNYcG212ztJU+3KgekkBGpzfJazZexNqqtaWqY5/QyME8TjpItuqfImP0hXJSr8ZEh
rMf5Ik927QVP84hvDiiFums19hdoRfzmsp2LeFePxVaOs8cT6Y2rvkqa7UI97DJ250g13XSqc8O7
IqUaeHHiG6Eb9AQjggzpNwR+++4G+rV26uepuXJc0d7zmXwcvJamv4+yVONMse9b0zsGfR6cdD/T
DovTZ+GCufkhy3sPQm0cPCtDqDuVmssXWfAyx2Tyd5JJ8y6nvnw56LIPqyL3r2CbuJeeF4+X7bB4
n01WgS9BpfHq4lI8Syc39z/e6dTlblSoVcOTKWRuHNXqsyGDVB28Ps/Drmw5+s3Z2F/i1KJbRSfV
eDDoENzNtPUPBsT1LfGVzdmXyXytEXUQWB3WztJUd7WysnOsRL0bKezvTC+GhGz6WkRL3sV8ho0U
iZt9ykvxMrkqGDaoQrStrqH8KVzn1i07FiPZBpGJYeAm44h6UyV5jIKzTAE1mIu2XPf1Yl1OvScQ
Hhg1m0WRg19HbJ1niDUH69LNnJGY1GJ6rLQmcutluc9Q7V15gvHLJVrqpiPZjSJHgdG2LYiFH6tg
32OdO43w0DiQZGsgYcxa+7Hw+FmEXfKjObTijE7A/YqEsdr2zVSfLU9m+xLxUFRWWDY2yFeARE48
iOdat7lHQ43VFfiYQ9vHBG0V6BFSP7keA7/doTpvTjblxKssL/xbTVToXOahuRsQSX9a2i774M72
fFsF6X011do3d/Fs5h5UNdTQjCtr1uFYiZH8RIhUNx4+UuOoJcYwQwbC5TzIDtO6gljiXUshWgNt
ZeXfUUyRp6XMTZKKfH6YPp33iL4Je7/SgwmD5JCM6lBhJLtF/a2CHVbcIeQJTw5HRKMyQqq0QiH3
JN1uapBl7xFTebs0VwndQNq7pKI1I6SfxSDuV1bVrcxh/m/9xiUlV7SPhdKnbdq27nWNE/6bMDT1
YVUwc+lunHajoeIPJKmkDS421M9TN9bPguq4h1xecxF2wQ3fdUGbpwRn9sG59/SvZEyuNLt+1+dw
4a2xwWuax84l8lbxYRVM77PYE6gbgBxsWWWmG4rj4ycv1/KXXC+zh1qqZFdWlgOJS2GV2ZnK7LAb
t9ryUbPHqgntvPcliWpLeXCShflGL45TYBW39Efr70tl5Vu4hRVG3mCYHl1lzTe4SqiKJFiRKxvE
DnAyaZ2MVDSggKrhPLr0ZHK5X0psoQiF7ZcpMHuQ9ZZ6jONALjviJ9OruLatb7qefUb64l0nvdN+
1WTBPnHASvmooEih5Fw5ItJQ7Gpy6XuPy2LSuKwd/UpKkR8DMZgUHnscz7BhNp3M8ZYKUXwcFiBS
49jCR6g6pDQJDs86udfz8cx5p0MMqhno3ZMznINbUqKrTTDC5tYUH+uY6NaRqqNvRW7MAWdvYJ2/
sCRGQ81R1R3iRXOvG1MfpnQgPymByfTJ65aPc2an+o5FGizEAKJqG9gjL6ir+TrTNDjNyjyBjbIP
JeFBHDk48+zbxbkpJq3CieCA+tukZsMqBxSHKdi2WpZ2r6KPwDMBHTVNMayoH7ugYEhgd6XSOdbo
b5aNysrmYKjs5HOPl2xXuhsm0mLj9d5T6az7mLYIzuR9EIImxtvJSLIdS7c4w58960OZhMAEwXax
m3ZKvdt7A1tqFG/GbkyLA07fkgkUrQ7HPCL+TO9DFZfRlNKbGjTPYEE2v8eMqYPjVMtG6qUT+dKL
Sm1wdzItoeLEFebvenp2xaAdik5xy5Pkgk6ePvGE8s9lk1bwhBB1576XXDVBw+7aD45k/RGlVJrd
dQ+n9zisRaO2SdUH1y2zU1ckzEBtPD/pOmZrtM+7nhQobB/QiwzyXkEKKByiqkZAqPz8qFvWvhnE
uLW6Cex3fcikmkM7EQ98zMU2T5YrgP2kwOoyj7rZuuldeHx5Y9i3fmxA9nEU/mk1kxffZ2l1nU9y
vjEX2ZW7tpXp1Qx/5+zQMLxt1+StBWPf1TKLa9Y2GBA8GXawM/uNsmU7OrlBF2UeYq+Aie7WUQO9
VOBJF6LLmrvJgvLjG+WXGPLNuSgoYIXu4PoXav0Lve1FsrUBMm2MOjGiFM8ZgszOjzqVt8jB0F17
Y6NO6aQc6mHJ8Mi/cx75uk4ABvq1am/0L0n5MnsZlvM+n8KaUYuFZWZHBplx39iFzT45FhfmAFd8
6iTvMImbKIvLK8THxpVmMzZBrWFgMKtD3EGKTLug2sAHsPnx6YtF8k4ES2O+wr2/hLjQp6M+5daj
FtfNRVEl890IyeFo9bl+kwxxsx9NnUNOPeSaGxr6pMqQhqli+jTmC28xwQm39vzo4r3fiKAWRE6v
oq+mtLutN5o4RwDYOZdWUuXWBj01etZaY9QvHNxILfWaMz2SrN3gp0XP1mY2H8+wGGLeIpLOd0E6
plFidQnZu0TXoPq0lm+4TOQUElhFpvFCeiH79KZ3b+Y4tRg6flt/Elh/70ctl8ceEkC9S+LJB0uC
APW2k5xzt0LHdwCHaboaa1PtIArCykzmmGmqbpfyYSiEdlFYtsNyv7hsAGpDo2ZEDRN9TTgQr7qJ
HV69XtrqrpPCeVFj+V0TjWPvqGShVVM6WJpM92DyoYHvUKXMsthPgOkRvCrtlCyW2Bl5Je4IHidD
pDGCj0Cfqg949pEgr3iqel3zjbRi+1JkPNQFg4q76b3aD0eTnSCGPw5hnUyudbdCCucu2aGrzYpK
riMjVWgN2JdgW41OgM9cR47bOT7ADbBQI72guV/mqESRvSOo24+3HVb0aMos7zCmSR+5cyG/zAyv
UE88Zxf78OUddo2r5m/GU91gYb5xSuJrOSNIdIGIaXq7NaJ8KWEo4pnRX2r83KHb+sYpFr2kM4YM
WFLnhq/RY+Zf0I2LDKVSU3hhNzls6iyVovMEtaPnSbsrTF5OPbmnJpiv1nzep0VqX71KJE/jZGWf
x17Xd8uQlF8GrUTeoed1vrX76m4qhuTUOXV6MWsjc7sNFgHEl7Vx7MmEbFoFxn1gI4TcysWBi7Le
UudS6BmLC79vDblxLDIAhwC5cauNzcXoExBjsafre6kdGpk3Eajd4aRTvd4rJ4hPxmIV+0TrQaDj
eg0TX/KxrjpTM6mmM/HmMDJly/lF64JLCvQL+PelRSdC0fXg9AFGeXYM5GdXddyzvjZJ/2DOC0wh
tzbwjOdl2kT5VOxbSiKXANj8TWtBusNcsV+slu1tYg08RQz7x0kNmOyt2cWYb40fbDMHnSo1pP1x
VzB+K6xLVNiqs1YGrHetGY7pw+LY6UnTjVrfqJQNY1z4tG8k6ynJRi27u8riICAekimLj7GhJ2FF
SYIKxHyfdJl7mscE75sPn2KtIQ/H2DLGXWWVeDrwVRAhzJQUFHUJX0Nf5JaHRmba4IFVZu8eCTHl
MWhLLya5WA6sUaIzvIs2769g4QB45dg1Yv34ktCpxxsSfwxMLAFz4VKMQrB3k9hQ1aiM2PhNCnc7
xvFF4CE4c/tu2i2xCCJLq48L2YcbzdaeYVscUUF/q4xVmmuvh7iJxOheLG6klpUFZ4/Bvu1x3Kwh
9VPcLA9jxQ9bqVi2/YqSTYwsEjrNK84q224kYqyekoYyyLzwxQYikqmn7Wodi6VEQk1GJyuCIEKz
Ufl04QsKjKaNiyZeEbdFPIM5tKpQ9/I8wlLsXZKC7mwh3F5YVZ5FecZQcFJjjvxZp3WSqUuCHRJm
wOIuhmS3cbA4MMR69rtqD1bkkZfw0ifiiQf1NDv5YbLb/axgjg74ghpWZDsa24REpAznZIxizgrY
oixz4GwGDxmzTyz7DTnt3ckw2QQtCzQQZsppQ/Av3q8MQ+yNv7Tq1s4aaMISU8od4uRm0yTCJIpa
jN+ywHW2ulF9WOhR1hs7xzzY4W3ZBeR7RrPdJ2TCxsNeqMD+wvcUbMQ67WPCM8+uQ2TsRlIsgtVo
7ivChdHtgbIpXCylxmh9GA3rwV+wxk5lKa8cRH0bVF4fstLMENzOOXovYzlXbVNEkrd5yGrT2GaB
xcksGDt2QkDiCyPhPJ9ZwSezWx6LLuEoyamdVVRQaJnFV4oT+bYJskdTaQNizHTcQoD9OsTgM1rc
j5PN4ZrypnnjmKMZZSLQL6EI+reWP/hXWQr3z5CDOKCNK68SMsXhdPhXa9U73VTTULA+FNlTPM81
y3fuXPVpb14WYHmv9AZrcd8kO32ynv3EwFpXsXeI4bVduqot+bgm9+ACCHn2DKUOxtBtRxrlVyNb
A4SFvfocTJq8qwVgycHl6BIvxnKizEz/wLWoljnKkzt3aLoDgYDlldYI0rnTIvjs1Vj/EFbWgQ4d
WaOaViAoaLdAqTRWilR3s8eeIg9ie1/F5hdn8VigCsNFq88BmUAs3WZDnMCRlPqQvnjURM4N38St
xzs4J1NTnSvdmv3QX7zuW+DOKZdLBW2Jue8PlZiTa8+TpKKzJn+FKqXdy9bKv8eynC9UkciPXWnl
d32vj3hkdSpaHgHT4TzhpQcgNNDw78xwxShFsEsYPHXihFbb+HyKZvucmN38YIBJ3ytsX4/dYte3
vF1sz/2QpYc4ZuOTCF1ceG1SRLTq5Rl2bFxEnHfUhq2Pe8bxlXA+7+3t4CgQMVZaL6HJpS/7SmV0
0NrhKJof8n2wbEsHPnPGboEscOyvAKJYm2Sc05sh1sp7LMXtoc0cdjV+DrQ4aoSZ0ILgfKTuMqMC
MgBakUJ7brTOS7JkFCpQVAbRWCpe08CWQZzhLqC7973ic9CyTi3eJMVGOU7w0Lips22sUm6XorSf
qtlKPmhsbbx6DiI/b2osTqalhX7TrGBQxTJRLlqwlbi5nrKOUKveU8k9c/wdFb2tbnMkpuXP1uQ+
p/rIRs3ZNW6zV2B1EBz7GAxYwHy/3XgGeT6GwTAZguJTX1J86GCr0ITQvls5qjI9lVS4S4sg4cGO
KGsfUpoNW5VVVaj5oKnROAK6y/unDIA2n+7wpR0o1rTF1IV16q5wsvpO1g0VwRgXX5OSnA34T25w
K8JPNzRAdl5QR4sCBl6MeX9MqWKHDovsNz1mie6d0tzZi+N8mxW8LmfA2TWw0cMHzsZkCsYznCB5
sQpAj9TrNZC5phO2y1h3G3ssAWoSa7hN+bkTlh+r5tFR6aME290POgwOylfjpUyYKEzQeQ/5MASR
Pljwb0anStnlJhyMOh+zitvBm0K06jKYlH/bUNa6+HHgntNqekzSyriwLBC9sIj6jT7X6cEXBTnh
4+Sfs849wagoYASZu9nvqVk1aNv3Zm0O94ZtlPvRnscdxepCA+9Xi701FsHBngaMWBZ8UVwa3ksF
B/G5NfruiboaPKspmxMRCjOtz+WoIJXRJThDC7COSqNMDMe/uGgWV8KkysUeHCgA3UpAP5vTpz83
XMy1Q/u63bJKyPgVXI/QIXRGr/tXE82oPNXNJjJsYW9hkrLeGcFjlVOTLuR1BeH/3uGuHum5fGN5
YtNilrqHVM8qnBd33U5Pie/uvYajfqEXjxhn61NXL8kmzyqSkjjVvHPPv+nAO8zzCEksl4YvDe/X
92xTYYonK0e9WQsbLjgw4VRZsChtmW8LG6FWt8445lB/TS0+pI6mwVmUnX0pfShki4nok83Re+SS
X/tmjocS2yA1g+OgYbxpPVp61SSLl0Bho+TdoTShH3ULGJjlqEkxm0FM2WDgLN4TJJm/vkIELngk
1i6kiwzi9ePwnIUR3WcY/WujOAU1Pu7ZVaPAiuQ9SGG9oIx/nNETb/1WjBwR2Kg7NAw2feNXN8Ui
C1SLzgulh/ySRqR/NWV2ffSa2QoXjW5buZg18ll9bVK1Bs0EjFwhzY7vLeLbDRVtj52aZBrQE/NL
3DZXpI6VG0MaUZVOwb7EorR1aM9fBNBxIBjgGvCAaJzcAHRAPyw1x27XfaAcA6xmXMaPbW4sYRuT
FqGJzgrRExXsZsqPPtYDrKTCcL8sfDsbPr36bC/J/O3PH8Uvyjs4Oz/SegO0DSSNvVXuBnONYnRC
Lio1Zw6ndt4HZMZdUYnP90XtUg1qXC99GHwtY7oBTGm4RA4IZ8rf6Yf+ImxAWGGa0FsIPDNQEb95
tRgidZkNeh31s+XeunHi06uwppsfv++/5XW6zL4QfVR/7/8YufOvWFWvgFa/ZwT/X8RZ/TQswhfi
db5VfdbPa/LQf/7Hf7XDZxSTf/9fx6//+R9oiv6HY+UGf+FK+KG/xY1j8N390+bk6X/pGAZ8tIFE
avm0z/9pczLMv1ymLAdtgo601VvNUf/g/pogrhARoF0JVu09etN/g2NlrvPfz3M6+ifEzj7JNijP
Setd1VI/6d41H8ILySheWE1GeetQh3LZBySHiYyeFYUwlUfmbYoxvpacjLkZlr2DDXIrtSV/yDo5
nvSMTlLSAs8ghQV9iWqMa/IU5BAaJE+f2pogMlcT3p05+dX96Hd+vTNdODP/rwbm9fit7Yf2298u
X2T3t91QfX1hE129Hcz/Bwchs/m/ttv9FwMyGV7+9lJ9/dvmpf08fH01JPnZfwxJ4y/EgOu79njr
DsLwfw5J1/grwHPHMo+KFyPNGvf3vyjq1V0HY59OlbvW+v93SLp/IT+1zICuoIOw3XH/rSH5dpvh
u6snkD8Y5lgD3zrvBpNasxTtzFax9O4zNXS0V/253q64ss+WDOAPOGMe7ybdgP1ACtK86ae5gTI8
pt7RVEFD2biNCTNY7A++b3UB4QCqrzZZry+fczMu9vECxWGD8e69lOgfFq6fPyisjAbCslU/6vBE
fqwXP39QOjETc+1MYTo48wsdQvM+d52Zek4AhyoFivZkjBy0avCnEBRKMwRTtpv1CbUjmlz7SBxT
kBGr4Rs151qDM8Lw3+ydx5LcyJamX2hQBi22oZCRgplJJuUGxqKA1nCop+/P897uyUDEBJrVNosx
m1pULWgsD7g4fvycXygUh8OIqh7Z1DtHc6cn0RnDF6PRJmtTz4byRFNvPiCXPO9tJ2vEJqHc82Wm
OqQ+hllBz0ctgFrYSRLdB3pBl2iSfZSBymm86SSHuuU9s4bQWSIt5VRwm8FDZD5MsJansUUT5OYZ
2mI7U7MCXjKRsxGjqoC0hA72Zqs//Wt+31pjLVG1cij4MQ6QN3qSqke8fBvG4jI3NdiJyJY5E2SA
olJvWyUASuXRlnPawPFDUTz//4hzRvHllP+fQ44MM99/lu3J1cff+Hegsby/TJ3llzBu2Ccknv8V
aPgjqAqu7hmYq6HMabKg/xlojL+4+aQePTRF0OzymfGfd5/xFzRCOlyWRZByoRv8UaAhBJ7cffwo
wgvgMTYO8HKp1v920xSJ1+LPZSrbxNLuqQaH3S6hHr2fUysQe1JObL6VQFdmOiPxHG9bHgfKNjKt
ptvkFF5uo25qf1szGuNb7EWGX2iEIYTYlCb4LtSR6A8b2vBTal9tmrayP5ZWkTw0eKYY/4Lh/V/I
yv4fvvyu3n4v0S9uvQjC+clu1P/3tefof3GB8Xolq9KAP7/JxFz1L3YoG9XAEBHikrwR/70bdecv
yaCyJa9c/h35R//ejbr6F/8bjRvPId2mmW78yW5cpu8SlAxQn2tUGjOy+U83o9UMdFY1q/Jpt5Vb
y0AtAiH76vDmfP434uS/RoE4z+1ucbZkHH1zO4WWEKYxGpUPbnLbd4GH2SlaWEgHDvjMTwXUcDy7
ro958cvog6mSmA9ccwH8nssI9RLTrvzc1Mv91GDepKhVu7s+ilyIk9MsP43qPRKWkGB4jC3ePyIs
u5ayVOWXWo7UkxmjCrVTI0TZS9WjVx/SVEGllSTqfsIyaaJor2S3gDHp9CKaYR1rtR4lqiD/O0aS
GH+DohTGh8TuDOHrlYPyIjpDyj2VIEV/EiDEdcTiYdDfmeTYDwJ22GNFI+OmbTvl4frHactQhb00
eH3Ho5SB2iz50em6oSniUbTqS7+dFfNJ0XUIkGYRUSR0I/2jsEWwmQb0alosew5Jo/Y3plklBzQU
SXOU2hlWZvsMty1/EDQWj8QPKBgux6c/yPYQWnYdLCpmxbVvTU0fv8YjXeBZLadPE3iMJwUKEr24
3t6MLl0rRR3NFe71+cbiVtFgmPASggAlD/TbzWyVZoCoplP4TpANn2O7zR96J17jM57tKwgsPNM0
lf+Qmp69kGK1UMMhBLUCTHDrYkV6izoJ1IxYaVZmdZnFqFIPA54OwYaBTKmW8faDTKvTtValEmbi
eXGHVsT4GT4wwqAu8i3qOCo/tbDpkz89n4zqmGgGo2HBi8BYnM8JhuvEvgn9UMJnwcKMGYCHNr+5
vofP5pEskKKTwXTKZMBb7JhQB3mhdVrtx7DZ0cHq0n3mcnq6rHb/9ItehzLhhaJy4XrGIsoFlZea
YzvUvtK14OdhdLeK0zxe/x65u94m+vJtwjqR4IKAt/jX6WIlhQ6BJKkq4GYeKo3o6Nzo3dg/5oiJ
PWTCcv40dIOwJwgwlKvJmsAiBMRcXrRoxlpCEp50I76fzQTNL7or+aj8AIVVba5/4NnxYkBokkgD
y2IDRP/TDwyIgnMB4oy6rB1ucyRodwXq93++VowCZxWyMO7iS/qsIwo9t4FX+hoaKtRbRbvXILz/
k1H4Ht4HFFrQcD79FifumFEUbnHUq4M9lod/j5qzZrd9VgtkS5ApIC8CucoGk79YogC7mZpdybeY
xkwffKDhoKGC1szap5yG1T1N5vSm1mccizIRA3mBCVCCoV2JI5dWzuHtheA0PCtHl3/+5pbXMYS3
9ICVA/RSoZfsGQdclYKVDaldONFQdtgamgrBkDU8HQZcu+22Gp+L0ky1czs6xUnU73X06Ka8f4nq
CqCsYWwMmMBhXB+DSvs2Ah2AiYpVcqnBAfYAmPz5rnUIZMw/lS31NU148+0mvqaIeeuVPxniRWbv
B7Oe1tKoSxPs6tQoQAdSv1/SbQ18+mBHMQgN3sJXFImuNfG0uP4pl+aXEoxrylqgzrvndH7b1k1L
2peVHzSFeiPSKn6hd1/fjq2TrARn+b9aBDN5kasoKvFaIwM+HWpiMXrRiMrvSywmASailKhaxa4C
x7oVI4LUMNemfaMiwnj9I88PDYRsjfiJJA65DcIBp0MHdhggJlxWvg3892sirOK2AAHgVwJJV4Ps
7E44Q/kLoJL1gOh2dpuZGCjagRWv7Bx7OQfUWg0HBrtKgkWyv/ghCsXasisBxOhh/VtV8Yaqpj7b
B11gbFIIfyuH9Oyyl08G3rl8PnGJwv3pd7eBG7Y53jJ+YuZJildrHdIDZvu+Q+t7uEnzElh9Tt/i
4/UJP9u7jEuljmvLNTm68oX0Njh0lj00ySAKf+C19GA7nNrMC62V29GUEfVkR8lhyMN5cUmprjOa
LYJAyAJOKCILpftYu+5E0SkTN5iGK3cTPKStC2niGOVR5HeKk71zMFbfo5brbm2Rz1+ZuOlourlV
bTNrsCHNDskICbD0XhxhfsnNbHpOFa5B3i5IPeoti5TWNfhnUMgjkJpbAzAB3r2j2CnomD4bjtnv
AbRhCpX16l0h5ugOR9huB8Qm3hudEW0jpIl8hLqaQwru0s+zMX1X5bO9m2bi2h8vA2x9KlW8Hvln
mbwqXougPAgfhM4nKIAqKXqd9F+vD3LGwVZ5U/IcIt1CxUzjhXS62IOOwPuUjoXfBNkPXIIeRxsy
WBzHVOG0HtH8vniKDAXy9bynV2ZthsD2I7zwdCNFtbsAU4ibPIgmby27OIs48pfxbKZejLQPz7bT
X4aqfQ8HZ2b766M4zlrTQIY3vI2uJ9q210JOgE4UgC7vrhy8s7C6GHkxJ1aNEalAv8jPccgBxWYN
KApBAMpjUf6TRZZ+j56FEijg2NOPDPtZH1QBhddtAA0Vdh3RDYyszfVVvnCiDTYSnGZyQ5LSxVSm
RmXAr5EnuhWab0Do3xlz8OnPB6E9a6Bx8pr0LsKGqlh1rNLc9xvNrXczeHd8mAZtZW0u7QrqEggj
ADDgsbBYG9toQsCHCWtDcgHeFeOHKBis3QQy/QF4on07hF0PTU9BDOrPP9AmX6JXx7mkAXG6VqiT
xCIrxtyPCjP+ZGJCtlOawbq5PsqFS0b27aRIGVBn1FpOR5nbYIIfFee+jsj2HbJ0A/BJ1DTLEAxu
E5rR9+vjXZhQFoziCwNasnpwOp6OOV6t20nuK32r+JYhcPLqQ8NPSgxQOgwLd3rvcM8UU7Myn/L9
s7gATNJtQg90Z95hi5G9DB9nzKMzf57yZmdhw7SdxdzsAGMkH2wWdR86RbMDtlpvyqpa8xO5cChO
hl8cPcEmqhTRZj6uinh9lbCERrsZV7KXC8spS9x0UVk1mmmLUVJwd1XQWozimdbNSOZ5k1BoQi1F
Fwfgy91KQDmfVIIlAQUEIfkSdkanyzkrI1l1GWV+yZ/tiqT8QovIwt4isbeeANCWlpH5qADgwh+i
d49/upmo1XM2aUwTbNAvPB0d8oXal7Za+UmdPhKjvZ0pHOWxFkCqM6Ritmwy9R24/5WocNZUk5Jc
lL1kSsFNhsrQ6cCaUQ9hHAYlUghx1z6keQNnGECPo9yNCDr8wmgUGWK3Uer2Gae59oFnADbZME3B
Q2Cp7H0es9ndCmckbNhgAL82rdY7O2pcync84JG10VA0bzZd4iLkrYqOKqgzT917NVVQn66E4Nmi
hwH4z3Ho0dRDr6L9VFidOIKhK7+J0IHCW7kVbrbh0LqPvHOQlEd88yvyvm4Ef3eIvqWAuX9dX5Lz
bY6UDIkzxSIee+BXT2cGEtKYBH1S+Q4W4F9bbmwQo0359foo57kqQnxI5FoGiZxURj0dBQFyA20t
9A0VChxBON5rg4fxhFG8uBNwbNB83kr0OC8w0tGTTxLGMyTKYXET1GrcRi5sbB8RFwGfcwhuJ5Ve
IucjvPV0zNyCdIBHk1fQ0psGE6fWQYfgT79b/giub5IU+UZZbHgsVspUbwOQe57MzjMYcbeint2j
NoYz6vpOqN1hSTj/vD7spY/nAmSjS+waqcOiXGHbQRRCBcj9LnZS+OylCrIa4WzTaZLdOCDyH0eJ
+w0tnRYEKYbCSZ3M/vUfcR5qdDRyPGqSNOlkl+N0zT0lanI1mrk5CqN6yQwHm8G46/YOPro4ZEVw
4KnlJ3dJhOmWmabOyviXJ+HND1jsANTI874OYDcJBMue625Onkeg7fu4H5RdYlnVHcx350BzPANy
XUprYN1e2Ybnx+t0EhbHK+gmFXazAcMqFt+RuHLfW+bcrtzRlwbRaI+/Vvf47yKody3l7V5X5S4z
oqe2N1Hb0nNjJfO4PArIodcVZWOdrmcUpoOoABdQLTfVXafl+hMcQXflxJwXhZBQhPxCU5UCDAZ+
i21j9F7bmG5NGpXk1SY3h+jD2E7dji4CHsxWjDOMGPsnGKHWQ4EIPandmP5yzQzdihEzWsjSKd4j
sP5g4SYrJmOX5uDtj1vMgbBB3Xpay3K6qLTrGJE8K8DFd9dPjsVMnmY+TIHlOMhfOdQ1lrJv+GcY
tdCYgsKsso+GURf3cw17JDGjlVf2efrBSBCnHHRvqcMtS/dB1YQolWS5P82xBmSzgN/neNG+iptv
nVOsvQHWhluEJUXnVuNyYTg1wz0GkxaIZWFwtA03OXoIbqxM5MXx6PBIxBEZ5KuW05taXtvBUYjB
d/sqCqQfcSbQfKWN7B1+Mh1V6TL442yO6QSXS9rKNUJP5PSIDEFuu+HEeKBSoR4OKPimqK5sPbed
fD0Y+j8fzwDQwGBkVVJE+HS8omjVaJhoLUVxMW9tW0R71yq/QxBp75w5Lw/X9+VrlXuxMcEbAgRF
rRi8Kjitk9KPEpZ6GpRK6nPXYQOSpL+7yt2GUIHKsHhU1BjELCAlLU7vE6W+hZK0c7DGabT0oJTh
fUmvb5eKBIn+Yofd2sHIUDxugl2UqdHK0sswsfyp+IGCj9ZAotGbOv2pfUDvoa/oICLfDyON8oNh
PNKpr7bu1HkYwMETuD478uyfjWhz3yJjJJFEi8CFjJeGxICd+obaDL7hKLJCFadbtU0e0Gqzb0Nn
Vimd2GsirReCEi0/mm8gYmzr7ImGqdCMfNiY+tMgrB0GRDUEjahbucleke6L7wNoSiYlDxOq8Itc
RsG2HbObKPW7FC53RkPr4BQRwj74r98MzRzfwpyZv2ddbOw8TajwvEbvaGVNuoO4BYsqg7B4fcov
BEoT5I0EItAU5P10usgIO0CZn5PUl/IFRyxtyHDUWNsZmbvW5Lw4lDSFhb1g0HBaDFVnvUtxl69P
OzP2CzXh4Rt2+RFVls/XP+rCchKvaKeSvMrSz2If5XqtmoBcE94qQb4rjbpBqcJNVqZO/t7FaoJc
ogPBox4OwbJa0aqTKT0GEx9SSOq7veZ9gMEPrTTAiQ9+U/Ry/asuzJ9nctFIXOgr/vN0qeir97wH
jcT3QpRdaICMuKM3060rinLl6F8cii+j7wH4md7j6VBCKfMx1rvEj/IeL/kSKbp5MvSjLRJz5f58
3WGLafTweaL7yM7A+H25WK1WCtF7MUV4bXjx4F5sPaT9fKvC36zBv+SmURsVKaIpQroWgV9YDsUR
d73hznCj4DmKTXM/URH7aTihVW+U0frV4OK5K0Z4g5AhU4TR6R8YGPrc2Smc2KkI+scU1WJssCGj
YC+a/SksAlgd+F75ZKbbbrtyft/cmkLFur7Fq84faXbs7L7C+NsS6Uq4lDNzOnPUHKVOtkanBITn
Yua0PMBarUcVp6zn/lBalb3vLVf4qBOWvm0r0OUotB3+dBfSa+R2ll9FY2wpCWtMUQekNIp9qi3p
IQZfDq8HvI7j9Cv7/cLrg1cPady/+vvuMikf8f9RIwemkGhKxR8ERoaa0em3oqxx4Ivwca9LjJWs
gQ7CgJjL1saEfeUkmOdzDKqV9gna79xtS+hJz9OuBo8U+w2Qo4NVZt3eGvGSvT6pZxwpjjSUbIq7
RBRYXUsRbSEQbMM0IvKRzNFIASDI7ptEDXbKHIw0awN47SBEsOIpi2MUNCHm9sW3MKgsLMN6Y4Nu
aXNnTHPtr/wwWdZZ7DFCNgAOwJ5SWnuRb2r0XiC76HINlOCIlM+4rcewvbGgGW2mohjfFXrf7fOk
Ry1Tn52buUIfeG5irNJaEFLXf855XMIkGdAHlyexnbfN6bmy7HEw69KO/LC1ra+QhdUDigQ6lkow
hq8PdZ6LSJodwAsKt7LgtTjCFgIBttFZKQ7GZU7FtEWjQdC5mpD53tiFaWCYh4QLBZC1Utulfc/b
BT1FJHQotKmLOdcFWiCTUae+nnjKfsR+bEMANam79MNNN1f35qQ8IJKYb6Zq0n03MpoP1z/+wjzz
psFe2uUWJTVefLwzCMj+cG/JwqFVGfToUG7BLxcJC2vlgF0IYjoXDdBEdMspny2uGiNOInt6vdV0
vb1VkCG+zfsCZqfronRj9TVcUNTkr3/fhVONGjMcLfq/KtnmYh85dgGlPeUqnSD8omyhNTualKv5
3qVpdGR7mTqxCiBi+W0FjL25NhOfi+/dPCbu45S7Kj4vbrittLRD77vqhh2EWBJ5VYmPdot0i4hN
DDaCsKbx6Sr3tA6QjdOqT9en4OJvA+BGXYnWH5Ht9ChFBq6r7ogz7ZxN71LXrO8TF740YE1zRUT8
0mRzV8gWNOhQ1ZF//uYyNFOtq+wsh2tbS589O0e83DFFG60Eh/N8DBQdHRZpRCNBrotNSzKmIIJW
kIoZCNkHJno1Ztz+SnT1kbi15vlyad/KTh/sD3wqaCidfhWCgmpkgSXyeUEGB4jt5MxxjT2KmdeH
yMGaEU0jc2XfXlq0Vzl2cAPwHJcPpAQz2noYPVLOooyRNrDDg+2R3Rq9sdY3fe1LLyK/fBNAj6bP
wHCLkpjqxVo0qAEbRNE+RDDZ46Z7RwJ6H1j6HpbPTWLVRxSCDwjfowHnvFfrGgBz+86NW0x5qboP
zTszGD86VX9zfe+eY3El1cmkuMXV44F9XRwsHNeViWQv8TNKn9jvmqjVjRUSCFo87Ow8tQ5D0lTv
Zksvj3xiuBfB3PsOul/AacK1GsKFd538Oa9oJ5JlGgGne6FuyYnShrOU9FO1jyH+3o158z0TVfoU
tsP7IUF3BzQ4jQFgq9vU7sZb1OTwBKm7Fi0/GmPXJ0gOeLZ2FvQn2Y8Gsrw43Dinjao+EHjQI4TO
lGMnCR+nRuBU1Y/oDNA9jjz7c6lH/c00V/8gaWJRKBzAPDElquh0PnooxpHaszzegAWtodUmNqK2
vZKbXPxIhwoFCGgM7F55lW/iSlAWZL/KxCi0TeCEuPUn1Z20HdVoa5Nx7LdoLqqbZDDzdy2qfitz
/PoVZ5PMM5POKmx8sv3TrxyTPFS8sueVmaHwa0bPoke0q7aP6HUj7+Tua2QQLBbYFt6jURCBvDp5
pCb40gzIEGrBoVKdXddqWAQDtYjTW93NbjszvWvBpJgFjoxpde+E/T3AxW2tps9qNfy2puq+0Gl0
6fHessKXsByfJjV8pyFQDkZmC2rGQ8Qv8ZH02M6e/jSO6ee8Ln/IrNVp6gOP41sguweecg+Gy/mY
umOqBD6iZhDZoruhkC8k95iiiIWg8E1i99sqDu7G0LtF0x9BUHFAg/SYK9pTZedHdQp/KOlwFw3m
HsP4Rz2ddAQ3SoIgzhYdDDq7/NIpxk3vWn6Az16gYWTnDjWaXfWH6/v+Ynx02PCyfAhNabHvHUOE
9TBwEPFhQWLKGNVD3kUxP8PzXq4PdelW4/EFWo0yHiYLi6HG2JuFl8r7U9FchNwnpDdEtgbyvzyK
yTiUGMgkFqlgjek8KDQVVYnQq28HdtLGVvTyH9zQ0gAS+xJ6AEDhTncyikeZntlD4psCKn8YqMlO
ycfseH3GLiwOBxHFJZxEyClfO8xvzms1WmlW0MT1wUmZII0QuHLTIjik1VpH9kImwEh06Gnp4JG2
xNdZfWNGiUlkmGx3vkcAz9wiieYejRKHVzRAy5W3woVVIr+DwM2LmIexscg8ckp9ncBu0c+owt+J
QSTvJjtYwzZfHoU4SbVadmaN01WiiCBylSzSz0WTb9BjtNFp4869vkoXR8EdEQ6yTPyXe8EhSx0y
OXeFPdV3duz1O957+UrV5+JekIw/UidKrkvxDW7sWTcikfgi0cKD2eXoNoSFtMCowv31D3otVi3i
NDA3KRLBtIH0W84bDpqDgt2ln0yEB1R0ESXduvh2Dzco3EWPaOaV8z7WnbRBvyfqrO1MkXi4bczc
TTZNFMx3jqKa6HmNRomHlKqnnxsUUV/S2ftpBfO8V8bO+jTGNgJbKb4TzaaYvOxBmwA4bOrK6c1b
YVU6Vl923X0I1UHgvKQN/eCPk52Q6zvahGYmL7sfDmjUQxp7UM/U0PSKW058rT0HeuOhUtbn/Re7
iROxzZocvbva6pGUx82mHraF1tuoXYAvRvaj1L+qvNvRJS7NHAkBeMWSu/sDQIo1boycjkLhlPlj
U08HvYADiuWFQFippJ/2NLjAMQAe6tm3qkM0jd83jTd2OPNTOw/a97Z1c/tLVqnq+87GqXTjouv+
GRuL9m90C7piG4kI3zbu7PQLR+bI3yzgi2eWuTfUzBIbr7KSbuvpvf3VSBNDOnx0FiioIU2RabSH
aFOnTjpuJscunxvQnzci16pk1864ETNnYr5tqiT8WKeoIcHfrp9yDM72YkJlBIa6/lAPmjio1pTf
eLETq5ip6KO3aSqNaqZj1/NnhLRdmguBEq15/Vx4F8jmFbUSmvaUdBa5j9JoQV2qFlKqFqXhynN/
CXQ7N2i5PKlNJW7L1jVXEqFLR5bE2yH0gHCkTXcaGJoIpaHcpabudLmyG1tl3keo5K3UNC8FVU4R
YhkU/biQFkFOhB3zSffYH3jrkcvoVu/PlTUedC2YHuZBqw/XD+6lGEEJ1QPpBMnNWnZWVXVQh9bi
s4yOapiLd/UGmcDUH3L34/WRLq0Z70X0lKRPE1jw0wks+nymWDXGPlro3UEJDfc9GveU1/NpQNhV
V//GLCdYiUuX5hMyDLAaasCkr/JHvbkOM6HjZ4B4uF8MKDCzP/ujkY+lj0zdD/pr6somuTCbFIkt
MC3cUaCQF9lqEwhHK+yWVzjKx1svtcpdVcU/Z+hHKx926XXGUDR5XvUjYNGdfhn27E2bljz4bbfJ
XwJ8AX3VbbRdDZRmG5u1s9GAAeyNNol2QxDad41etftwJvkMe3WNjXJhcU9+jZyYN/Ps5kmNuQu9
jHEctn1ZdkhJm/muDzE1qFMlP3pY1q5cohcn2wC7I5u8JG6LMbuOOOk0nP9WZN7etKJqJ6rJOswO
3hnX9+6FbSSdc9CRggJEo1Y//TzCfuhyu5Hyzml2AwxdPYRJIjXz8ftTW2r018e7QBZ5ter5rwEX
1+ngJmLUAQj7zgxOL0xGoEehSZWwQSPXKtp+S49TOZZJURz0ajC2XeZ4yOiOK0mXPJSLa11aa5N4
cblT71kc2gGlDhsbGPYWB3qH+25FUbr4hjKhuk+wtdp3rVn7apMqN3ol1o7TmRIbtXCTSr1F5ZUi
BCyO03kH9oTav4NzCOTUlKZTuS89d4uD7X1ni1+zY+/NKT7YafMpGJIjeJR7Ergt2wFDCvxYtPKL
owfHzM4fHbXfjpl40YU3rRz6CzcDEiiAG8DHgtxcsjB7qFFhLTtEg91ifpYUeM2IcljZ7RdG8TB9
lo0osGJQI0+nIgXyrhZKSI9kcoeNEDquk26qrXzLhY0necaEZ1cyjTlXp8OoGZrTVcyzuVGAUA+1
l+/ttEvxihqDI/1g595TEmQ+iyxA1TdCXdxuVD9v49/XT8D5iZONSh59DrGRzsjicA+BaCcnqCn6
RXp5n1pteVMrhu7zJCy/17Xh3PzPxpO/500AU4WOtBMYj4MzJQh7JyC5xjkN93U0WZQBmnqF6f5K
HD89WSZ9B6xxScwh8S1tgHWPTUNDxTzAioreV0aENnSgppCgA7dDnnwGaCveITxVvYDTQP+zQmL6
JQ5ao9sYZSCMQ60hTo2u+dSgbl4Wxl0Xte60m8FUtrsqtAd3H/XIl2/nqXXybWug7r9BT0h7H1Qc
l03WxiNGBVmZ6PduM9U1BVaBxUckGhUXb8QpvwvPKjvcSl6VdcAi//SKdPgOwTn/EjtlR8ILnqLc
NGbS9LtubudjE5k6zkTtTMm9UAc322K7lNkbTVHmwzRm6nuPjgwqQVndubduEaT5TWCVNS4sTNV9
H3eZ2IWYJPNKUax5o2WmVe0wV0FxxKrDMkMS3qigrOWjne5w1Muex9QRaM5N8efUQqF8rwbBmG0d
7Gq/TEFvPmN/VaMYXIxjdkfLTHp/lrvB6VvtkKEPlSMfN2M3pCFw+sCvT+77Jm/MbToVabBNhWqs
oW0vYAdJWSXm1KakiXPxIrrrSpaAy3M8FAz0Y2oIQ0EmuvGSDa5PydackPZJy2nCDcEMNlqbOht+
V8Whj+NHt8Z3JfYUKXrUihrRhzU02muBe7E1AVvQF3OkcAzVl9OzkIwNiu+16x1ap8X7K1S3oBvR
viwsZFAdbUse/B5+o0nDbFBA46Ubq8K5CUnYeXpvTyCWg/aucooP7Mz9Hx9TSM10k5DXkM/NRdbj
VPWkBdxFB6eL7ofZQHSzUdTnIi7Nz5rC8b0+3Nn1R65KkQuhKzQHKQ4trr+wq5Moqmfk79FVx2lL
dbdzlPQPrkkhcEzQIG8CXBxS7etYzd1K0nGWU8nB+UT6LPStz1Bz85gboo/a2IfTH21yI3yyh+KT
lmJjW4nqt2X2T9e/9uKAtH1JlS265Odu97NbDxXWWENfBX6WFt0He4K64k3UWc3aQlnX7f644AKo
n+YgtzyTTIa+TK0UuHFRz1eqwiaDGTJMBFD7X5nLs+tEjkIOw12CGikM/NMt7aUjvIGQT6tDrTqG
lkrZVsmifdROYo9N6JpIpbwmT46QHI9CFUVrivTakvRajJiuZxFeH4Pl4EcJ65eikovZVjFtaPw6
216vLNm2WOvanKUJi4EXoaVGFx+dex48Ce67m3wO+0PQt2vI3wvTyc1M2g12H/DXEmM32mbb6/EE
YAHTHx+JROfQzfgt2fgyPqTWKvPvPC2BrEwmKCvOEpewhIEpYajoSVBHflDp+o0tMuN9FY7GbRWy
U1s3xnxjEpmPznFwp+EhuQtiI8IkJFFerp+RC/Nr0f4k74WxQV97kYZVY1IrURFGJMTTj8Iywnex
hTz/9UHObK5x/T4ZZXEoEC2yGsWFMRzgubeBDZNsdaX9RZUGdg7Xx4Y+zNGrx0MS0pCgxLebyinZ
OnQ0N16QbHG8wJceOMBuSFV8vySFaor2U0zHIeZGH1X1eWiTpy6naQLgcRPXTrMB/nBHUcXet13X
rqSvl3YM0APZSwTpwRk8PYC1qPrA0dPIR1zM3Aw8YfaprX4Eltbv0NRbI+WdP4/lDKKTDWuN8oa2
7IePTq4kc+eEftTXP50403fJZBpPKZTzXR5Y7y1jSvdgxqJ7AnBH5SjIDpMNz6qXbu3Xl/NCXJUC
bACgVRnGl47AheF2JUz/0PcqvA4VYwhRCWrnbaAPlD8y2zy42bxWILgQgWQHAM0BCV6DXXM64bwY
w1zr2Khx2z0XmCS8eKHIP2hgBF60yKy3haA4vMkqJ1jbvRe+l6EpuXBO6RAthS0p/szaFMeITzvl
XajN0SZF5B4UT0Yf26GE2KUx5PTxy+jgxpAHz5njHA27/kE942eNhGI61D219/63HaW0czPSPaX/
TtfjJsRzedc24gEKRYLgU/3dscp2L/Ki24d4M15fuAuH3eZBx83Ep8j+5+kcClGiaOkxh2OBfZrn
dM4BaXxrpeZ3cRQej1KfFmTmskxPkTOOYReEiIbX/Y4drcMvnNyVA3hxUcC80RKCQMGxWHxLmmIM
N6B+BBhm3iJHgElNmmlHBP7wzZrlS4IK2spWuPhp8DakygT4l2VnLUUz1+sdI/Rb0/tRd5q2t8I4
X8kJz6sEJNKcckSpKQrLXuHpp5VNYCYukAOUHpLq0axtDU/rWcVqORKHIjSyHdWUdA/8T/moVHW3
rZtM3YPdjD8AThu2Qz+aVLxN67GfO+ktnWrksI0zY41bZJsxFfxbwfzl8A+2F/gSBAuoYp/pMiZJ
HAedorIkGENvbB2JI5wAfv+TQRADJCGXkXdxlVRpGTRuzSCq3Xa+kWDPZjdFtRLiLi00WTKMC0o2
lOIWoxiYbQ70tFjoGYGKYnKarZBZwfVvOX84sdISKiPFfqBMLjPUXKSeGTgdkTRUk0/1MJvHTKW7
hBsVEjzUaHbgw6BODKCa52p8RsfFASEAlDIFCX8zjJhFlWkDmqUo6pUKwqUchaK9yiiSW0N/9XQb
6iGN+hD2+YG7RHwHTYbtBsSvrZrP9S3u1AkPae4WSAYmYvQZVEMc8pKkatdmSQ60SD7pH0AClAYG
aPLJq+FNLWOeS/xm0045THnpPWI8dV+Hinszq7l5sBIjfyyqQXpJBL9pSuW/AzMkAZj78bmySu35
+pJd2BjI+ZHZ0zGRgpP26W8JvXZoUMJWDlU21TsEtrRNFECt+dNRZBuVbBsIlRR9XFx2banBsJhR
frIzfdxgcNccI2xkVzb5eQhlFOZTRlDO05JZaGIRnBbaHBwA/Om7ppqmmxhlvq2ux+ONDr5kqxb6
uDIoJb6z5WRYWhfcqfQV0LM5ncI2nozGGrvgkAnEpGLtvsJe5Qe9IFfd448y+BW4ZG9TeWVjbEXe
Zu+twMHhq8mtUdsM6swlXDnqe4B20zM4MYVLWH20E8/7EPZm+m0sQSXvPUC2dIFmPX+JIkP/URs2
1lKVIyZ7O/ex+k1kWj7uatOdFKpIXW4ex2bEiMejYYsXQZDqYpcZc/KCpHUWwGqMvWkT51EQbhwD
zOCu1RJv3MVWGQa7oLcwfXEVvUnAvmThQz918X2Ti+DrOCiRLPhU3+NQTNkmTSAybnSwss+9qEzM
NMb8d9Hpxd9JFeLFMoeqNdCWtHq2sxfzLlDiv1Oz897FCBzZu7bA5hukou6M7HJ7JANzhgrIig3h
fe7T6Efi1pyAMm3j78rgadhWKyOG6XopPtnzBPMd8scnrZyredPgc5b6SaQXmBV2AoQQuNYfo6mJ
RzsuPICXlt3cTOCrn3ONPi+oI1251xozDvYG4J2bSBj0qHVFzb5Fijt8Liqzfc5MbcbjTm2fXbpH
GLzk96nIseZrXKEWAIYqCi7FEEifSuuO6OK8ZNRGn+skCXDVg568awpvuitpe3s3WJbGaIQjh6bs
Gret1L8rJ8VC2hy8ON7yJrIa5DRTngrotSntJlcCbzjA8w6/acXc1zuhaeJd0kfp5DdWpZjb/5V1
CeI6tQ6OJHYiuNiV6T0rqV3gvVRYHzNUSvIN6psBnvBe9z4Ef4WdsZuCntZyxaVAhMXeRzezlWdE
9vNP10+/PN2n8Y4aFeRx2mGIw5zRB8LGc8YgTYJD2CINGkQINIhS032ntT/++UggdyQDFQ0MXvan
R5HMotabMKc6jtjIXdVGvzuR1u9Ur41XUs9L3wRATFctknjQ6cucJgnDqB8jRuJpcKjDvLmbq8Da
tkL5cv2bzpHwwGtRJkPxhthJd3YxVOpWrquwQQ9V2CLTZGBJqTh0+okNxg0XybSLzJZOPwDjXRT2
8CTTfC20vn7PYg35EfwAlRyYVs8iyA2VAZRuCLzDf3B2XrtyG2ubvqGfAHM4ZbO5emUFS7J0QmjL
2kzFnHn185RmBlBzcZojA4ZhwLKrq1jhC28oYnsNxWxjfj3j/VmZ5Sd9GR4hSmOtGLnTyYo6zINc
ihuDVz22Sv8z9r5lyvTY99HX1LUf7cSw/zvUmDt0mVEfvPI734VCEtxCMlmVK3mzWHPjrKaKPVfY
K9LCN3H/EV0xnOFH/x+jB2xB4p/Vu/8991tS7zRfTCiawLRghtB622TMbhwB3DJwbsf8swrGwqLd
Nzj4t5ezihKEMGbfBAny5/uO5o9Uq5J6WuDVrnd4HOEtzjCUpp1Y/XvstcWP9Wy68Gftf7GUsJyo
H3FwkXzeHCZH600vKRnKw23JH1KcvgAMNehJ9uvBrHb3OFEp+9uFYwP59HpanpUPE1oeXji2EzCZ
Kiqcs4ef8blbde8sgFncTzy+Z8XSxqBx6/K+IZI4eMrl2m33OBI65Hho3+qUzq5/hB2n8UKlwgvX
TBMYoeo0yJPZDdOVhjWauO1fzUx2Iqzy6KvujkxbBbknLhT27vXIllokmSIom+NCO55xQm98zMjd
B2VEWhVftfjTUmXYxOeWfvCR38Z/AOnwwoZzSE1Z28Z/boycShvDwR1AuZ+Xutbob3hHalN7p1Ij
+ObjOuymLUp4amjTpCXO7jgGpkGX2dF32F5PoOucg4b47nzIQkDMUFR5I1BtEgQ1GDV5oZnazQtd
w4qdmx6BjeT3eLNTwN5bPDIapUb5K36L4C0QEx4BB6OUSDmNrdGFhjaLZxW/kOeSyqt/+w2Qt9Z2
PF3qloPMoTb3hoWOX/UMysgLlTJpXr0F0Zu47utzVWFzaa4jnq29UUhv8uS1bKejPv9OYC3rdOQJ
7BXd2qIMUmsViVowfGQ4072TzN47PXMwqNORZaHfBRlMTecvt+e8dyZ+G3QrMTXVWgTSjUE7upI/
OjvKHg2nSEN4eMX7xTNbOM2tGSiO/dftgXdnSyUUXCbUILLy64/b2/Pagkvi49I/QzSkrQLXEOKi
9k2LgUtSfUSC68ftMXcqypRgdKC6spdEJrG5AQacOyOknDghWvK9EuQvpOfJP6OJy+BgYNeHUMra
+mNp6qGTxeVDi2avHyt4m0e9xR294KWLONJC88T5Yilt866zevtFXxEoKNgiIWRd+9KYHvgf+sMh
7Xv9XlBcA5aJtipycCX/qfRULIv4w+3Z7W5fqS0AvhJ4zhaRbmZzlVQTK2qVSo7lL3irx6HzCORx
SviRCnRUcy1OHlUnNnzNi9ojuZWd+4fqLo+LScGVMtTmZk/a1SHb4nnpq7Z/VjFmf05nd3huHbM4
rUZZPavWWOD2jNlrh3Q93pHN9E4hjwtKLVcDO3fEfTHM7mVCWsxfsBw+CzxlaEI31mnEAe7Ur+70
qCur6k9IbkWId15Q2UJHci3s5xRn2TP6Fuonyx1nv6s7J/AQ+TurcYfHtQ4aZea3nOwVQ1QkBlFN
0wxay7jp0OE+DwZNFBOFLxqoZtI3d26xls8mqv9/a1qc39/+WjtXKMqHyP0Ce6DwtQ2i1UE0itqy
p6xe2lW6eIuqaWIcXGk7x1tKvdOhQvGafuZmwyeFlUa62xBQWopzjosZsdNay4K47SgVLbkI9KIv
worHJLw9v71YVuJW0P3k9iYx2dzeVaqN02jx2oLJLe5x/m3GR4jq+nBy7VmNUOGsl2/CyrT7OuZA
6EmOLpvAqhQm2LzgDT2YX/GLHT72NS4IGFwr6pOL9yjGTkbXIcGcaul9gunqHzOaJMtCMpm4l6Rf
1uZmypfcVXByZ81KzbgosehPjo7bcps0VYD38RDgk4zcHJFrqHjDEYhw7xQZIHp572SVb4tFjcF6
zEtbEaQVQGwXPTL9vu7ExdKigyt4bwsC2KJUxAUEmNe4voLTznWQwWOiWjrGYeqioRersXqwBd9S
1lhPgncZAFlAh7dq03NapEW3tkR47TSlodal+NSCt0WAbyZUE6d0zMaPXdvG7ztM2h+mSKTikioi
pf0BtpMcqFp6TClnL/14e5P+Qr5unnxZMANbRUWJwpJ8pX4LMSrPUbLIEV449XbQKN63OQNpqA7F
uYytS13lj2MlXryIGklsfigm9T/5uD7XS/EQt/X7oZnOU52eLBWrOwrjdW+ccme+KFp11pEyVjxo
9TEbZjDGAA5P6+tIyxys785DStFPwgZQpKQet0kgUmEPORQHNyRBAuk6gE8p6sE8dab1pHl9HzgS
GHqwbnJrbNeNxj54BXJl6SR4vW5iUfNhXW0clp2h+ytKM+vVAzZRUvSec6bb9J5fgQz5D8R1/W8Q
11Prd4P3XWkpSfnNmC6vC2TzHxHYxjYw5/k5ozpf+ImVZl91RUPgckEp9YvIrT7x2woN1dMSRfrf
eZRpR2zenYeTFaR1gqoiUKdtXjAPaNgn5eKGvfddiGJ9RPq2uC9rEGXuiFJzq2KTmDRtjrM1zIfb
S7nTo5XaTBZwHRC1EIo3r6aItMip4ZOEGf1g38maRy3q8Ddt/1Jjl9a3VobKID6WnvYhsZX/mlBl
9LQ7kuLd3UUOrSPyo1/P9/UH1ZBDjnPAaOEaey9YuMr6/cp7Wabx2Yua3nein7cnvnf7gLYnHZJR
IHCm6xGlDzvAAvZtrU1oEBWuc6oSrqDbo/xCzmx3KjccHgzQi2Eyb094qqLkMvC89fHyDdKuG5ZF
CzEFgHig50Xq1znN8JqGyv2cl+0FxPFw8rTE+uRGM+TV1DHvbC1u7tZVNm7TcrrQyk6eFhQbHxEj
NEJRU76d7US8oOr+5w1LKaouMUESZIK30PUqddj9lV1tuGEz6vkjLT49VPWp85NYb++8NVOeY0WZ
D66U3U9DjAzjGYYZCJfrQamHryizrG5IZSajgtnYgC0b6yBC2Dt2FCphS9GuJMvTr0ex17ZujWhy
Q6FhEgpryaYsOnlhs1bZJ8tKuyds2LzHohzdj61oxMHwe9UQiiBSYAZlAkkevh4/asfGEwrj50uG
1ArhGLFknt5XICNOfZR4Hx2RTkQB0+qrTk713B70gx+xu9IS9gWSj9dxC61T6hTo1Uj1w01MzV8i
x7z0SG4Etw/B7VE8dXPULPCKM5VzN1SMtnsauhLFAE/p/81cwMtpAMzgCbib9aRqs1Bg6diq2oDV
wKA5Qewi4vIv5gKWBb0jQlqgbNdfTVi5UZjDyN5Mk5gL2f5YooZ4cCnvbU1AePAF4TlJDfTrQXS3
7JEM5jack1J/Fe6avqwegZiyuNnFEA6aIXOH8ENT6WcPtNnBHPfyVHpd/AL8meCWbln+kWPklYna
MkcjcdCZytoVnjdO9oHSuO633vayv00jnysfUyV19VPVUnLauXFjPpBx5p6PdU8d47JTRv8dRmpu
vqdUoxsANHLodZQWyqPawjziptJQ22s9mL52ZorxlDdO/briExefjIG/+0reyE6K4xUfuD7jD4Yn
um+3P+pemkKsTd+YGAxk/+YNBJWR1GMjiGEq6OFA3C2iB14FKJrTJSOnPvfGYJ1m1Vk+3h55792T
JGE6itxBMCyuv3Su641NQ51XaI2Tdy12EEFj539rbfvRHdwPibMegSJt/o/bB+n3ETcb2BQuABeV
dwgt5YA2yg/h6OsF5tdpnVbl4EzuBd94b4ABk96bpGKbndy0QzrkA6+smPCILdpqbvwaXe9z06FV
kRB5PK0d6rPlonxO7N57mFCnDGbDzU+DO/wDuv6PDQIhl/OsS3YfSAnwxNcr3nqKOyg0QcIY1bdL
WZrjw/9H1rHzXa9G2cx7HZM2juXFuiBKcIeauBmiCmjTVey6d3m8pK+K+i/yKTTYXBBMFLVIu43r
mbF3J8WT16xRrROJwLqcbFncuL1j3wp4sYDo6EiNm184n80GsvEl1CqgihSX9PG9NXgJ8UrRBHOi
Jecu1tzPLTbf4dJFbdCZi/FQGaX5nf7j+Iozr3hIckU5rQOwi9s/bOfSlDbToELJnlWKitfTRy3W
7McKhZpktVufS7KTnpNkSoNqnYq8oHlmKFo4WsYXV23HT7dHfysi4yHpJNcEiQQY+epmWQoSkZVm
RhSSMo7tycvi6TmJrLE+pfA3kOjD3zDI3S7+oDVSO0WS+hM/VRTnce0bC6dHMMO+W5KgBApd4zNm
TCIJsyoV8ixwuvzcFebBz965+SDTkhtLUijAyM3948y6pWSTrDh5+vS8DEPx0CjN8NkTCfIiI3op
DoWvUO0i+4B7sxMU0I6gVwxVHcjItreaqxqFswFRBGpHwz9aNg+nbFzdA/b9zii/IJCcdHy6gKdc
bwovE9lor64Tagterb7n1kbnW2Zd+Lc//9vzDt0UoKXk6XHLbcvJqnBao+pGJ4w6TwSqkicfkqzN
TpY5O3czaY9feFH+4Y8Hlc0W0EVAYSQo5npybMe6zjWsS8xI7xp/db3lXeVpXyJbb5+qei1/tM58
ZH69c6VTNoQTKQsW6Ipt2zx4GqXUnxInRDw7fqDg2n1YLGoLbqwZaKtSL220OnppPTAn82x7L8iH
1GFl08TsXLrXplP/ecJAmYyjTy1TQl23mKBkcKPY7Qw7FF4kLkbeDHc43Dbn28v99uVkFHiu6PGB
64Jmd73ctTCTFO8yO8TxTlxa4okAJZEARb2ZJKU6EpE9Gm6zdTvD63p2lR3CArJPnVq3Z28Ewas6
QxTo6fjnUTrHn2SPjpp0xP713X+rRaVCaZVVWexwNur2bu7pwYpamQ5iy7cXDqPIAJ07GrPHbZep
7WwDS4fODu1IzwMj6ub3oxEbQPAUxsMS+ckBcXBa0/mIXCjX6zrwodAIFptXn6IwDe/rzyfi2ivE
UtshCGjltIgOOTxTNPdp7oxHrYi3QzE94BwsKMShbWWzFsjjEEBaYVpN+j2MvOhenfMmO7h0dmYk
BYCwyaB7T0y3CWWoGRQxpCsrFIkSP+Zppl9GYERh1TjVwW29MxSsWho1EskIC2vzuJpDgthEmcDr
TpUK6by1OeE84gV1tR6VgnaHksJ20qsMeNbmOyVdknbt5JlhaaVVqExI4MaTPt1p8AgPNuPOrY0n
mK3ieiEBAVs4No20tk9W0wxxwYZnm0eIPyax9aKuaf5FazX1jpLdevDVdjoTLCOnwIRRDQlqS5lX
NZIm3KkNdGxJgpsJabu5doNIOObDKPIWHczR/DDF+o/MM9KPuQGMEC+YNJxXz7tLckt7WNESCWxh
9mHs5iKsu1b1e8SMnpxo+nz71ttZo19FMuJl3OMQOrs+NmQkEUngSq+hMF0uO+6G8GSCRLu0RZRc
bg+2c+eRd9J+Zm0kTlrujd/uIHp0nov8kxniim48EnpYd8qijOgcYoCyKMX0x6h/wizgPWS7SHOC
sLwebxL1xBEGkRutwDZbDZZz4Rbpwax2dvQvthKGzlKWYnt4nGzMmlqkjGIv5gfbE8s5FmuP3D/X
+e0FlD94c8mRyEJQp3kEBHwLU8WRXJRG5lAVXFrtNfK6GFGC9CjU3gH7I57FLY4IN81sWtrX69YU
zmwh2aqHmBUrD4rnRh+6PK7pSqFjkvupqVRnt6nne9zH5p9F1S5hOZvzfYs+xCstGuvRs2mHWmlT
rYjuCIE+hZbjvZIm/uAka3cCFGm/s0SyhH+6QDSHKWfKmi+Hz9lcZL3RVL1du3qYWxTZRR39cN02
/jeDSCkXxEANGRFeL4/WrMWAiLIeKinWB8VQdd/suCn/uj2Vt4cFm2TSPLSlKBLRd78exSziPEOM
gNIyCns+fZjktPY9aQIwClSi0yPnv50U53pA/XpAZYLknc22g9iF0j8soq2oXSbFz6nK04fkKYHr
pw3jifTMQeplIBNL5yREFmr6WuB0BRvc8T50XdWcnZQaJzlkedfVCOzdXpe3x42fSVtNlo9pqGwb
fka6NoD2HCdc0rw5NQOBYD2pgw8WwDj40Dt0A8ZCO4AiLvcVT8n1kuBb5IHhwn47jZFChHrWBlpV
aSelyeYwKmsq5ch336t11QUoNS3BmJvKyS6b8uCOeXvw+SGYG8hKLgndltpnemRoMD6cEEey8TJF
aMsbi3dUPNopWjMMTALaARBm3mCU4nIVXUT7mq5DDN0fstIljpLBb9yG7MqqUX9ZkGwUuJA91qCh
UYjUtIPvuzdV6aop+43g6La4rCpLSHvo+YdJ7Jh4ribVyVAH849vUgJ9CTIGvkBqsW0xqrWrVdKQ
KUz7yQmiZVouWemU59t7VYZo1/c1o0DiRUJICn5s9486tDMsGl1S2hxAgK42X7TV+TklDkm3rsF4
mvLiQScGOAh99g6JlDmXJV6p3SN/2G8vLZKyfSQak0Vca+ex76zo3EUCq3CtPBpq757idiL0BmKK
OMmmLoWngqHUC99rGuYyGDM6WpqWZrgq9zzqlvnnicyvFI0WEQhaScC5npqG0nWnzJMT2vpS3etD
KnwxJu5B6LA7K+53eerlBbyZ1agtErg/U1koHfdE16QmDU/LS1pMn4y5Ee9ub5RfFLE3O0U24ijV
ED5uD3hK3S8BH8jJA9R0rspmPkXeoINBXqJQj434fjVGWkhUIgCvpvODjjckpI9aXIoZPV4CxT7Q
1N68VzMD1YhiFEGvpP/ARNSf6eRpQH6t6qL1Wv3Q5+PXVUCv8DSwCWNUDK9l6RhnSA+xjxZIHGhI
sQe9Bg4lzqISpP+a3N2e8N76UkUjOJNUH3XblzaawaiXlYqK0go9FCKPQsoOjAcngPajoR1hSuUH
2y4w15r01qQPgNT/9bbJaQCqUeLa4dJXJTr7g3dyWMcgwVPjFMdG7XfQYy5o7tqXifgrhHmCMcDU
Jq+pObmXZhgNX4nXJbRWDHXEYE6nRYVJMnaF5qOlPz4PmP48xbyP9E3c7sGL3Pni2uMUDKsEe07x
cu+sXnsCAqZWvoea8KVuI/yRcfYwOlRr7cr1GcW1qxnbrcy60xcje6xmtAX+p9baPk7b1gnzAgJl
razdg8h491aajF9uf5y9a+v3tdps/lprEvYYDaLO0xu/7Qvjs9Vb2msTZcapMXT7Dnk56+QBmjrd
Hnnn8gfPhZCcR8pLEUFum9/urTmuPLNzUq7l0WqehhltdU103eX2KDu3I+g4nnT0TOUduQmtQMnO
uQ27ORxFj+2jsOpLalRPszV3B9fI2/QKO67fRtrsuqIwkDoXMddIHFsnQy8nLDEAaSsrkCNHwTK3
VZX23ywi3AliYBmkbp1NFPgcfdNlvDpWOd+VXq3QM8iO8Mx7i0g1nvaYbABZ20Jh0iRxbdYUCvN2
QKFGVUr00ib9oVesI8zc7lDcFhJAA5Z3a3ScKG0aW5pwCDbzJmg8/SNs3+zSVaAUbu+MnfYHKc9v
Q8kN+tsGrAoxgNm17VCxLefZc5I67KIqfzLhYIWzF9XflEr8N3Pn3rfHJnlIXWK9oWwdvxFq+ziU
9g8B4P8gJvp//Cz6H+jE7VB3+rH00r4oOBdGqap3joZpZrC4la6f00q1fRfuF7IU6bS81sVqtn5k
Nd2jO5l1FzQ4YFzspQJ6hs5R83feq/NR8XQnZaT6LpucwIPxktqKBiFwxccf+URmYiM9kYR1NT+u
nvNN89bXRAFVpWokMCbMtyR7ZwzzZdST50kinoc8fbfUyr2tlZ8rqz8thvrSOcppWhGgvf15314v
RHsU7nh4YMMgDnb9dTvaj71eWWuIoH50j8rbcFLRATzYRG/fNjkKGbr0GSZJlK2s3/aQG6nWgBjZ
Glpd0pANiOcoj160sbNPjgrV80/nxGtEyRoQEryWNxWceohSC6KSHg660YSQCQUk1k75dHuUX2H3
5v2U6QcMdyIiKg+bSVEkctZOUB53FSUCGTBMy6NnxeO5T3uUv/CjCgu9qy8xzid+vVbTBXu7JiAu
FudlNqazgmXAOS+W7KIIYb54Q7Y+2ZMN9p3n9ZzZq/blf6BjaKDgLezaa0yv1dKZzuBaTB/G1BGy
cQcax5al2o8+mEQQb2X4lrVZYic37VBq7P1Y6q7y0dcZg0w10XaP5v6kGKN+p+jF+i7xSkCXXkrx
oyisC439Q979273Jz6FIJZntML22Phz4785Llnl2mEhsS9cWqBjpsXlnRWbhZ2JF8NdV0lMh9QlV
Yf9sx3KEeC5yn8h+9KdWHcIWGuvB9pLf9c13p5gClJy8kwfzejN7CqgeQbAQdkn0REhUfrTzuPnY
j4gZ16r6006d+lJA+Q2NFYXK27tub03I0mjvodMFU2fzUOvTmGd2FtkhqeISaOm8YlaUHvlDvz2v
8NWQHqVeRDSKKuP1FActmjqK3zTaKtx5rWiYnspFfDLhaZyz3vtzJBPD4RIHHtMhP9tCFCRVY0hb
xw6HJHLO0WykQaOjpH176XYaeQyDZ4VJLZrMcyv6VXSJoSkTDaYyzwcfGSVxouT+ZdUbL1j452/T
guRG21oPRlyhO+0+u4oVJMP8+fYPebu6WMwjM4kUEgw1hF2vV7fVO82OxaSH8yK+kqzqJ0uBAB17
wgWSVvYH+/VtrMBwcMakCapNAXBTsmms0aSXWuqhuSrK4FNAGvxRFMmjblfmHzeCrsfabk/eVFQf
cwqBkTo/2fb4j6Mjp/kv1g/DIdSqOX2Yt12vn6ii3GptkJnLAkfVHTz1bCx1dXbanpzUWY4qI3sL
aEG+losIcN+UIe1vrxeWvIsEDGvh7NS9X6FX90oYWZ47S5vPt6e2NxQFPJUCCTVtug/XQ5VqgaIE
2l7AE0r1PKRAyNTexXrNifKDofZ2oS2nxSUCVXLb/kTXFwI5rhCkmqb5alR1/YDMb32OgQE+RnXZ
HGxDuauvr03eYooiMFQkOXOL8eO6XvIkrZjaqlISnCjrnVOsX8n4+uIcqU0RKLASg1l4Ryfg7aXJ
0Do9Api4xB9bH0oA56nexUILMbpv7yocTPwSg5uDBd0fhfMMqxD1vW3ZZ+2VpdHcVMPNVzNP/UCF
Ce2DI3+zvR1CD5RUENkhyG2bHVIPbY18KZ9NugLA8lpWrDtrTGTMpj2Y0N4OAZTDy0viBGJlc5iR
0tZgljVaqGad8LN4toM2GfQgJvP3e0jEB6nhTvwBPFjDVg0ZLwvJKTn33w6aROmtk4LMtdD69J3i
IhhkqrHl53gynAs2UOIb6IkHthfpF7VR13tTb5pTWzrdKZrq8mDHvp0/P4fcBxkZKeq2bZ1EHWkq
TW01pJJkn5fKHUDx5Zi6QRs9Q7f6/qdn/3q4zbNQqpU2cgXhe9i5UKDUJg0n3ssQlvFft0d6u1OJ
9zn4UjGGuGx7oXUoKRRFyUhS7+POa6LpLLSyObCeebtTaSXy8lBvJYOEmXb9Nd2uRGK38lbE5rry
npA8Dkvgn/eU3o5azL8Q8teXC0g05IfQjwUWRAvqeiyvbIqYbFMNh6GLjNOkztG3tdQtI2gmlH/8
UemiPJhEtBKV4ar+mAE0rcO4rZLhgT8yxeeq0xPlTonyekSYUGnfL7NrfB3NzGhOa+WsQYJn30uT
TEOJgcoKFri3+xaV2jJ1uw+6MvywsrH+hFdYpvlRPaxfsjVqJ79vByiRyajodCiySYjXxJ3IAwot
azT0fxWWJW+Bvs5O9UkVkwbfzZjMb1Y3cAfPst8S/Onnt8nngaJQN5DM9c0VgqsTPVN7VMO5K/q7
dk5VctQk+Xp7lB3ZLO5cWc+kY0FRZKt+kBCcQkVDQz6aFfq+6ZS8lOXaIqCHKkL2ZNWLksFzKK0s
wMqsgWLqjv07LxsMaq6RsTylijU95kPUv/ZrHsEMBGd1lJjKO+x647BvKHnJxgp2T1vwxQrpSbS1
1lNRntGWt+vkRP/DRXN4ctc5mCtTWX1L0V31rhkFdp1R5AHp7YRtTdRBJrMPPHChj5REou9W16aF
NMfqxX1tR0ZxcbyeGCHrGwNsQ9qdrc5BJtRo6vQ7jeLRu4tTiwESRGRXvzNwjoSS5ULMrMBelT7J
TKn5QBDq5mR2VXQxeqqAMJ91/QWaz/qUOp3zQTVnHMjUpi+7IHJwDPNRK0vKE2qTw1nTESs5aZHl
zX5WqSPsrlHvnpasFqcMvipM4SIvv3dWiblrpyra15QA5TmtcFy5LMVC9QaFef3sov1eARkBqX6K
MvSI/S5pzTkQrjWMT4ZXdGRcRoJeSkI7kkowZfnbG+ptAAEShwAM1AKIJnMLbZzUPNXnMl9CY7bL
R8lpDYwpKV7aXgHQUngJZPCufLXz+Uh49u19ycjgM6ggkji8YVrglkob2KM131rqeNGBpQaGW44H
e3FnFLJGA3cVXj4H1YrrO4wg01SmjCJJP2QTUrIr1gfmbP8xQBTTCnn2JfuSwG9zK2tW4yDM169h
XPXpow1G7JTahfsv5vL7KJvQIW+gihttu0IuaoagaJYq9Az4XLd3xNsXhrkA+iBWYMFQkLhescnN
JwXlK1YsLxu/alPDN/NyPcXccAfJ4y/Lwc1FAZAOrCB3pkHetkk6GtEaY7Po4DrMgeJCMhfiS0tW
1T4IRV+5ERTRPHWzGpePSt7Cmk6MCZ+ZWF0qxc8MxbXP/Wr23+s6GZ8810yiOzNamk8ede/k1NYK
3LcaUiBaXo2n+F67Dpj2VaX+0kdwZoOx0bKjKvLOiWK3yUqCNF4A73a9fnmOQdRCdTRc3Nx9WKY+
po3TSWKtqpen0u2Us1IsVOSTxPnjN0ii6hgYjBVBzJaIJcopwxEn49PFphqIDHo8JWT134wiEYMS
7OaSKl5PMAbX66SLu4QkQtRZrWIKFCM6Si/exomSGEC+9n+RKdejtGpbQGI0oQAsRvJ5tcb+Dpyi
uKsQADoVHsJzt7f9DseSCh+NGlnFAC+4DUyn1RbtQC82LEA+P4peH6uTlq5fYiNCeJvD7c810bC3
aNZn2FLeO1zk6zsHrKRvuGP5oS3X7l6t4hErMLwblFFF/i2twDRNenMx24YIvM7+MXs1+QR9qDy4
gt6ul7x9uE2pgABb2HaS7a52BrUx57A1tSmc2jJ/SpbU/hhZs46x72AfBNY7oBXZ2YJziDAlyg/m
5p4guBkjlF1mNJ88ENxZGj+kSRc9zLr6yZ6NLESkBAIJmocXco7ipFXm8JzWxqfb323vd9CwkUG3
7NRT1bzeKM0SZbY69xOA1bL+G9iWgBxE9+9dVcftfxWFogwggakoz0YzLe9LzWkd/OCc76U5FUdS
FW8vT3I7qfVGGCi5kJuQeRapxdb4peZNT9FoneHJQmguKBah//FrAFyIkgavtkSUW5s3x8kSTKME
Q43jFH8bF2UIOuA7B/nG3vJSvaYeRGwgueWb5cUHy7NHW0whBe6/ENWJTmKkW7usCMbM4mntrYfZ
mcyToo/3Vp/9h3LDERBuJ4UlVSSpIq0itgYUff2J9cVyRrEkbOscDSWLnYTHoh6/CtNofGp7FU0A
zwjncihO/bR0D1GGl0OVxv2pSEfz4KaQG/v60eLXULGiu0P3hbT6+tfkNaWPUbHGsEht40Pd1Wsw
DVV8wCbc2UlovKOmJnueVOs3z4jWuNAjOkZRGr1BiD/uPvarPWS+qhjdwYx+1QB+n5KkLMpim5Qk
JXXd1nKmCUo48XQTapOq48SX9YiaqXqSImWcJoTMcbtWfq2PRg85qywuo10Nj0JrvulFMZhnCNAZ
CV1T5SbovXgt/CE2ps9tOWrKA5aCWYtcgiihdxAmv3R9Mn52kPn5R4wVHk8lrrjZqLJvsP+yjzKm
7Xss50YhjjtK9jxA6F5/LrUuFRPxMJxsQJydST3drzP6zD+G0sCLr0/c9yKyxDdXyeN7s5qcZ7NW
ah8tZzpIKVrXtTm2j23h6Iuf5arHpDTnAgYXmHQCsfz2bbbdW/LHUgulTAPmSKIGrn9sW9eKHc1D
E05m6ZySdXUIXab1IMTbvhWMwoZCyYTKNRpS28595LRSJSBrQpBjUEUHEh2R1JUfpcu3EjTJ7Tm9
QXzK4Sjywi4DiC+hcNeTErFbYHANtGnqcu9cDMsSDOZoB4r0d3ZXqwNU2RjvzTkxL6qKq6lXZMql
s5r/ZO3Ec6rH3dnuhs7Xc73387Vt7qeBpgkw1aN06E0HnN+q85eE9iLnDQxg81vB2SUjQWlYJXby
4ixN+mSIxHuv93Z7rykVPaLeiFr8KNrqA6zM5UPmVLL2v4BUycys1k9rVxnvV888Ekff2Rv0cWg4
oG6BJ89WG71ccEW36qIJZ8zaIfMZSZhX8ZG7w85xIQpiFOgFlJm2dQynUTGGiWrsqJdWvCDS3j3j
NjWehrS0nuuotJ9Ro83PCfK6B6noG1goa4+hAGZKwM7BhG8JWFGho8GH40korOJzYVeeHxsqcixt
rg4fZ4zCXqIOGqzZRV/r3EajOZ+ng+due+siJ0npXnWpp8MsotBy/fmxcrb0yTHGcFwxI09bu3to
WipYCGociYzvDiX7VVK4SOKvr4dCCVVJexe1tTV3f3b5YtwvVfrFLuojOsSbdZWTsskJyLFIDJAi
vR4JxfCqqJ1iDJsIO1I1wZzHyXPjo7208bnJEWyZEc8Lokm0f+VquZ5N448pBfwGcmMZoHlE9Mb2
hbFjVlsbvSFcXbAXRlr0PBf90fW5s6YyA3dNirAqdsmbNc2s1YM+GQ0QXsscOGUXnUiUhseCGsDB
m7k3FNQsDJ9BJQHz2Cxq0gHKcyp7AIEi1EAzY/FQVUvzME9HknjbEymXDmQo54KaOZ4Imz25WsY8
JTFt98RRy1Os0G0ZXCu/tJhn+8ZqdB/w8O1DsEJHXplv7MPk0MhKUXDmsaB7tpkktm1GO9XtEMbp
MmAdZmi+VQ9Q67249bVkLanXJmXzsUtkDq6ud/YA/mzQ2vpxSbz6EunkuBw3KzSMIsfl0Fz/aqIy
O8h99r6F9GGXeBuJuJH//vcWB52MKAFWGqoTwAQbofq7Nq7HM5Bh6+Czby9hgBMSak00wRVBN3+T
/BLRLwMW803o9bV6WkzComGKjp7MX1qqvwdkDGNRHqN8KlFv0HOvZ0TdE5hEXNWhYQ5ofwNZXb4Z
KrvAjxfHfZix2YEbg2vqi5i7DgPtJME9qVz0VvOpbmcpKpvGFJ3r0tYDkZhGCxbQ6YMWClHoLEIM
UkA9qu/qEVK7T/5uftWGjk5svaY4Vsd5Vy0kshNmDOgh1g+L3mP1p6Yp14aKebS/eFMHBCtr0+4k
7NL9h/+R+tMyh/5TbRpxHGRjN5Z0W6HG+WufVneZGEs03iNRf48yK3H90iwt4C72OCahF1loeril
Nry3Rg3H3djIpWwPwvxqUqx/FXkE2ItMx29T0wzoWFXj2cxUBcKAkrqUWOy6+1/snVlz3MiVtv9K
R9+Dg32JGPsCC4v7IlESpRsEKZEAMrHvwK+fB5TUJov9idbdxHwOO8LdJouoKiQyz3nPu1xNa7dk
b5Rk+8UStwIv1a0e2ESfr48ET5iTKaz6MK/GOVQNWe8mzyeiqdYy541rbfvT3m2nKAPZp4+HY2Xv
3XbsQxZY20V9CPu1DQtPj0McfiWsG6bXtaPEIXagb534T9ZgL6+Kes0mlnUDj6gG9xqaoUb9Ces7
4xN2CszRzMxlWNjtlkk+rt6l1eTewLxwEtCAY36M+WGrfrWclJjpdUGyktlL/AV/nnWKFjtbLppB
VtbOrPouPTR1zG/jNrYlM6t8raMZO/3l2Pba7N2Chnf0lRSBd5Q1faz7JbEPUeyl2KgZtO5zoAhj
JmKIvlAPmeAiv3eKPkEwndj9cOhMSSbxkNBUjOmNhmRZcsPmNZrczFiOWzkvX1WzGBk72dWxuSVe
LiopWVzGHG4UHnRC5tfRqzgrLAQovy58X8Gblkexhk4Zbz6OXarKl09x2fRqodSdBArhdgpFMFIt
hmG9ytZaFuhNKunramuUPEcy7Y/6vjZ6wLRe+bLmOFYdq+tYPRjDmkF9A0X1h6LAwsnMVLot0ZD2
7nfjmjMsWbs+EnVtF1Ei1LU5wpGOPIepXKri6tcf6lUzzobEEtmyYQwYgXztLz9Umg5GL4c2O+wJ
yEatNJrDGpqG0lzFi6c4hEdmXh1IJeXEyJHRteE4114e1DNqsqhyTQ3oOq6+F4//9cJjvfvnf/Pv
X6t6gYmb9nv/+s/L8aHth/bhj/O7uvvjcCi/3bGvlP+9/ZG/XvTyT/zzPPvaVl312O//1osXcaUf
7yS86+9e/EtUwjxcroeHdnn3QH/aP10AX/jtN//dH/7x8PRXbpb64R9/fq0GnJn4awlv/s8fPzr+
9o8/t8Pmv57/+R8/u7greFlYFVmZfQXG+/7Hfr7i4a7r//GnYmsHG6cZjBMh0lbdss9NDz9/xJjO
VRF9OUCuHDp//lHibpv+40/NOuCoowDYvCG2RUxxgmr2x4+AuaCcQKlh7bFh/fnzvV19312+35+/
t8h/8tV9vgnhr7nZ/W7V/8ZnfSpFnp3hmjqJtM+0JtT7QsVW3VUJeTZ1xY+VfIaPyKpbfafGN8Y3
86X0UG/kXYifKJaXsnBqf+pV90GW4sQEC2uC3KuvUCHpu6GDMeV7hV4+6igJBt8Dwamxx+xNvJna
XoSNNiVnmQ3TJEhFYp617jScCXdcPtWVjjlWao7FR6zA9A9MxAeCEuV64jXZfBrPdYVwoW7bLGhQ
7UZzul4w92yGw6c7+Vur+/+5Ul+s7n/zGfjfuLo57N5e3eUf7x7q4T7Pvr5Y57z25zp3D4hdYbdl
hYOOkiPy1zp39AMeAIp2sERcIp8egZ/r3DsgtXQzCkBjhqHEJtT7uc6dAxD1jY8MN5VNHIT0N9Y5
iOXeGc+gl8oOXTVYKnjUvt9KrTDwXowcxnEPfnwqiGheDpETz+uhlLm40ZmLTpFrdkRwrXEnxsPO
6dvGR4Gan3aaWumhAVZVnXRWvvCLnjruBm3uaVeHNLtbMbI3wjWvjG91EddFKNmfiZmtzeFDKdCW
B2S7QKbQ+wSmQNVkbXmMV29lh2i+3A9ZqREBpJIVuwRjb6Cty0rXhPyLp2cRlM5Cyoy0O1eel3nR
UY2NE7WBNzhEVWbCXIgNq5gKBMUijQvgGuujhoinDrQBRTwJMrPCXG7tnDqKK2d88AbLAa1Xyvmm
VTOnOJIUwzNOlrY5QgsphoR8oY5BveKl6n3qefE3UaZUr3hb62Y46lP/HhJabp+XWld7gVSr4Xzy
aDRPRL8C2cG3pjjELLMoODBW+NQdaCcZvEm3MJNIiGo47CGYFRfsxlvQdTEag7+oA8QvjeglTOjK
ob0arTWZwqlfxZ3GuByLU5tXBq1ZzmBTJmFbgWHHig5JBnPNsJr7If2S9qV6qRDZWVNkuBVnv+kW
48W0IOraddnUfuoKa+xm3yvxSYkoYxvvqEGWeqN7szSDMfOKM8Ts2IDH2Vycx1gZ3E2OKy4daTn3
OOWZHQqMRbJVVgPCLi0RmwHjsAigca//WDeedAOjdlUqqBloKUxjxbhfnTnBRmcW64fEs6bJn5x4
Vn3NxmftsGnSSvMFJi5ZsEDfGRmj6jWTbQOB8rVwUGNtRcdo7ValaowTk0GQTjbphK9GBeON8CBL
694pIgdyZVAan9fM7qjd6tZ5cPN6zS+2ouJdPzIQPhPmSBRkTZKSDFcTEmjgkf9ThG4xw2zKY8cp
TivasOm4VNq2CUYdYXCo8Fz0YdfPdRLkWKIy5tSaPgu0scHxQ22WVAmHwqKKrTE3jXf4DZrnpl2I
Pkh6XJwDElktYzcDcRfEIC0VKYpVN7zrkB8M8Nyd6atWTBhm2Aq8BT9RmXWdlb3XfBZ6T/YZ7OV4
DrweCbHv6K1rBQqOyseD2XV6MNiT6oStbYwa2sYS12UEq5ChCdeu3scTme5+g+Aeq/1kcy1ccM5z
Pw+WEruRBqpc+tYslU9916a531mz8rHNxmkKs8KxPrrTpH7yxqmIybjSS4c7Xlgmj1XMas0ch0nk
3Hz1mIQx8hMqh10psqVh/Y/3TinHK2WeqaaXkZkqKp2ieGyLavSCReq0jGR7aO+nvnhY4rYddrO9
LpuHDjHz/ughXyGwjM7LtdoiyPOZMawknv5rP4IYBlO+umd1Qt4EpocNj42DbP8mHaR1AZq0TD5H
dqOF9LvFobPp1fCiBpSPOqZ0x0XOpw21vt+S0ft5KMKqlszugYHrKtStluGOovWyZvDrmpg5mi1i
Dc/M24Sth54vqubcOW/VUcOv2rFQwHgzY6ugHLN59lcYqsapTlR02BSq+rXQ4+GubE17jawp9XLf
NWHrEuS3DtpuZlrxwRSi7AK9tLT3FouwvrA3R0Es+K3hk2oDufhJDzsraPVlVoOcUXkdZiNL15/M
VOj8wQmAJOMWaKGVJMk98nbzXO2lNVF46ITEt6OEJAL7U218t1Kq5NAcsa88dAdDviUU2scs4O7B
wcJsaovNMehpXlbstpH062r1UxSvtRbFeuz5GvnDbyAjr2DG7TIMCfFjo+fBJWl7G88qOL1V0wE/
9Cma6R56UjdbxQ7UnoeBlkecp0JtA5vo5y+TTK1TbS3dITT79a0ozu3TPC8kscIBJieihqhcpOL7
XJy0Y8zb2EYT2VWhnbiDGD9bteg+NFlpUlT8VYL8KGKf5zptjfHLS+FfhrKHiS8ZAODGLz8xvqSe
1uVZHeXVACcZYhExRFKbuMvAQ6521tI5e2Fa6A2OJCr/CTqs+NToP9Xhfu/jUcb9dWu21upF77Nr
H8q7by9an+0FP0tC7QBZA6wUBjpUd7BW/ioJ6YqAPIjlohLb8pQ29sDPklA/IOYIIicgKDzYJ0LI
z5JQO0DvagOLYunAaYVS9DdKwv0FCxHcgD/PWwSAITJn7/FcPA1+hNOI0AAhwPG+sSMFFd8RQZFv
EYReefJu1+LtQhigGeSf9q6lVUVK+FBHz2N5ynk+jPRXsWlvdMsvRHqz58k8jVJkfsuU1Fd5RuJu
mSx16C4ch2j2RSAJFZmGFaWLLM3ILtbucEmUYTcV1WExVvBOJVkmi64QiOIS4bJijRUYeCT5NmRf
+rJqpXbsjetnN/xvnsV9lJxPBopFk4rMjrJ/322YlELbkzGXXxUSuXqq/0Cbuy3CgNrZUNjfc5gM
/kpd8L05e4E8PN8F9rfX71dGdLQtMXrhvX2Pwn0kB6YUoaaVSWSNRRkixnhLB/0EFj3fbLjMRmVn
LozNN5g56/v59loR1ZENnpeFE5ToNmwttY7kkA6h6pVOzBFvtKEu3DgPCHqJv/axSD4v9fqpmcTi
BJpU7PeOsp44nPW7uij61rdoEh5ToLLrGcJc6Wvm1A6cY1Xi+WIYxOnsauKLaGdM5h23av2iso1T
o5H98TBZP0Kc/tPjPsNjNqOBX+xiw923B46K+uF5b7u95l8bGX6ATNDQqDDe4lR/uZGB4ALfbOsD
EsG/NjL7gOXChBGUhhESL/tXb2sdILVFEWXCwaUzxu33NzYy3tiL4xAOFg4322xk0+qgS365Qm26
Nm8xxiEE4f0Ut/oK4bpnvc60OClIzrPv5m8e+L9BjOAk4XfLU4GfCS3/y8vRe8UVqjiGGuxgPtMz
t4/YF6YvCfTKk3XqmsnPXKHNvpWQj1UNS73pogztWJVrr/q2lql45zqD/rnV8eLMylh5R0DZktBO
LOa1XlKphSDPWOfiUqbuLNJ7d3jeQOSLG1dH0JCdELVanuS5rt+kVlHXwdx7WPWO8BTmQj1elnXu
AtuK+yGExNQcJvaSJn6xLjVbZDzK6ylNyVQ1vFG8sR8+TXVf7BfcDWYW8DsAQbgpezitgrSYDNjt
6/Hy5kvJEOeDPXE+RraiGoHecOj49jw6FaW58oV/MrEIMfO49xVaHbp8kQKqr1gEls5MdK3DPKbk
oKiSDwLRRuDJjNEPvnDt4q/lCqPeaiSKBDEOhU+DqEUadq3funEUAgWJZ59MjViO80ZYjd+X9tGs
9lZBIy3cUzVD0j0thnJGSh0zYnQkje9Mel76a6El10aSyluBjnSNMwDlXy+kV1aKrFuQIsRI6Dew
FTD2YPp1bfNaY2oYqvOKM8qYM+V0k56xWOK6o79ooj7D50DZaZPt99pgcYokUZ8WaqBnmn5aavP8
vp/UzWaQxTN2AzYEUv2oyCLZFWTSRW+84W2r37u1W2wpT9gmP4X8+HLlo6Ca8K7Ke4ZDsfB50/HR
OHu3WRvPvmPCpyH6MvONWU3DMmM0XKyetcMTcnzDz3N7wl69D0on9JvORjveW2J9btEdWkkfbo5x
ES2sEQDDvFW0vJo4cH/4+za3gGcYl6S9k0+IpnFzKfpQJlDQO6udQ3dutTAH/wi63piP8IC0I2b1
LvPwJD6RnUD+W9lJoOVx9da3/3qbM8jbQE+3ifqx29p7O1YRlw6yjS7MibE506u8Pk6MCr+ydMNS
4nQqrlUjtvSoLPr6Du3BCZRh/ZTU2/LS0fudMbpreSj466k/jWV8Pg1t87umpBRB7I7Y8ELjR1u6
P3qa+wZgghjqcJ22CbCXna9aedKDTZwMLtKfXv/+tfzW8X1ZP5Tv+/bhoWcCsz9Q+T8CUwMRP3ta
X3UiR3dZnz0/vp9+/8f57WgHuKrQiG/jEgrGv05vxwRjBq7mHNsiHPDT+ev01tUDBjNQfXVI6TwJ
2+r/2Ya4BygOGS8yM6NJoBv5ndN7v5nlwIbmgXzFRc/P//DunteXq9saWDylTlRCKObkrBjZZ9L1
jqslM2Oig73q3BlH5WHuZH9pzy1D2Gff1N+c6NsVnm8n398BKAUoAvLYffK0LhqJMrYl4q+s5GHb
GEZgpqVGlm38BmFkf+ParrR5myKX0LdtYa9xt5pWiQt1sqNCY+Kk1iuOBODZb3ye198o14E+gBE2
QQqvUl5SNwesH0yiiEepXrbVgiKgqTbKngAWMTHkyvujBjDwwp4H69M4V3p2+Ouv9BWhgDps62Eh
lEIdxCDh5U31nLJxhNDNaGmbLqrtzj7H6c1DD94VAHxWyRA6fstOg+THV3cSDQWHqYMJGvfT2ztR
iUOON58iK4LNKRK/SrNUPVbM3ID1leq1F3mz1ibHfatNQK9eA5IJ8w4c16tldZmgPftQr+q0+KPM
rbOytnPy7Ea7uZNZ7yFkrBLCYASw4GmjrS3xV2KVCwch4lTfM9YZ/5Q0Xrf4tZJehneqIckknehG
dati3mVoIhy/dURmfoNGz7TQrZUSTaU2xR9SIxO33CzxzskN896VjRwPF06E/qgQmpkHduPZ75LF
y74ApFv2dW+lefHBlHOONZK1NOKIbBD7c2ItsXlh5F46fJDmkkOHELD93FJqeqA9gYgqqZmfnCdo
UZtNr76Ih1x/n9gO4OOy4ZDrEyQJ0En7CgQJVFk9wZblhmDajdC+GhuqqT4BnNUT2Bk/AZ8km/dY
6D8BoqY2OufuE0xqOXztxLOlxAANeKtR6bp5DqzKojAOyye4lfkD0Ov4BMPqT5BsUU1NGvYbUlu2
YPQ0/RuACxJYELjocBKbw0LOWh4P1oW74b4JkTeAjKjLPX/ekGFnKjJgd6J3vhZP0DEHFzAy5ZMZ
YsYjduoTzAwEC+Rs86CAJ+T1gwL97v36BE6Ps4Bxqm+YdeNlZgoRaoOy+TrHqxJ4u3oCunOBysQH
kafKNjcsPCa8I1iVTjtqlWnEB4WO5DrvnfTM62zvtk3G9GFCYEoirqJ6JMS5q3GbQwDeEVfZ7xxT
cU8LuTjjqVA883PD+O5KbzB28LNON0/KwUNj6jBbOZ9nDIxBOzTveoR33YZ2BunE11AqHCayygC1
daeLsKts7GAqVXMNRnDii1lLB4SoxVxqoQeOmPmWrqQfazmm13UucyXKzNobcEh17SzI0c9HLqou
8bGAssMkKsmozE+GIQXnqNfGLGGHiXg98+QsirDWC+9d5njNEKQKvOqg6uS6A6ZVxkBfXAsBV0w0
PcGOyrqGXVrZ1ZE55ck9U3QbX1QvF7WvxzXhAf3Ym37jVeJr7VQbfaVfkexv050q0AtbMS6FMfVx
sJTwGyIJ+HIhsIibg6yI13dMparPLjO5r0lfZZY/N0p8TVS5e5lK4di+RtTTh2ZwWONi0roHp3LL
Ky9TTTVg0C+ul0zrk0jEag7MkRWiO3QtxfpoKmrxpUXC+sgQTXF9j4CcLx0V8b2W4D/G5qKllPNT
aaMmNGWhHtGlWvHlmLeL6qPiy4yALOGB3JC8mjWfvTx3A1WFxklio+Q50RzhXdmjlfahPpY0tkVs
yEArsUbzmb5URdBlCArVXhjSt136g1AOW9Sn3Sgqxo861Z0PZ1HTDzO1qs1Qn4Adt+He+rlRbCXF
N6Yv76ykmktfT/tKEO43zDYbmbLZu48gaTysbquHGZzvNIyHdtFouToUjYQt5MmlUXeiCwxZ4Gxi
u/VU7IbRqFNsX1XU7syXcnW31nOb+z3PzkpH06QdzpBlyjagZjqby+jOd/PQKk4oK6dWIxVqA2Ia
x0BITd2QQBQWrTGF8zip6QkepdIK6kkYJaM/t7xzE7O4Wlm9qR83qW74Rlutl/ailBo2vmP81Rtq
YR7yuA2f80RRbxqFwQpPBN4D/gz1T/itqk/An6LWkhDwsnWZvywG4cdtK70Q6yTrpqhE7xyVlSHa
sLTdsTqZhp6VOcvW/jCAFAi/Vku3IOSuk9rRr4/S/bLf3kQTm1+5RkALcWZ76IYL+08MZW5FJNtY
13l3XaH/PhFrXr8zHb6r378aPGk8KslKgPe7V6FgbLZWdiesKMsr5WrCHAwzbsU9HI3cZJTSP/z6
cq+M9TajfPZcbP+gZFGq7F2vRb3YsoWY0bgmw3XqZmWKaH5w5kBtiV7xLVEitphSATdBKCSAf9B7
Fz4i079eRIxGuzxsTLteQjwhGXUNZUf8GYaycaCM5TKdG14Cx6DJlW4JoAlk/QOua+lbBMrXQyio
7puICU8cqmKEUy8LHs12h6ynb49wjlMS9P34E9yb6dhxEK3Ss0+plWb9uBEFvREDYLizy6or1iF8
HvuHxP23eqL/67Qd6DTPltqrfui8KvvuoW3v+hdN0fain6CmfoDsYxu1bBpwwARq1J/ENP0AEZSH
UzG9PwqizeLw53TGPmC6R/fNUwm/crNn/tkV2QdgkNRj/J+g5czwf6crekWBd2FwUjczLYGFDRd+
K/KfTTVHF5rzrMs5HGyj+4AZyfo5lfNuMHPI+IU5aScT9mfXRWNXD/M621eZss4nxCcoJxRBw2c7
kTqpKnI41XMzOV4yPX+HpjD/IX34z1p7Bp9j0PertXYFCbOv/niXfa2eL7anV/1cbNbBZu/KHs7C
2voydvmfi8054D5DPTSIcPkBrv9cbO4Bv4oM1kEbbtG6P1ttzgGzQYuzBQ+4bZDn/M5qe5qRP2+B
2ewhmQErQUFjmrTvz12SYT6i2y+iKsbGsl6HKTS7wsl8nRhXf4D6FDawOKHjO+9ddXifGbKMakOk
YNCr6mMzmR05GQVH2rtAmUJxz+w8vcdBbjhJ08YLupJo5kHOZMaN3mXCWOCkyZc+eva9/00nv992
booYrMFUOOywDl4puaba1LJYywoG43EbKMvQhUWcXVlsuoHSjMhDhTa9MQ9gB3mBHgBbAHkBy8H+
A/nWtvP72YOaWIrSl/R7UVyrZEJ5+aPulF88FXuCX3+4rWd+fo/2L7TX3A7evGaM2ZLINPMvrUiK
wC28m9+/Bp+Gk3hbXWw/Lz9MT4ZJCR02iZSaopYYMkhPfVu/cZuekNO9jwJEAWuebp2exNr7KAxk
1WqtCyVsMfwL4dGdVoX3CafXnTe0t2M7fGg7DbFYrx2KVbsu3Pnq159zv6jiu8RTE3EFSAHw136o
r12NmleLTAk9WZ3l1STPQSYbX469FoJC/bbE8Ol6bOScDgaQyL5ALLPg7qxlHEPhapYA9uN9Cg3L
7xJ39YlOuiw90PPWMkmkFI8ADu9//XEhWr9ePBjbbqCQoSFR2/ciNMpZMVfK5wiS/EltNRe5suqR
aYvHZKjXa2lb15mcyl0x1gYIRX5vGuIRxcJZTdConxYYtckFa9JKXdNDA23N1WBioJVZ14VTnLmK
fbEK+ah25gUOWjKsFkCJZSJcuxpIDtOkFZ8UXpdeSQ3uGWjjtzGH6Ic7OGy/GNmqIQ2fLOL3uBZ8
kbF907nmNZbO167KlU2H2Y8xAYFY4t6pEew0a8vYhKvR+JX+9jZQtcCOKp2bqaoMv561a3NI7mPq
Naha6md3EZ4/bj+ypG69V/G/jWw9J2ozddsju5t1ONhcCnezmjoRWiDF5npttpUbZh1/GsHSGRll
16Jzy++fTBfm+YJy5tQkVhj1iiKjkpSZE9Vp5Hkmu1sJnGiAeswQD9YimObJDZUKBBxrz4vGmAAI
LPuz4nTlp96b4nDpOy+oNL45hSzowJKjwSfqvJ0Ov8CHA35v587FPLoXCOWrI6RS63kuB+9wsdwb
O7ZnOjqxnrsoxwMHYVZgGeRulVk5hpw8F5pVGr6+eMguFQd2mmNcowa5RwH6EUtFPfSc7jYu0jwq
AKB8LSuXD9t9jZ3yjPbH9XMSPS8HL45y4WjBULsds45CDUesjiIzbfHrIUQUSihf8tPXOJu0V8Jt
3DCFLPnBSQw9UrHiChej8rA8LL3dkuJA5WbOhZfm3s5ql2XXLLbr12l2jxeboLnEBlSF2ewn3qRH
nZKuyLmN9aiqrGviGi1omiwFKiDrdOJrSCGGHLaSK4nVW87jhNEUkcgytGSjB/TQcFpLjrimyR/d
qb5FKHj89N4ZbpU7HJmPy2KFUTqvd9OoP8KtvWlmEiAh6Fe+uvIhsUV/tJcE1nQy6UHSLV6AqmB8
wN+zByFZmiM55teFDYztVjMG5gbvW9L+ojXrbldRqqElbBlmGiZeeT51odbxPXlplhwaolx2W2S9
75T9LeYzLAUre1QSs9xVS3vbz46MZtdGuKMAnzkFN7MkhCXovKyG4qJdexpKcIibOgKmhlfH5dn2
0Kj0QrBn+KW45v/eHvdhs/daRgiZo2IibkgxJZ0HRllLIR+tkYcsX4t7pMgX6aSd6/F02ajeDTIi
4YOxyPMGNni0sm/vMgI8USOa14i0vKDpZjektMYfTpuiMkes1pfehbYY17ngQdLt5N7w+GJIo+Qa
cXtrEVxmKvWtovBNLU72yekwFVEnbphGmxvoXqrcCLRe56mTLrhCwW21xu0RddavI1Y+wey6N+q6
yjAulBtq/Rllv3uD8e9j3+X3ZcIji3HiTZdqSrRtvn3vyLDp2ltR6NdtVvPQ6jwcZHkZPjEaoGdt
HIHrzEGvT1bYVErpGyZbxuq080md9fPJXJB6t6FP/pqoPWiNmV4Y/bDGgZlwO52OW2N1vElVUcS5
CmTrTzlZm2Od31s9iJpVpONG0E5w2gAla8eq+Fqs6bE03Szwap74TrS3rZPewwy/bYv2FgoH371Z
QaW3cd5LHdaJm/K+Kzd9zLNmPXx6TpXauSlyRLGAN5BrF6JA2qqtjmpMMCKRWHxvI4vEHZWbeZEs
LsU78WReH7rVIt9hVJF/RMu8yECNxbIjlPQBeasM9dnAQcrkVbGqX+cSDxuOzPgOsACmw1b2xd62
NTazdmY4FTIwWVjajuSPBjKUM11qPfeSLn++cg02QdA2GQGlG+jjAMunlqUdN32H3UWhK0eEgbhh
3ip3y0y2uOEWOgm7VXU06Gz40qpubXiVPDb0cGcmyXFEUKz6O23N4DmPRCOejs7CTmtIpUArrJBI
AvuTV2qDclSYvGXNHpZdoi68iWVkpy+Ma/S87IszKWBwfqUN+110n9o8TS+lUuaR1Vp3nqdJ9IAF
gVhe54Z6aqi3M23maTc39WHcqPVnTXHnnVvGy7mSA32Eqkjvu0SR7zJVudMaOWQoFrb7J9S8wFxy
VSJ90vRonBrzGyg4rjKaQZR8wsNC5ABPOOPnaF50DAE1ArIdEtBvJ5Hfz/jgYAqDw1fFCjY4sBlP
A0WN7e3TsUjdek3CCwNh0K2gU7dzkZTI02IrNgrXujBW1mHp8BjUbBjGCoynF1Z7amq9EnTddAnG
mn0hrccNn/YImdkXaleX75VS3CfEz9FqgnL22/yILX47U/IbvFWAUm0ngTDm3szoQgJQ6Meh1q9q
YzhvK+ermeafS0eeygUUcl2pEjrEw35VFt6hGFU9aDMeOJ0t7nDIkAxUGMITtyfhFuCwfzo3qjxb
ZodGJXbbsFKhofHQHetyfC+6sTjUc3UI+9mar/SJM6SbOjrjmm2divIWrz8+pq52XJTnMZfN+mXI
PDRy6X2W8P3JNnusE35ba7aHdiswnsqFUmtvF1veN4Jv0806mAdAgW/gbxua97Iyhm8HsQEsia4Q
S+yXBbhR0OqV85pGucteZTvKzcSV2DTF45S1mHxkThYwss3euO6T/OfFhTEVIt+CHG3YWrSBe3jD
vJQ4nWiJEjrOeJlmTtj36YlhjtexzJHKaJBgiGtFit3mIfXIud0rHzWnuRVmunNkWfqFyXm+mgYl
mxSgd01U4icj2vV9MklBgpOuBWnXHcc9El63V3wjVj6Brby36pZxmov4eLZOyIL9oHXDN6HnR1ri
ME1hWY95/FiTyx6kRXZCFiFlWj7OFwSQypNi4VkuYzZu1PPH01a7TxkPzbbmLMEgrGTXEcaiREXO
Dtn18nIhyBlr+IxzE2YaVSM0hSCbujWYyDb1i1oi/61XIxoU/Q2fj1cN6hPXB3o4PTZ89X0Ra1U7
zEIzVwmJt1EijNsp0jT7eHWSR1Gze3KwPv669H/yIdu7sQgo4cYDQLCk9llG+mAQlxPnSlhu3xQ3
xzzGY2q9NlIvibpu/Ty4Drgkp0qRm7sxdi+2clJf2dALCGVB39MAaBCggq1mUidKoO0utxQDiyHv
55SjtGAPGUsXlGkMSeZpjys9f2zq9tYgOSMcVvoaYVzPpKP6XoecIstqqiCOfaye8mjsIb2ZlI5b
ualg8FUWFOGdytOZ6RwSjJ4WPwXwpWqjaXmq6UZU4sGquzf4Gt5MCueTlK1ypDG9A2uwLuqV36SR
up2F1t1Unm5kfjdtRLJkk/zEHOPfT0Z6rmTiYJgWVSG7Nl0kb7Fl4jfVbKwFZzEkO6RS3qJshR3E
Fj40WhsJuUW7NjICZ2zSUCme45MEI5Dvdly/Ba/dVAX//SWv5d9De3cP1abZ7fb/1PZu/hIq/+/Q
HNOQPFvnr+Dd93dZ2f9xmvV998dd+e2Pi4cx616Cb7z+J/gGo37jJCF+pAtkhAKq8RN80w+wG9I0
G9DWAdLdHsif4Bv6Sw2SPox1EH1EYWAIP6Fe5wCiKT+EBrrBZtjf/wZ99cnc5+UTatMhwJ+FZo1U
YN/tRNTZwoA6UVHq9+KcHAf5zigNdeGxSvQrMct8l7pVemJVmZZEhlWNMDm6eEBo77Bt0wv0M4XE
pH2tUGIeqrMmP2ZQECoUPtZyofday/rW14a9zSqU03yuv7jJON9vQTiw5dNGBo5qtg+Ysr7ltvuK
REdsMJRBiCgcL3y9+y4yJOUmXjnNa5hYdnbnYZD4OGu2ciagE8O7UOBFokPUjhXyGt57IFraxqTI
btdmPMbxE9Oep3XyWw/U/w98Mfhev3qAboZWfn90gjtw6+6P4y7nQXr5DG1/4l8UMixIMKzfUDv9
O1PsxzOEvBkdi82DAhMT08CNHf7jGdIRrCDIYpyNRoJHaBuk/HiG+BGuH7DLaN435T0mFr/xDO2X
TVB9LHIomFqy3jBw3Ru/LeRsx2lPL6VPsv9IQHniawBBW8o4GuI+exxbUX80tOru2Zf2N4DzPvj7
dF148XhhwuvavAhegL/r4pRTjWffId+cHo6d0b4TdAJBppbD+AbQvI//btfCq4ANjCmCimDn5bX4
KodxHBfkqW4iwX7BCzpiuMJff6LtHT/fjLar4LRBCUCpgnfh3kC260ynsDWuwoZZRH1XTIdOrMkj
2rzyZMIp+UypYvjuu7abiuNfX3u/OuLC8LdwzMbkA4x03x/QmoZkdXOuPZPVFTkplgjKel6pyIP1
NtOitjbfqrf/5gZSarMvbSHqTLz3Pq5hxUBpKprfKW6yIC5VwsddsQZWY6VvkP/+5ptlwLaZa/Lh
bCbse/fPS+t2UhSa6K7OrnSkz6G3ltkxDkTylPH0F0uqpxiz5Ud5b7+JQP/N6tlG7NunxOQRwcTL
q9tKJ7m2Rc80/g97Z5bkNpKl6630BiAD4BgfmyRIxiSFppCULzClpMQ8z9jRXcfd2P0QkipJV0Sy
hLfbXWb10FbV4XQ5/LgfP+cfCmcblvZ8UCdKQRnmssds0Gq0jVB9dPKp20fxzJOj7ZWd5gxAm5OP
nNv8kRqZF9bkqeWnII1/Bftah0B5PqtZM8OGeiH1QwOvVqua0y3QK/xeI94O/7y5fpFYXLY1jTQa
cNxH1AWk+NGqeIhSIwr3KOUWN0Xvm3+GhZP+kfeV+Z43db9zrWFbqnF+1SW3CpTdregws4yqsdrD
taJKrvkX3S5+uf2ZFhJidJMX62sMbaSji95UGbTNQoIYBVd6ndrZZlQxP9xFpasVGzDozjsyYO0l
oki4KZTDFG4z359euoUYrgd9UD501shfTVoa7hroxdsgz0sg4h10ulzYoCWyYNfUjnEbBcqfWTKK
LRYRPJKUMUqPsTWYb6mHc/NeWPFf4xlxF4TjiGbqOOz786+boL4Ja5avW/NI2Jv93N3Ybpzx8i5U
+Mt+Eap/jX6Bv+MEQXwnjHaht0+9voG6XoKUJB2/Q7qBJKDsS/dDljXWtKuCIAw9TUyXEPa/GI/Q
8keFE5vBBUBqYeh1Pt8RncIJQyGfsqZf7No6BiBX5Ig7URTJbmIECt40aagVHL55dzcDpb+P9Q6p
0HjylWSjVT68EkO0gvmjc4HBQtNuQbXxX7S6C9xzEYBVYWkHb8tiHu6jSg1fY5HrRxulGO2bKEzM
e56l6ZsoNYGf5ejfQWkGedUaB6BT+jVtLfNNZPnOuNWakcqIBvF9gAbzPhG28T6GLPGlNRCo0ro6
/p45/dt8Q7DRlAe4qNHsoVBgSLEqerM3A2H4ni+i/n1aTuoBrSjzwv3z6zm1/AoGPWh706aSb7kS
MwpfcVXfcwOHIps+fStKy7nwT/k1XeBHYKFyFqKVby6okNOeLQIS0VyZ6NTBrGkpx8/2x1oXGXrD
eQoRkbJDVw71dqpz/cIV98Qv03IiGYBAxh2wPCpOfzluWhcoRuN6vSli/EEos4b4cGymugFSab+H
vx8+YJZkX/gX/yK1zNfjjGF7k0EgOCyTWerQipQwFq4nClUUkHQc/0H0dfNZb2LUk93aVHCxURV0
KQYMm1W6X8eCIjeyirFeLlK5dnkbJur0lafHbTVQAdUXF8lNkiPf6euxctOHtng3K0GZbaw8D98o
SZ59sVIFQ7LSje/HLvEP/3zC/Hqlfj84YR/yQmNznq/mWIpqQv/R9cLS7ffG4Lhv6W2+gSjAAW+P
3R7w2UvKoOHBVcZLhgtPLykBB4YNTjPYg/NfTyAYKwAGXa9Iyu7Q1ka49ZW83uZU4A9xUvWvUiVD
vnqit6fEBTesZib7OVXFPVIQk1flzkNi4zY6AhrfoVcHi0q14QoWhuUhJok3TD3ou1ItvwXCBIyZ
1Z9h/fsvWx0lh39eyV9a8gvzYRGF5ZyGU2WTjp9tzGActT7sbdurAt1+M3OcbHzDjW7CrNXaxShc
31Jmcq+i1jd2qVm5V2NWF/d+3QQPK6aCajNKw4sYIaac51MZ81SIKCmIkTqpuZC7+nPfzZhpiK65
cvCtf2WHgE4qA7E+mjj9Bpz0rSbq9s2FiSwn2nkuTF2Iww6oAPKev2wvl69Jfy5kIlV9CyvzCjkL
9Qqmf3RLhob2I6UBtOaC26lRjCNoWPegxUW6KyPdvBC/T+z0R3c/pLPxcqV+eL4modBpbZHYeRUq
z++hJTp3FpF602D1BSEssCGIap9xUZ5uaChXF8zcnjiUFx1tTkvecMCEpBylwAEGHSZ+HYto/85v
XGcvMuOHffFvPc3/vULW/79qYxSTTjbhM3Wthyj/gpjeY2WrDb/913eZiSj/1pyVuJahfpa4tBec
7lxpSEYAV3zUWvlZ4tJesA3BnABMfHyC83F/lrjEC6icDmYCLiQdZ0FA/qxwUTIDCQbzkbsKWwm+
+G+8zn+Bl4HGoquhWZTTqb5x/ZzvXt9VakeZm2Sn9TldLUwxLCT+3b4ptqWLvhjlrESHyiLEQwxA
IdzoQ+Pc923avFfbaqOCQ6YTUOj+HgHaKgYQYcb0bm0VeamxuKWA1oZbTdGDd46VWTtkd7q3U4vV
p9eBQj/GjX7BGlVf3oWnRwP/ItQseHPzHFH5zxIxJ6ivCMVJ24hzbOiiptkFk5PdG+VQbOJYhFtz
ahDIaho6zm5r7HANSu9E3RivO6dMDrS0a+zB2n5Lbfo+To3hGvoIAk6h9j6xAhO5nGY6tnndHE+2
0hPFCjkdZ84ADSGtg7halL+lt65TY8agTEkC/gJVsnaYRy8YsgfSxx6uRIWmst8MF84t7YmFotOB
ODLNBwE6Trok+UiuQEkL4dQ+1t8n8fRQIvW00TpkjArbeKVbtbWPhWptAWtFe1Se3QuH1yMCT/pW
3Gn0l5ZNuFSvzr+VXfFksnumUGJk71kiRInK0PKPoyaQCjVD+05t6COiBjsfNCXGxnvSl3dISwMO
3vxNSD92I8rkS5kNj/ZP6oVFekIeBXAnRyu1K0of9IXOZzjbuZJ1uc0iiYeov+toK9Z0RUGjbfq8
21R1sU3jV3SOtrM6XkN6uU3FVzCh6KVl28Q3dxNG3kF2IN/Yzp2zE3YOEvHThFC3YnwoR5t7UtlH
7tu6u+Snu3w/aXHBXEIDpahADVueehXGeZ7Rntw1OKXSPK/hG+V2CE0fZlavzOWFBPqXZzz9USC0
lH5hCyzCUstNeRJ5jtkbbgd1i4RJmfaDk96oUxkfCtTJvBS55js6Xn92bWxvVIB9npPMiKUNaA42
tP43Dqqch9bv0wvT+nUZmBVaD1ToHA2XUSkTBTdT03RmVm499tvZCPVtUbb1kTO22OGR88M65bfu
yv8VZeylIve8dAld2jZqwv96iOogyp8sYi8D/LwljRfsUS40LkKeQI9iJT9vSQNcP3patEmpxDxe
eP+6JZ0XlAQoz4DEX0gqC7fj5zWJ6CeUZXSz6R4t9+hvXZPyHgIkSoWdy5oq0GNv6XxnT3NdlwhT
u9RwakCI6Jdsc7TOe5A86fTXyTI9cRfIhbflt+hBo70CfZu3k3TiqE06p32DFV2bm6hrB0HsWYBX
PDdsHv75lx5reKcnxONP0amhumIsfQCpbgA7FvnMiH/WPITbXLg3vfOQZ+OwQ+wk2WeI2G7Gvr+y
El/BC6L8ONkjDVr1HkBc8Ucm/uqDN4pmxOg8ADb0EZBE73kjRKIjfCYyL7xEB5evyWW+tAmXxzK1
9l8IVzDeMnMYNHfXTTSN56aiDjhAvLQH6qOl5uOxxh3j/fMqPVZPzlaJwiQ7DMIHiH4k7cT5x09x
8Eq7KXN3ZYyuo1MVr4Oq/yvV3fQ1nPe7wQ+BWChDcRdGwNJGoXnGZLl3vYH9Nf6au6qMd1HkvA6N
luYASiui6YtNUN2V/cOoJMM+0rQJAK1lQjwC2G9mUPRoyP8xmRYgmLJ4O9TW67FvRq81QLVNYHzR
lHRCz7SjQ2Ki6eFnAG200p+2dY1qSRaUi4xi+qGpla0Y++hCjvVE65C0USw8boRwefcs8XJy0tfD
GAxR0iJk53TjrrYzcyum5CuE+WgDgRd9vyb4mLUQjjVKEqrvXqeIS2/KMrAO//x1Hv3Tpa9DeZqv
Qj5MAUzu80xFYiPnjjC96kbFhqum2U0l9bcY82UMRWLegilliEjfJaEGd7Np2+1kQFwzqw9Db9UX
UppfToqlqfb3dGwpk3ONrrCTvnB3rlImuNVUwa4XgBZE91AP8+8W/pD+J3HkDYADGjS1X3LdMcgM
gRLnrgJHsnGHtveC0uovRMATCCSUQzCwQwoc+w9OwfPPnRnllGqoWe6UFHWZfmz/ECDctnbU3WUK
KnBBPO8WG+frEn+Nja+Z15MN72/eWHZoHhsrVVFTtZuDNWZvSoHnJcYPxzy3v6KkC5LOvetSzb+b
BzXYKqLb+7nee2URHRRDsSjENfh09kDion5bhe772tRedX5j3IAVws0T1MqmCjDKBWhbeDBQke3M
WlCtOwd5tKsqyLIdwFHMExSbsmiYecbY1Fs79T8ravw1yYdPQaBWtw6QP8UNZpRkVJTQXI6UJHrf
R8W8cawKMaMCGBK/E3oJlp1bt88vVbmf3Ms8xNDOwd4FwpF09IdjWg1Wkro7O00nD957EQeQbfHE
OLam8i7sw+JGw61nT+6rbMDxkf9hDWw6254/u1B3WuoWcmBx4CHeSfYrUEE6/+i2W8Kk9X1nZ6OT
sAEsam0ytQBm9sUdNiXIPaDg7aV8+8kfpZyB1gfMP9yJzn9UnQcks+C1IzHII7N1kcfq241RV3dz
VNMDS+KO3fbpwhkiV5OWMEKMHZETA5dGHkXnv5oPdB76KuZ6N7urhh62h7hhckBqYlP0irtVmu4P
HHUUaAr2HxMGyTdZbx7BN4UXnhuPkiryogOnIBOiVgADUkqh/daci7ILYN7Ug7GdMrXf+ipA8BC5
hK1awRyYKTFsq2Csr/06HoFKt46n28rLkqzk2sFCregoW4I2vfBEfWT+yFNjXy7iMo9WN9JbLYnS
IMAP0tm52SdhV+mrdHo5JS1MemsPlVgjeNTyUBjiCpUWnGSmO6MDXdibUefFmbloNXFHaSryWXpd
b4rS/dRkwkS/AG+XWLyJ9Bp71CZ2D2gPMhpei1s7t7bC6TZ+H9/hdu14MJM+jdG0C9warbLks6Ui
LKxM7A4Qt8kQH2Fr4L6qBPm2K6J40yoVPgBW+Bksn4pl9rRvCm2+tYNXlZ2DJcwyDEaC5kZR8U8e
MtQ2UxY6CMZ4Z02VvQMEDrO/SqHgGBcarE/dFDZaM8upSprnSoeqGVZl3vm2sxtit9+JTtkGi1xd
G72H8lF/P8J/61HyP76At0DE/uFBUuSfo/rbWZ1u+YufLxDnBZRNeqIw7Pg/+CR/Q9GcF1ihL7Ay
KktUaU60mDT9BXJ6QMT+xsr86wWCt4AOTpjjAvAEuF3jdwp1v2gbUiIUS9Gd6hZ3Pdj58zOqmPSY
1nOm7UrK/h9CKy1QFuQmQ4+vJq9IMEyEvTRv3TqtHmijqm9rw/CvmshybkyXKABZ+tEfDPgMVeJ0
W5XMDPSRqqFDHHLsekOqZZvBxEOw6ZUBNYq58+Zcbb8YeoKWQheU6WaA0fIpwYjmjsTD+qZEQZwi
74AvzTjqMedO4lh3w2RZWF33E7rzWbhnYeDvDcXgf7IbbX578g2feC3JF8ayLNxPdOo14II89M6X
pU4DkAq+ru2avvK9yBbFLs370jMbnKhHZKOuGiClXqaY2ffM8z8hdUqvXjo8z4fUlv7Ol8/n1Orl
L/4OKQAGvNPQkVhMZJbc/Oej3n0BVIqHg9Bp0X1/uf8sfRNSy/5EuJQaLoW3k9o3oDWMdlXAMrzF
kTv8LSL/I7Dm9EbjwUvpEzkA0g0wkDKgakJKBtIaYngAtJWvwBrDl1hateVNX9YqkGLcEfAvyPc4
ZVjbfFY/zVRLb3iH2eTzc+XP6ONXO/AgGu+LphevI8VCHl8DTLQxkCcJt0bZ1G8Dra/3SJO60F/i
wj5qodukR2RQeEAj2HNFkdc3sUEqoAZmkdfH9Kfv2jC6SSDeQJGL5k+OUcHgNjFYsz21mXe2E4qj
UWi8uyhSCwKz7xAri4OpDrdTX4PTav3uAkJevrCWUOOVtfjEAsdizc5DDYFntHbaHDqiCUV8Kjt4
kw2tARRBoLWV35Uk/xNeZ+HFpf98eL1dkNRe17SYVnXN+cXFH/6MMh2VAtPl2iJq0MpYbo6fUSaw
t6EBj94bsLylrPZ3g8lGy3zx7+Ym4W3Hjfd36Qx4NXLS6Gjw/4EIKrin3+kwydtmqZxRY6LFBMib
NJvz4bRWkEU0NuJc4+KqfHs72dDwxs/BGLTH3IXP1ZhUR64nUUcfSL3Yz6hS6+Yi+ENNKY7HbFsN
xkfYVdjHzzbcJorpddrca4O6abtC2Tl28Vb3hXoQ8fAakZxtG8fT9nHdf2sz/m+o6QJi/ccN+Yjt
33ymVvN//0/6LZtO9+Tj3/69J6m4k/XbaD4s/l0nexJc/5Lwcus/7tZF8/LnyY/exgKCXNjwS513
gXX8LOciqoEaPjBiAXx6qcH+zp58NMs8PfnZk1AK6BIyJMEh4/r9NqhHJwHBoc8mxcp4Qpy5VaJd
H7/HMvCgBvqhau1vbuy/s6Is3WRtBFQOZordoebc6tE7/9apHXdvTC6EP93e5a64wo8Zn5yufWgB
Dm6TrLhzUSm0FUhLKBDl2773u128OHjXmtIf7NGucGMZa48H/qdJrcxDjZAHwmI/pKP+s30lOzxe
UYuN8IUT9e4zG/jbmY/ejz/8uXs5NhfJURsEJDnI2VNAvEANmuY7GBjSejKYv3ev80LF+MPk7U7x
4nuf4ufu5X+iHU2SgaG1SaXhdzbvEzUC2lkulVe6tlSKZKBaWxQhqEas6oYM8eNaW7zszOrBjOjD
lw+YeCUbv8jfdWhsUbIOjG2SRhTr1LGn0kw1XwR473ThJW3Tx+rUeVAtxqjkZ+RumKzJReEhrRAF
N3uB3QNqsS1er0ezVm/okPzJW1fx1NT/Q2lpnIbpfF+W9X2S29h2pcXDNGP/aacHOwXqVpfOe02r
1c1QDhsIZnfU5FJe7Km6AfRrbvLMuZ+xe9rZgw3zN+krit4i3u+CBClO11mailCxtxBXDzqcZctZ
7GzLeQLJrN6AYkx3/7kcnjKbXIBpz4fWf9fB4jKZfz69E5Y/+RFUpnhB5wb9nx9uBCdpii1e4MC3
4D25FexFb+lfQaVARiEDWUS9eCUsTwVukh9RpZjmi8eWDOjxR+++34urpX719/blhxa+GE0WKa01
qg5IsY+4RpB2H1Cm+NPvHk4W4ok36nMjS0/21ER+wOgYmajZxBEk7NrZrBtaajNE89Qa1SgSb3Lt
e1Uo9zhOXQIePjNt+UldAszJ/QTNCXUQcDxMEBf+lFrfo+bfxCz/a7ll0URkX2wMkpzE0/q9WoCl
jn7Uun57ZKl6XsRqPE4OrNR5zPtrShfdLk0m9+2qFX+0TD5peel+PQ+5XaR0GGp7i5HXvLNAcKwb
nMTnNEe2J+q7hjUmXpcl1jHI28+DmjjeusGX73wy89lpIqOy1dQTTbXxg/mWjv1x3dBSbm+C8XJa
tU09JGLcBgjsusiRAe18trLk0QPBOGj0l42Zd19EHKnj97T+t3eKFJi+02OZGHWpRx8ZyenpHeaJ
K4eWAtOuBlo4KZIUMZ3RmyLutDvfUV6uWm7Z5cFsbaOrJ5Yl1L9UpJhA0tadJ4/Vx5M94luWP9ow
+1EQyjdW6aQbQyHvXTdtKTCjvkkag7aoF5XVK1/vg6NZjup+3eAkZKe7m8Z9UTZamXooFKVf5joL
rvB6cK/WjS4FJjLbyQiplzzj41zim7lyRaSQ9B1Tn1AwSb0BzQ5SuCreGrO2Lt5lvEIOsInmBruE
LsahRgoJJhn2xusWRD9f7j7R2hKHWKQB7ACNoDHykWboqpXLLQUmivs+rqpcDo6bcqBA8YfC/APM
/LtRLz/65iybh6CZU88OkN6mC4gkjt2266YuM6osveuyuWD0Mr5tundFeaH69sxt/AhQPIlMQzfy
eFamFARDf5f5qITWeXmhFfXc2FJgWmJG5GsGwEPj4woB7+xzWJjiu07C7y73I7vuZOKV5TTNOIjY
w2I4+aO21OZRvyFfF/dLreA07udMxWwJlTzPb6L9PBTGcdKU8bBql8u41LSYOsTCWRhcoIqdb+bJ
sbfalXeEXBHDMoAyapz5O1BlG9UYtnr/dd28peiETVvFYYT8ctMhHGZ2xlfh/x7Z+V+Jmy7FZo7T
sYIkX+Q5KIRkCBWEWnxJsfO5jSjdmshm29UsqthbgF+bCHw12oXlbtWiPJo9nWzEtrfbqa6ZeDIE
13Sc400aJ6/Xjc3r5HQX9oh8ZbrJxGOGVUX+HjeC+3VDS8GJOzOI6Zyha7u1r1phX6v47q2LHlka
NUmn0KgbBkfOcGOau9pYOWspLMfGaOqM+8ybUuyPdA5vy6Yqtm5Jlu1z8iVxSkWi3wrZJpVibJtQ
xW3Snd6vG1zKZVNfKfOky0BbAvxPD77mTuYnuwBfuC57ewTVnczetosWxEwae+HcIqjzAV3GlV9T
Cs3JVrCfFoxcKNN1G5TaJmvmd+uWRQrN0gzjrreRvYqz4U9F6W59s6zWJctLe+L0eyIP1qHrI0Kv
F6P1JlbH9/iJXiKEPHOmyJRhP6+iSLhd5AVaeJcrLe8edWjW3coySNfVW0U1oizkNfgN2xonX/eg
UqVsthFhWvUB4/qDulVdZQc1c932k0F8eZvypNSS0BtyD426Dbj4dWEpoxD1wNAQ18QlVo0cuOJ5
/okHbbhycCks/TJh2hjqeFGLsLWjINtfZPW6BEiV7sscgxcRoXTgldEnRCC8EFOiVWEjW8IpahnH
ULJDdt+IXHMJaNlStOICEPe5vS0FpRqrZjk4jO4HUH9F+FpH6W/VgkM+PQ/Kth7w7lUIyjH4zKVM
MblL1n1M2i/nY6dOpA1dtuyUVC88HBUfmsB1VsUO4g3ngw99lOl6wOB2a25i86AX61IfzAXOR+5M
nbfDxDYZULqjFTtsOgslvTU7BdTf+eCgi4w2ROzVy5xKBbYM3yxwlWHVPgSvfT46DVQlnhQ99PQJ
kXV1wK65HKN+VZ5Mg/d8dLPvu350GL1Qh5dpMnyrZhC769ZFis3Yr/1eDzkKa8WBBY9pWjI3/spF
l25MI3AG1IKtEGoF7DM8y9qtllXhqvA0bWnRW9cK2jZrCaHS7w5+MlXwFHApW7cwUvDrddAhjsrC
OApw0PLeKj+uGljmb9WZM7cBxrieiCBlYa7Vv+4Hx1k5uhT7KAiXcRIWnFnTTAsI/0BnVRIOZOF8
FwbFkA9JxcgxlulTfUzned1Sy622GmO8AX8rYlMpAOGKP8eO+ti61ZbiHiDilCrLrZkM+KWFE857
3Zj9lh/rz8cazZXzJSkrR6QYkhKYmBMs3rs7WAIrbwhHivqwSa0sVCoGb2+jCWH6VUkVGIDzSWOh
2rUo0YReW0y3ZZrezZeYDE/fl7Qpz0fGOmoeHZeARABXCzbNqvQBHtr5sLkxdE3Y1OQmznhlae2N
8MPdqt0hA8HdqoWqAODfQwn4OsMsaYouMFWeWYtHVdKTZ0g6CXUYDS4zCKLxmxALG9zZkpUnnxSK
CE8E4MH4hEVqvK2dOzA/644PWa1wRD61rQ2uSWN6F3ReHq7bdAsc5fQNoqWGUtdoB3maoX2ZEJGa
Z7EuMTYXaOTp2LTnk0Ydl21XKLU364W/wwhy3RW2QJlPBxeZjc5SlTN4kJefbafUbkMTX8N1x5Os
+Ja6Vt3HEP69rlossMPxALJArJy7FDjIaqnw6MhfzaSuPsx+0Vl7YXfmuG6Py6SwQFUTJQ5Kcoc0
RhtsxOtgOq4KTFmrrOjtEHomOzzLtGOYTjkEfRhI6waXwqeorN6uhyV8Mowmp1fT+ANW+ZvVWFC1
57tlioUZAYTiPMmdY5LP1UEVY7yq/kAP/XzwJEvixhKcg1Orl9PeDuapwV2jA52+al3klrTKoVKN
c2nt227sXptKNR7T0L5kPfPMiSi3pCNUK9GwzK390GEdGPet8zEzum7dVWxI37TGOWBMutTa50D4
j0oSivu+att1uY/clrazzG3xgbH2RaIvfNMkuxt0U1kZR8uKndwVtZphVB7yYWs8am6SFPXvSjfe
rPqoC+rjdHDMbeAC4h3pGdo7/B7xRV2HMQBwJY3sp/qA3jaPntDdhsJvtpabqev2okzEsKsCmu/I
4OlQHENc1JXosG5BpFMxdfSWEjLXReI096mjaHsrnOx1CcWi93q62vY0a/gzdLbXu21/26lqflvR
w/NWTV3WhrMAPCZZO1sIVNbBru6N/GoaKnPl6FIIJbkWc0m31j7oy+zg1u2MVn0wrVt2mf1n22U7
am3EDeQP/VbYweSFVjyunLt8NirOPA0uSiqJ23THGrrKfqS8su4iNaUAVZGecuu8svZOV2YvXRP6
ajrFl8zbnjkYTSlCc9OPJt8PrH2YII5oiiY9KKF2absvV8+vwCuw6Oc7MifByE2FoyuLcRC253G+
j/EP2hRVFe+1MrLWHcCmlPxbSTi2JfB51HJr7YasScU+JPBXxpUUtMUU6uMwFfwrXCt/XRmVuILB
m6w7bAxp9yi5IiqE55Y16hwE69BhvVPhAq+8PeTt0/gG+swMj0RPsa8UR9tlTrAOpAax+fwD29qE
ymLErY1Z+OtKQaC4xDxz3dvrF4iQoHIYB1yrSYT1hGjM8eirKFitOs9k10UIExg4BcSVaYzVO7PI
9b/CAr+kdaNLewZLR5RrIerD0ukgp6s25jlkfesubRkl5KoNJj9L1GbO1O7HARXX2povCS88cybI
SKEMnYcsHHxzj0N2eBidFINgrCvWlStlBrwBXi+uDU76Nk50iIii9RojW7khhZQERwMF+S7E2jcw
q3HXqkN201nmOtAaXqLn291KqgqHjYw9gwXWkbTAwQZjStbl2Isi3On9Pc6V1TidSjBFTfcqNIMA
vwvtkgTBc19VClVUJByATjC56yF/Uymmcd3lhrXuySSkg75LkrzU0drYq23xNWlK90q0cbFycOl0
DzInDdXZMfddalq7QCTdIUROe12kypgh0SFHm1gjfNZcDf+ojFQcYruMVrXkIGOdf9PEiGuRZsLa
azhnHzLfsK+VSXQruy0ydCgPFZw0jYa3QdVNW98R0ya1x0vS8M9sGV1KynyrRRQEd8y9jnP2Nssn
a+vM8SUd2edGl0K198syFosLt5FkylsfoOlOKx03W/ddZfSQY3fG2Au2ZE1r+ybOI1zNM+TBVp3v
MnxIT902GxOiqYp0a6NmSbRXnNC4sOOX8+SJvEmGDzmxHhWZqVv7DtMmfImq5iYxx/4qKXADW/cP
kCJ2hIg6+yVHmaHp08dSU+vXboY88oXVf+5fIMVshL0WnXn+BbVb5C9rP823FLHY/JVdjhd+47kN
JN2xIdLUbBrL3ItytK7wKQw+co0PX1YtkIwpyvsox4ZTM/Fi6KJjqUX2oWm1lcVfzTk/FzI7jpAj
N8z9PDvxYayNbO/2lr/uJnn0Nz951OvItWlce+beCSKbx4hvH8AFpOsqwDKyKDWxPW06tk6IeI9n
NHrkAebW10XWIzfqZO5mqCpVa8zmfrJCLCyhOOFDion1uq+67KXT0VUntJqZl6DSBNmxiGp/M5t4
8K4bXZyPHkLmsu0otTGF5awEregc0cZc2aqS0UVa6w+oMZD1qW1Wfh3LxroZgnx6t27uUsS2ZuL3
6IuZ+xZ+pqcrg3us28hel7E+KpWerHuvVhx8Ctl23PZTiiK3XX8rg0JfhwBEyep85UdMOQdzYvxm
mnRj48y2ffB7Ax3PVasjQ41GpL7yHLHqPXCM9oOjNtHtnBb9hfN+uVCfOO9lrBEo2j6yll3ZiKQP
tik9sq3rFu6rTERi5yfNvOloJgbrgkCGIPV0KCC0JvZe0LB9FDx8WQxafL9uqaQkmUfbjAEnhaIg
raoNRs2oA2v09teNLgWwNQ7WqJYkyROAhPfc6vUG5Ibxdt3oUgCbbJgJxRU+hDr0N/T92v1ct+vg
gaaMRYKGXycjVlx7C4SMts3rosHjIqqFv67TJUOSNNriacDRs68yfX7oHN/4q3Yv+rc/c9/KEsYG
EK2y1xkd+L7rOXr5EdnEabdm5bGLOw/gJBdD35s2g/fj+LbPDe2V0QTphQB7eupIhp6PnumFntiK
w3fVtfYei1oN/+a0WHXdGjIsCSq7Eip5Y+/ddij8K9/RirctUaCs2vOQ589nr0AdK1Udf1az7tyN
D7tur0wkU+tWXorXuDI6xygxBccJW7zM0ky9xSfS/rhudClejcR08jCER+80sPWUznbfB3U5rCr8
GTI6qcEU3NE64e5to4qvyinERqQc+1Un2aJFc5Ys5H4xd9hiushSQDBWTZF9CQNRfFu3MtKFO0Fo
cPtOZ90tZXoAbYYydwwy9M264aXsGF1GfM/tyd0riV7hszKnVrJ1fXdaVZ0zZCiRqebQr53C30/0
He4KpEI3qlqLdVtetlwwRTe0ep77+9TUxkOl4uJRmHG77rCR4URFZLoFakHuHod7BWsPVTmWbequ
W3kZUoRlMFZXDsk8zcb0ZmhDcQ02pV0Xro4UrpiLCyzoan8fliTeaCiJl23e4bm3atvIsKIo9N3M
CXt/XxWq6ilCiT9nedb+uW506X6tRTMFnZ4jhz6AVbRQpceZiibbutH183i1R7fwqYYo+9DNtPeW
WNxAhrD5um50KV7nMkG2qs2UvZ9No9c5mn8YWkVb+VmlcM1ypY4bN/X3QZOmW6WekntbJOLLqrnL
WKNpLJJx6STtU5Hqd6GmVO94/6fbdaNLt+us4lODobuy76t+/KiPQXLt2+q8qmCM3N75VzXsuNST
rvT3ObbC+6GMX0Z+VqzqDCJNcD64j/kepi6Dv7dNpfS0afQ3GICH604xGXnk91ZeKkmv7I3eLD0I
BfFhWJQx1y27dLWiiNQF5mwq+zZHI++qSsvqrfCtcuUZLGObgqylHRgIZa/ZiQBNMgylttW7SF0X
UDK8KUaKWKsM5p+prbWjPu1/EEYUrQsoGd2UmF0+NiFHTTfV1U04TfGVEYyXXmzLGv/6YjNkEWju
ad2eHJNTeOrSKx0y3kNiDdml5+ay/Z4YXkY3lSXPwKkYlL0Tdmaw9btRPUCh6/ZJFSa4tyBaN68L
XhntBJIZWWRjVPZTYw+bIhA67KWiWTm6FLxRYalpFMwcyWIU16oRGJuaAsC69E+GPEUAtVwlC4JD
M5iDcY3irvW+oOpSr0vsZdRT6BZTOzpqdWg7zd/TDxqOcdmsPB0WFcTTWlSr6EaR2UVzKJIgRfC+
T/LNXETzX6uOBxl8Y3Qm3ikw5w+2O9a7NjRRjQ+TeN3RJgNw4nBSrEjPlIPRkV2GRTocqthcRxvD
N+d8afzQVXwFf9iDOeU9jkSxYn0zED1cVY1CaPJ8eBVGQ4hPXXBMdEXNsaah524lNZ4Pq5ZeRuL0
TVUUvoMGh10a6qbX++62LZNg3a6UkTgz4uIRClX1selwC9iVaVCiVBJm63jXiGSdr07S5SJLOqc6
DomJBZzDV80RQ1m3cWQsTrVodPtJYB7LGEkRwAnl60S0w6ratCFbwRRJN7AvR+UYVeWHaTDzb6k9
NJ/WfVYpYGunj4csysqrXhjpH6YWl1/LNr+EDLUe8YJPnPoyGCfpVH0y9K68CqdWBDcmpShfO9it
EGZ+O+lhp7iwh5oYjSsH+6Y7RLgU56BrYvK/DYvDBd2/PK6jcKPiDdHFm1CZlfZOMey8z7dKMgl7
b1s4Uf5Z5cOEXaqujpNAXDuz9Ouw6JIyQ/XUd9V9HPUi+VMZRQnpbDasQfuE2faUjSSQUTW/scap
Tq8RPI2yOzu04/zaDJwy+NTlXYWPblk0Y/1Wrar/x925LFmqI136iTDjLpgC+x73e+YEi8jIFEIg
ISQkxNP32mld3f1Xd1nZX8Menzg7I9jC5e7LfX3LMNXcG5P2gIZkLf0KYhfBJJyHsey/AxcAhFWv
5bLS19Z3TtkKWMcOh076ub2XII+sN6NZt3yudWRBY41SUIaeJgsHDLCpt2ILGhAyff9E1MIjWwFb
Ea4EfAifzW/DPA/dASsHYjqVxVJkFTV2tLKx4TCM+Pu7ZVOnbU5L7AyEQac+4mlIxN3V7hVAajen
ubmRpY3VWDu3FsU3OAmRugPyQIWAXww2DhsbjQzVl4RPDgF+Mu6Ac6kSU3C/nCw+U6lGqyKNvsCe
hCN45QrVs6n2ydqGY4WB6JjIqoyRKs5o7bQwNqata+Vd74XJHmeaaXxCkQVBnFUDBObM72iBq+i+
14L3d2V8hVaXqE1A/iRtKv3e6Ah151YUbHiEu+YEE0Rc8HI7dJnP9K1ekgHUNwbzLfu8waLeDLWB
vzWF/ey60enYweEu+DEmxgOLyjA6R2Bru45ileiBrMCzVKaYnF4aDO0ls6ux7+eT5OKBfEBbLYy8
2ap2FSTrD7CsGqiu1aaDDEqLKNqc1VFSptOnBW/AvS4sLrpXsH+VnWE7ADMdBhZZvMKJIUho0p3y
RWb5T6bjof9jQhJs/R5T6lssKpsH+N/qvLP9euxX/FXRwY+tHoAJg/VCFFaRIPh3d6LELBjeCSeX
4k+oaZf0FetVi8VHVSwi+Ag2s2R9PXdbsv2CZaoPvtOQwG0XSxRG1V0/leMumZxaxUV4fn3BiDKd
2mFZXZZr0wlpy/WSMplE874PSW7ELig7k4R1tiRdK2Dny0b3O0a/YXkqRuqZbow0bV7zhf4AY0aS
XQ+ff1WFc4hjPivCzK9I4xl9KxD0JoqHN0b+LEIxkhtsyOv4qVAQU6MKdePwOOY5O7uIhw/AQQ/p
t3RW8hr+YduveNM98M6ewFMoottLyiNHvym8gNMDJWVHYHKcrJ1qb9dBGn7jDPepW+o1bUtOP5YO
h4rfpltXxuwMqxxgq2vHy7l714gOqdwBUkBYByJt7iRoetRb1WDej/aqSQefu/c8gKPx7yBp6fyq
LQGPtjIdOtRhtQA7vT12UYvruBlwM0QC9vyE91uF6BGsqpIhNMxpbzEkMMdHElrYZx2wR5nrthph
aaT+YDcMlNeKwu7FTJhPh+tLUZnUF7GtyNL36gdMeDEasV+RzA1lDXsi4FsqDW9aWlZbkKoQjx0o
gPAD1BdfPs2xcPmPxAeGxsCSjHOK381Zl/4ZzJzIR9bpQn2scoQ7c5Wu6bTctWEfr5+O2n6AD5wP
J3YY2gwI1Z1WE2yoqhBujCzaO5oTzCBwPwOhdMMtWAkRSKZCJbaZC7Cd13qIAx19rIvz4Y6kPE//
LAGKsOGkJdDpw55wqAh7WF7r+U7ZfhESEJPVbvsMKgt57mD7EH7ha11cWxVrkbGxwtXgyodFmJhg
lOvKX8b/AziC++oTOVOc5n4No7kCU2GNlwNXE6AKsCuacnqfg/eimhjUivAUstTgviC5LWgVKNd+
ez7Y7pGTwS33slVZfMCzoemvoUjHCAuGwD3RV1z0C3DLA1waqa06PQp3KlS6qRVD2wWQMBXEJwjs
tUmtiF1NlmGhryn46+YYzrF2H3pwqQhqlQHS7XaDWZUBLN6toX1cFOLMre674er6E7KojmADzhs6
bGUxAnYuo0cCLtNSiQHw5766UjSG96Bd8k0+IrfvIWHMWAjupwuQNhvZuUhP6wUyYpCFVRwLvRww
kxylvmrRGxuKKyPFj1/ZsKYMXpVl59Cc7NScTj189mE3BARUQLv7niwzQjY4zeknnM0GMTab7U3k
Kiz2zFNeiRif8a4LUur7kfNeikMX9qDLHgT8xItwF9EoYJdYilD7e1dYDq5OqX1Mt9tk2/BdVSoy
w4zpBOPDNmxkHIz92IgcX66o1XQtriuzJcH0OJlCk77CYqaP1W5zaPKJyswZFcU9kDT0RxvIDCnB
Opt4/R3hb9/aCk69vf1OnSsx8baCduuqIViFOaZx4ZKaBmHrVAWjQlc8hUuExQRaakCEKshCKOn/
sHazXu0nyFLlKyJgGLPKpsB37sM4X5b8MOeTBUAEvOrYf3m1TfOljbkPz70im3sRw6btbQqEJyg0
RnGWgQmGryi0vJrwPm7d6+o0Dkgda0OiuQa70DBZ+zUe1zdE9T74uRBPYlr18YghCNqXSfe7Lwcx
v8zFkkh6SGXSFVGthlyVN1moCprXyyK51TWLQCg6erGyELAnG4nJwqsd0enJBcQiJKepSsVDkrt8
ObXlavLHLeShBSyZsAzEhtgYKnQ945kUVRDRBCMkSEkXV/OOSuwsAYiXDM+lkLjKK5l1mfkZrM7S
31PfpnrCssfoFl9ZSP39j5IDrw2mpBv65D2yJWCnVzglCpiqLZYtuKKsYVAV7fQmJo73zSMhzCo7
pL6/ZLmd8ycov0n5zLZMDQbfRBwpNGFzxQTaX+D2dVUOGMp0LlIgXt+GbcnELxKzKfZVKpI1UtVQ
woz2F8soroEqZvnA3qmn7Uyx6hsg96nWKWvVadQwkodZbYLR6Tc9KBbyitmwC/AAc2NwtFrPCD1k
DHlsXDN4gvaIgzYLIiwvwGBmQQY1oyyuYM08taeuWzSeIPdrdIOcIy3ekgGxcT9t0dWjTGzwn/vw
MuF8v6rYzbxKAZ5pf4xbKfUjfpUMQa6Ff76+uFDq+CEf0wLIKYz9RRUZxSLroOQmGoCtgkHZk2zT
dT5F6zDE+y3F94OEG8SvV0M64OAmpan/AavymS9AtQXJaKqoC2V6G2x4Jx5D32OyrZpUuXFZMZpn
A0OIHUyJP99L2me4NawYBVKSlKV8l5Sakt+aw3ptqibYDOPnxx7q7RGguBKWpb4l5Lz2hcw+aIR4
8muTeGCPfDaZve/kmNi7FVMz3RlzVgS7fCifXXE2Qs/mTzSBPrADb4GANWiXqJPH1ib98sEneHo8
J5h47J6sA5VLVhJ7yv6NM83VEXps56KqCHMi3+YQmun3NhaRiHbJbNfcVTFEQvfCSxUjobfUTdnJ
q94xchzBDMHeKeuCBbDZdlqy3xFAQRnuV07BvEUQwfNBR45leAZr0OJbwPus1GXdxmH7DDEZ+OhR
amU3ZAlmbDebJXxY5YLNioTNrHxljPV2BOs3nbPbgJec/4hhXdXfczQh4v3c4z38pFrhnax51pYZ
Vo+iMsGCZpT+tq0MykcP+4EVxZMLwuwoQrgAnSBCF+ZFDrHpvnw5F/jzEeq5vycO3Du8bYM34pYG
vl+qmHZOfCQr0khA73ISnvqJTupmDrs1OdiFcf6SZVM38soCaTsehymVClFAJ28LRr0mAM6s5Qfd
myBQlQ1FAfzXBAD8bz4Ytxxw86m1EpjOu3JoY4JTGfWxbkJj+/BmTpe2fBOTGFLE7CKbGpDQiul1
FSn6kXjKG14CvRGDlbElR0r2GGhn0HpeeCv6nc1UwBtbWEOeAqrX+DxbmpJjv7lhwKLZWg53ybBx
gN/HDdHnZS39mtVSzIvEbUNbQGnyXi+XMHRd/gSTwNHyuhVkMHRXRMWSPqENl+l9v1qOSOiAsOj3
6Uay8DDpsQDjYtKW6gYbyqnbwQWiEzdIPok9k4JG+W7UC6VAE+MNPY+byNtdlm49il3CInXTWh5e
nU4BgOIXNqYwpq7wTXJzCr0BgjdGvTvcWUx26RPQN9BY826QwFiD8zvkRyIoy+/WDDzgmzGEJNJk
edBP+GWx40SqhBZbeGnnnMtfNB8L/bGQSEX30YAsGgUc9nDyezppPu9mbWZ7k7s4n05pqwxifrTY
8MTSOVpvsJ4Ke4sq701a/uSSTeu+YJsVLxxvMVwd+i1ShzlBUXOfW51OSK2KnnQWHaO4HG8HLuLt
zuZ40GKol2AN4/6UeZoGW4NZQSZY3QaelLD0jHNQI/+zJsc/iWjZqKJA9ik9rbgRYQ0zSoURG+jG
P/+zz/+n1p6KW7xXdu5OwxqqC+T18I4L+Z9tFwB78V97V/FoFoI8aTtlsgPrXEfqxRdT+/gf/e7/
vKRKsm1WIpHupHIWneNu6N+vGfO/Ebr+jib/P/o//7ylSl00U+8ZPw1y6KZ+l+YbzCCjdG5PGQad
sJ8Fp0jamDwOcOz9iCHJEIbdv1nJUWv1kmZ3DAcJGM4Yqde2Ak5Tzh4U6tknuIgK7Ng16TIW+AE9
pbQ9xEqWU9XzKSZgaGKA9jYoidBnalnU4VhraGLh5od/ZxP7L2SN/2tRliBXpP3qTiVB+bC3c2nW
o24j90eGJuINh0PLv9OC/4VC889rs6viSWC11ycLU73gPDBZBlmTsCiUTSk3tGGqrN0Ab0U3IQAt
q8N0ia8wfxcFGVpi8KuvcGM4vYsyE8z7dWj1fCxHgOlvctsGvJ4E1sKWHZCvQbmgITAPQt+xeMiR
kBkzLYWBFbPW03yPaUS33MEppkPxoLtCna/DawCbkJajqt6xPlh4thtW2ZMmnjvvEDERd+IDkPTx
erB0jtzLKAG2C6oht2O3Vu3Qwu0L1Szqd39QSRahEaM2qrs6bL2STexgabQbabBqe06LFXzNscgp
zMa4006w5u8r8d8CUPx/j5/DOf7X9viVHJhln/+nOf7VEfUf5vhA7qA7B6wE6CfAu123e/7B8Cmv
vvkAz4NylqbZXxjF/+SlBPhPOZbTS1hOpdmVLYFP/Ic5fgzOCixdwEv+XxCL/w7FJ/mL3vzfcSe/
Um3BKkxA8QJKKEMz4L8GTxgmzbED+2Fnl3mluxYV8oht+Xhe7C2uzNi9BH+rM5T7uG7CTuZbM6NJ
678ymNV/UTq15KeJTE93ugwCUyd57uHFmac0WerJbzyrjAzEk5Flx/ZI8zg2YUyPpVao7vAJrOTm
RXSvhgIMlm2d3FZlc5KpmxDZdTHVY0I6lIXRlN263imBTHbOZLKzPNvWtN6MUnpnrPL8bcCOKT+l
Ss7jPp2J+wPsqPnZ0zkm+wKCecU8yXdwFeobdLHvVnglvMzLKPBCoRfHenkfwGB1x8fF4UfZG+pV
+QsORxkwdLNssEL8BS+85LIhttCQtnVHsEDbGZSzm+Cqmhhsn69tgwNMVS9hVEwXzjNdE8rNPspR
1HhbXjKdDfcJFzRvOpLUJEkftd9Yw+dJNcw7urMYBr7bOABgIWaKGkm6Rwwt5FXRz3fZsnYn0/n5
ebFTvissLU6orOM68pnZJxkQKWOErRpF7lGEzCdlgzOUgz9R4B+TjG91Jmmwn1f2Oix2OaDw3PbE
9/IxGuKvsu/TekYvsUnbSb1OI1z8eTyKHXLrr4AWP9EPTipQUuQhD7dfSd4F92GyTLsYvVXwXLe1
4RBMqlgy+8zL5cPjJXgC+jVHpytYoFTQ9pVje+4n3GzLI5ZIp12gQVczSLzriI7I6QrEzfWFRWsX
frtN8bcYNLW+Uo4s+bMSzJ+w9d8mZ22tSb5bOxQEB1IGQa0TcMTju54labmfWGbMARpieDPFW1rs
yoGq7twtBXkOViMiVMM+sEMPeUHBv65JbFT45bYwaZc/EG/KAlZ26H9kxZ8ppMb7G0oWXcYPXUoD
R9HAMmHEznrOJtEgy7XqoLIRBgIp3ZYnGkLOuBQSLTZcNnP0jFIp/iQbKWp4Vq7Hpe/UIxiKJby4
cMewGFb1cErYUPibtqtzZvIPHFsgV4OlqGSSZ+jAh6M5drBWuZ3bfvqDVrkB5VRI9MPLMD87Qf3d
gmRW652c2iHQb5q1WKUgPW9rjnoCBFTH7qI1eaBEJo3Kk7HGipplVTnmXdrwtscpLpDs2suIeFGc
42jwEzoYaMtuR41eWY15iuDioiE8wnlprdA1SOo0CDxA9vFUdaxV+kajpIFSOaEka7RY2xlVJlZA
v0o0nI9DZq+Mua41IABT2h6XNqCVV/q1m2X2E8T1ripGMJGryQVu75epe0hl7g8kQKegDKJyLwsR
7sHOMxXs16a6aIu8isd0qLDMC0N3NMBaI9QpclfuTK+2infY+SgF448MoKbzdfc0BcY7TfriXrOY
XeZ2EqcJQ6rYuULtWYSzwx5NOn/I0QcXaRywPNIUt8Xm+k+KVZuKrzj21G94GAlayml2/ZENzHjn
YDMLClVx0DrqaMVnwi7FbItDKOfiUKDVe0LuHtb9km2VZlN5w9G2vJMC7B9Z9uERFqT9xXUuuBRp
kr6yDDZ2UDB0pTUc2v3Wn3S3qucQ70n195/kxqvn1LdFFZZ/f6vyjc6IWOAHlixv8HXg32Vm/vj7
DUo9hUe5bklTxNdPCHKYna4zsD5j98kluo+rS4PzLDt3op1YXwqPR4LY294bTAeh16qHupsndhJg
Oe91muPvU87t0WYpD9nCtwrt/uSEoh3k0dXHgPJatysGnB4G49kam1s/itb3n3//fVnm3bsj+XDg
Gj8RKlre/X2Gksr1JVxHcyrmtFtv6ZB17yFevW+qs+JWJF3yvfYmfNQD6T81GUSjwUz95Esyf2CM
dPtaRzs2I8H0YQVuKUIfpvx/8ChYT5CTyheCFYzneRPBG5s69LkwO1v1EfzUFFCoNy7C7OwYF+4P
c0iSOXq2lzLayjqaRTkV70mWlQE5TS366Pz6jPM4vuaVcrBn+N5OfYcuRBhRWaHnFnfozYG8fU4B
aJ2riWT8FKACetEsS84r8fBhcvl9K8Nn9DyffC6Oq0i2RhZu12XuEA/6BKzSPl78cUmSr6kAVzIE
BaopqBbnEODmqpuKe5coHPQieijo9m5ZKa97VJBWczTOtjHSB2jDqAcs+Oy4c/yezWauSqr5HqMj
066VRYJOKrpJBSCwO8rKsMJkaHrRCUZWwk4sdW5ZUueCoIdGM3qccxxxQMTHqPYgHhIVxfW6zLZq
nX+D1TXD85cvPG5/LnP7K4PrXhOJ4DmanbrDXVLW0DzEEVC3cdcvDqebIBSDSVnu7FZA4zSA1K4y
W5u42/SH76D2EEuCy8xscNASU3sCVfch190J+q1H4E6LP2uo95snxxDi8AjHalxZbHvSYGde0Fk6
6DZprMtBtPIRv495QG6nbO2awhlaa8KKix9EWHNu4AaVl2j1dK+tgMIbuNZXTukziv53ZbbDBNWy
ygebH0wBiwsV8V8sZR5qyVXTkvEM+RIul0Gqw6bU8GyfWYSqK/LHbQnUbsnIuAvLFVJhDhx56oo9
TeUp9TZufJ8PN3RA+7fCiFmDHcdiJ4YOYTAjwdmG2wrZcMF2aNAfsMCS75ZoOkHSRayWXQ0bFfHZ
e0hLOjHJIyg0yYE629bo1JYPwHarp0jn2LIjQ9iIYiie5UziAzbLkiMfW6i+wcDWho6aNYAJE/iP
kFTALT8qH1uagOoFcmPDShfDFgNiAQ5fx+42PQ73JYDDe8RqjPBEHp1RSFzz++zTXGEKjC2ngpGy
QUJa9BWVuEZyH5szKdtvNMz9XYuWzi0K3KGWPI2aYprGRxYqWW9K0VOES3rXjlgtxZWXm6ZNl+QA
nCrOawrMaxsKtZ/Dfn4ZJw6PchdI2Sww1/gpShEc4EQ2N2sGHvkGHMXJ2jEHobIHP21VAVpKBT9l
QkeXJO/J0SFefa+LhLpI+uAeHuUWx5Tym6ictz3iYnSyeerRPl/dWk9YyobUkyLIYCEw8RDPoLng
OiTxVvVmAtqcBQ7t87wrb9hGaEMmUNKmUU63ksm56TlHDw76UyXWcH4WjnGMCyBjzAusgE2c+J82
DkzVDzGjNZ0JfQKrzjUks9sOqh4UjkxmMIFe+oNS3ZBXHQbjdouHxIfNwawKkak37eb8A2YDysep
1dcUesUiAg/urhjnX/hg/lA6YH+MQvy3odle7eoPeZuaKod36AkS0jlxPm1y7v1vGo/5dzGR8BDk
YNejjdYwnqRH1qNTmLWtO6xACeBChDKCYbHWID/GnVT07Z9yBBE3HwipcCd/GO70bTQz+ZhyUdZO
yDewSPhu6sL1LGbevZRIGRtQ19kph2JVJwYJqPFLvus9Pqgg4g9u9KctniGL4CqryrC4s+Xy1IZp
V7kYNta4lmP49My4TUDsHR8hFTMIOyuimlrJO1a7X3qk9meMXnyTcvkVDjlyryxIGsGnFPp0hMuM
xltuEC7FvLdx/5UD8d4stP8kw4bbbxtlFS3qfsY7VvEiTSufLbhpJyzDIdXQAMHnMej24YBqPdx2
6MPejkLEN9eJmoNY0TJdw6F7C9M0guRVDsWFJojHEr56SJXjurxOYyyddPtVII7OqO0qGohpD5Ht
s4DgekTCJT6xSIigWA5nP8GuO+hkeWxTNj1iOsPVSzSoC0YCBb6mGKiKobTnJVw36DH+2YsiP6YK
fsUsIXFltRuadkjvRJZ/FoN+7UUa70PCNyjuS1ZHPA/2WrU5rcKB46XfpqeAIKeE18z1S/2dsIJU
TOXLA8xc153h6jfaS0h01TzCPBv6l06seI47sjzaQBh5lZfi8xbEU52posdhW9o3qOnBBLALFu8d
sqXKTxjg4WxODyXB2BDk/V9YqeE1zxdRp7Bvr/QctyeLq+44JMELl8kpCdCAaVMXHk3C8nvLFSak
og2+RyM9gyZNm0GKElGkKyssM+b7KZjjelj0dnB4jKCsR4nYoUinJ5qlOM7IwBvDtvCphVb+7gD+
qGy7PnqxfEbbNLwKN1epSacnHST9C03j+GDTOfmBukrvMV76rQC9PKPXhFhI1D0EkfstlHcjEQdX
INMSFC7AkETEieejP0US7pU4uF98ZTchnut7CzIvungK3yPUZbDXyjNHH7CaWx3VJqO+yQaQiGw8
8ENm4jisSqgRNy414smlhYEtUK9q32Kcgcc83NtyM0c+bO0uFbS82JYiPQt+EtEtt6S0MIAfA/u7
7Yv5Df20sSlGBk5q4DIsVEtgUfnUviXoVd4N8OM/bHnW3roowBXWFmGDOaoBbTjkPC0eZg6/6gdH
EtHAUDC7Z7LjU53D17bG0Ia7zQyMyUWUZLdZEo91Ny7mrkdwrqG6AbbnR4WOmwcueAKYEhpPmNSw
CvkWabk1/drZxxUOvLCwQR2KZCWvPJYYUXir5Svt0hXpW+ybIcrhZViOnajXwHx1FgoyAKEM+9uY
Z8hZttxAs/t00Mt+ZJuD6gTt7cwyleL8Y5EQrY8P7wZaq37lFeTi8F0EZD44wJBfBk3CR2pNetOX
E5oLqwuQmJdbjfluemGCP1oYamMuLU/2Ih7eC9blxyKdsgZGSgSbwMqenC10VXTKIWzkTO1zbCk8
4K9jO6wu3KXb1ZxySVz2vPXpjzlPt2qFI9ZSLVNaPgghth0rY/0lIXrWoi/w0Meo5VUWIhNZFgEd
BQJ2BXLScESrM7yIvL+6mKKGQrZRPqbJYJ91EVPU7H0fN5NM/FMnabRDLcyPUmQYIKH9coMS1ewk
oeRku0g3y+z4iyxH+ZQIj2sgRZy9VVCVjiPmaC6JzPjdAlDbt1854vioMN7DB/o8ZklYDdgh3q0y
DT4MNKCjLJekGq5YpDHg6keo0unMlqCbKsr7dR8pBBcDx9s3CM+PkGJvUxT/tAt/DpCAXgu0s2oe
k2E/OeSuomzVYVuzV6aGbMcx9vCh4kHdcDoVVRI59q4mMtwsPZKAKNo+5xhDef3Q+gMGOrabFEOl
IcYBLtR1203rYocW/bIeE74aZBMLqboCrxysq/QxFRHdZUE6VlNLf8k10bu2b7+swlDJMI+3M8ov
vWl5P5NVPJLc539azONDgqIYGUbG9xjMLTsQtmyswmTB9FOIbLjBo2MNwZDNgfi4bMKw048EyfjD
gmLriKU8TIii6VBj5GeIqkwteRPkeFmuzwhjHWUZQ3BtN0HwQpRRE3Z51mydgvuHh8H2E3am1iP8
LwgWnCJTl9noDqUgQV3OKvgopzatw2zrGqna8RmK4VrTDpQCPH91npAO7aEuIFfuY2dQ92QxDmGy
QoLlCm7Ho4/tQSY9bGdNq+54v7R3a8l1jYQWsysQMH9Kj18K8mCv0edQ+TGe1Pi0Ia2GJ3AUvOYG
5Uk3r6ZZsMV+ENcuQUiXcB/0uG09D0+lCs0Rv1d3Klc0k9BrGG5TO8wHmhr2Z9jY8CkwOreHYjgc
iRz1warR/9ATgk9IyxlsPIEppjxWCUZRt+KzyCTf9ZNYjltmimOuhdx7tG0+hnDxux4DoF3FFhN9
l0so3kwxaUyUsqV8gqNNeK+2PvwlSgMR0xZzbQD5+72gnQSeraeN7Iu1Wnwv9uWCDk3c4lCW3Tq9
oQXVfi2il3dtb0wtDJGQFDGQSOGG/othMCChKb9zsBo7LkYjscnKVf7065o+xSsQBunarz8KTHAi
hKTFl2UwwpmC0B45Lu6xhqld/qThz/dsdYsgLNUE2eFaaAsfnOUabZhc7TCPOeESkh2q5oqOIkwA
IY6KW84LdsHAJvtKuBvm67VDcyiXY/9g5o00A4YMpirXDNbCeiZ3SY75jYvbSjYdujzRGO3Id0Fs
eJNORCeYoGC4dPrIXjDmrKCmFhFqNarKe7H25AndNn4bYYj+c4gxUodBpJFVs9vm2naFfR8B82rA
MC1/zei5vaQ0by9lvgTwSgzifVxSd5YMY7dLIqDjwz3q9zJJTMaF7EErah/ikaxn2Y7on0GoBRpI
ITby7baMSnqw6Dfe9IS3jwG+NiSlvnyI1zFCgzMvaiwATbdTG7ZnxNbxruNRshsztd7j9TAV8dR8
l0iEJkm/krj8wlTZc4rm6k0gxLuJ2meWbMiHbGgbTNeuDcExKbr4exyXpY6T8me+9LthwDjNnIz0
gubi8PI/2DuPJbmVJku/ylivB21AQASwmA1EJjJLS4oNjOJeaK3x9PPl/bttyKz6K40z2+GCm6Ix
KgIh3I+fc3zQDEEUJHw1ly/W3KSebQMaqmu807RBd2dD1X2N0xDoq/BNAlnaIyexlxRCuPQM3FFG
XPdwbrnim5kAc22OUx0PTzRiYNv0+c2UxILrrth2U1bR5kkT4tjqYvKLYX2Nq/Fz3TowY80x6Ktp
V5ONQvRQpxtNA0GMojLkgG9uqinRTTMMwqfLSHUl1UqGi1bAVBYz4RpCVj+GgOqJbMgOlmUN4br0
637tsAhRnfxYd9FwQ5qUxbztxvdJZpmPAnvhrIkHvW7nsIVMZkx66olUj/dNtxl/4VTaPVl5rwRb
DjF7xmOKSKHIPB3uUjgnNGtR8J6DOGyKgNwK/1g55jdz5YC9Quqe3daEQWpn2ecRs10f9qB6n0HT
uElb5URq3EYj4Elx7iwJxOuk03OZFpqv9TKicDiXLt6/MMpMvdi1VpQ8TAPogTpLxYfPe7PFRPR9
AXw7jvQVcnqrvqnAknbYQpNH6STZXc3a26rpdZamHLEAYWZsh+elWh+dilA5nXLDJe4k6mupzp8y
K+EkU9CaKo1rzeUYjWLxe1k1t3NWH+Daf2r6+GZqlJ/NRBFYSQWUoFWmt2rcw1eCgnlqoebFaiRD
KOGWr8Y20Z9pf7etviNbqT4D8bTeRH90kig7OaywJLwmOsXtpdjVC/jvNpaBggP1w9TobIAZWlQF
A7onnfBocNh6hTIpbu7ote0us32XcLg9QzRpMGV5ebAhNg9Dj0VD/Rnyq+muGOnUa2t7uZF+6rO0
DkgfIteiPLSDPtrvzNxqqW5sNKtLuxsjq58XM+N968BkK926rpy8c/WOigEWBHPQ6nIJtnJJ6dza
7KzCAN1Lmt6tI5iUosv1Z6n0X0YHmE7ogPOxIhdeTKggyEq8bLVnBFR2f2XY80u/OingVq3uykb9
nNl6zNWST6E1Os+1RcjVDvpyIxKoVFgEdntHb/RjY46P0mqojizFdItcM9ZBAaixO/WS7sxq3aED
+DolzpMZAYnAod5z049+PoiIu7exD+OSq8+Ej9k+dX5giaeD31UA0KrzTBz5KU6XOxKNGkJ3nTyl
Y/VzpZ5zm2tS3Y2YjN4YivZTRrBvnMZX083VMDfZO+1WhTOmdEfdXva8mAV3GltCaum8X09pAITJ
XWE0P6ehPCS1eInayPDrXH3c4IYfs7jMrruSzNbRMl841TcLBbnbleQ9WjpR2oLMeMixJ3fXiOdD
qezqesuyI1lSfJyl2uyFov0otOY5ztNvUwq3Im4ULcxpYhWWTkEliYD1Kh5ic68TqsF/z7uEvHoO
e+QZwWptzt2qi596ORVPaEuWQ620q4dfSfOg26hK8KCo/RhnSI/kvXuIcW3cV9X4BaVQmV7P8eyn
yTNX+nwoyrlx9WJc9wJhISKDOv7aLI3mj3XFFlf7zCPuOgxzljEbBfscc9rrVXko5u1LOWrXfTzu
Nn1Z3HYZj0UOL3pkA6ZmBGm7yL6stfHAeh8W3QhMJB86+87V11YNQF33fZ4+LX3kLxmlv3asovs0
4R9NY3nVtf3qK33zSKXtUV+63SiSQ2PaPi2RII+2UaDRBNbdIG9fGdHgV2NyPzraqxJz1JvlkOfw
O7d2/JkXS+5Hiva9L9WDyWmY2Br7ecxuGtU+KMJ+0iy98CajPC59fDRpQS4N3d2cXNwvWa251NdG
uvXMtm+p6rGo6dflFK31mnTVZzwaCH+r5ku7KPdmnniG1j8ZbbJ6/aYdZiqRCdliQJ23+axu2W0S
La5SDj5PlL8UzYuaIB8iit1Vln6raw30C5jYh9GJ1ts4qsN6oB0tnR6NIC3LiMostS6hpP4cL983
Gkgclc7Oj5OCfmEYos+YjuuuqRBBWcXooyWZ3WaM+6BYly9los7BskU3grTFnHA76NqIu4FzVDiS
Ci7+SzEFhJ3dymNsJ85V22spGZ5eyU8AYiZi2Sx1q2iY72ypXtFEAQCYVDMorSHdATU0n2HeDPeL
NLKjkqXpjaPQYrgYZQaaanVuoVt7cJb0kPQKfqiiQJZAYbF5xcxk/m60BOz0Vy18NnlVfEstk2yd
uBqiGWUD9AmB2ndNsBDKYU/107ImwyvTOKEgg9XK4myw7a2emm6p9tTzgJ6SyZCBzpexpJOhi9F5
vQlNjEjzZd8F5giSHINmpJN8SmHRhxNqBRzexh9GnoM8UKQCs3DHMT3wBT2iwRpQfaz8dq47Lg3T
PIq5fNRKa6Kkgeh3XF+NqDq2Mh/cUVXvrXHLAyGbwiuj9rVIxvt5Ei+UQnNaUlP/Vywj81st7g7V
1q0+YsEfXdxqJOYqLPzMqp/HepIQlLPHYbMOduTou7HVIw928uqOxvYgmq0Jym6qYTSiiizWgnq8
9gXH/x5+TJN5JuB8b6j5g8kXlTK3XHimBK6x3K8URl0bgFZPnN4riyj3Fzu6RbbwKCtAi14iXxiS
weX1CaekwGU6jnb1aH7tbe3rOC2F11FTDKYmPclyhte4Hn846uC3kUMpxTKDyYhT9rF+jzyj2dUF
DXOLQv1h4XAcKhZ6BUNSn5N5IgkdBLa7W+uPRXHVDZMfj7N1qGX2RakpRuSFIFQcbjtl1vdG0mq7
rW8f7Ugj5TYfB0t2d/EiF7+LFuu6q43Rjwbg7ankVeb61I92JT05x7VPDTo5DlNq7KAj1kjJCNsp
nwOmRySh0qpLr4vtV83J+luI5eZNMqRXPbKIAB5lCB35LjPYhrCeb/OIBKPL8gCuUkDlErp/rncg
QFRwc5HdzapM3bpXhZtJ2mrMaZrvRgr2QWIQKOS0GePUremhsAGtVUtIXyEtgOs0XZt0m5m2yQoQ
oD1AdwJnlOorlkWw4uLG4K86OaST+KYvwBh1eQP1vgxWURU3amwUBKBO4WkGiYpcdbKbUpEVKC6J
HWquOQP31F8nvVmK8r6OG03/axNN1PpRS/UeWjxebwe9HmV+taBGXCF394V+Q00W1YFmTnl36HHz
167bpkuUBqiipRLVxYqS7czemdFft0b3LWuSApx+6LdPCVDd8tADJTVuChg57/nhbN4M5J91gBRq
Te5536PurlPq9e8tX+wuoNTegNeXdJYKy9JEB5RGFVYE7kKppPbKuK1VPzM7RbuG/UFAaK0y+dI2
c4xJjGnI5lFQFCOaZt/n6fVipvX4OHWRQ+Aa01jYH+EoVccqTpxx51DuBrw3ndHyGr2d1D1i/o5a
c77VuXIVg72ut/MSMbkoqoG0TN3oBz+zM7IFdFOTli5uN9CJ6HPVzpt6dOi9g/QuWwxtCIh7LPsu
hTzBPp5LespBGF59lEDp5Gql7dzDprBvDal9X1rz3u6gihvTZHmFVaX7Ie/nR1tHVtpmTQuFMIqg
zKVj/LXM5uZeyRUkIh0NjYUnVN5ST600+wDR43GbpPlcxvnnuJM7K0sAwLXIE+U47eJcv7fnkobK
GFXBwMGOae2MBwrn9TFW7Mb2uA3H7dWAaW3/PXWdOI0/WVdO1b/MDVTzuU12Shz9SIxR25eF3GN1
vW8mYuCuuF7NVPOjTBvg9tcppZBkowiTgjpKsaN4gcJr4odVRu8DrcS7pmsdaD9yWF7bDbl0t9RX
0SBI3gh7r+ZyrdzSWcRVaSaJL0+LVJmVDvTd7TtFrw89nO39rDffK8W+TSAUkyO1x7khxiM7Qute
osDiWNInSom5Ry3RdJ6acEJmxDQvUY/sU1mEdVMYquGDXq5QGbLooEyd8WldRiRg8/apGfKfNUGH
PyzdPuu3KJQNve7jwaFtzmZCkG2cn2K1s8NYj7c1mol9Pc3PyZIuVxPI10Pb2kVgzhLhZKp+rYYq
8dKk55XRFfDobmuggZOgVW4yZTVNkEhonW3bGQt18iXpaRORLEEFd42kqqUQ0a5HinZ6KB0eQWcV
TWBo87ov4sIiSpDoGTMyZcyrHiBhW65llrFnCYemb1oUI06Vzg1C3kejsptn6aARzcbNeoDT54Rz
G0uf4kr7I5qL3J1TJw6clpZGsd5rYT/B8aLRFLlERqU26ZAd6cweiZiOyRTM4QOnHdzVtq9SyDQ/
WwoHgPsbDXvmebuzxap6VY5WITIV4c5R/iW3yD/7lKetFtlTnk2LV6LpCyjDPm1LWd44eURZ12mJ
BuU4OL5ZZstrbeglwQwcqSMFb3yh04a1d4FFkQPherV9gx4mvhdOYdYPg0NyKED1tV1VIJK4t9c6
63eDmqhHMyub79vkgAe6ExO9NopyQypTGJ/yVEupMNbNC8w28wrS44hglwLnuHXH7XRluUMfIRu1
m4pyWHVdQBf0WhXMpXGa3p9PwY3WK1tIzJG9QkHGJXJJ5qPoo+XIBUZgbUdF7nUN+yCoom5OvG7U
iLr6am7UoyZo3u7qw7jYP0n6kFlNo4kr4RJV152T+7XRzsclro1HxbT6oz2Wwl8Sxbp3ymXdUZPI
boc1qR6TpvpBv0VxwyGuvLwslIc6Lx8E3bYOHT1xniiLoDoo/jK7zPYxaYL9i4ih3gzjoRkh+/up
Fin+ZsVZBAco2YYrWLZf6c33QuVx9Nd0C8ZWVQ5ZRIos0vRxySnkGSvYFO9waLe68lfVwjGoHen1
a73PRFV7S7vNB26InWnCI7I5JEFJm8+RTZ4bvmZGGi+zld/EUn2aHGp7KupnKl+NK4z5qjEGcRC6
0nuR6ghvSufdZues/Tz36b1UjYlwvqIeOSQSSVIZ+yYEgRfRDPI2tkpJpx6UDV6ddaon6Vlz0JJ8
dftEdC9blr/qNkLEeWx/kgANj1DwYDnU81PCtUvfR5Twf1nSeAYgSncj9RYq9Y9xqSZe1DmS+Ht+
JgTNkFFyT6Dan3e4O33acJ8Gni3mY9SrfBptoCY+W0jjHHfuZhUqzro4Q3Ydm6aJeH2WLzri2Jti
NosdRIZ0v8CkzuABrU65BScon7HBt+xsAwcfrToo4dcO1zJpK2MnNOX7qNpWAE5kHwQSv1t7XA1O
HTss0uCpzAgEPfhcqttnphXqsANm1xpW2ohuuXa71cPX3GznG2wH8n2R9WuAatW4ohjZ3yILMk6S
np8V+9FvEANdtR20Vbes4r+sJIUp1AbzsOxA9DF24KQ57ROKbehsFC3Csp2upSJ9zZmSsNQhdOjD
phGMo/iodTVlq4ue+MeBmmHR1INCQw/zh9L70Rm1cKQkJ9ah8BHReGiQbWagPTnxcCvL5roU8F4R
pk27powh2KKgQt5syDGIN6e5zrJOgb6TJa4JU8mn8wzVVJQJGIxEtdumdhT2SF3DEeCN+UL8Sp31
tdSG2itkApzPKuV9GkPrzbA3WLJHpVdeFTTl1LcQGzgmFlvDvG489eZ9jWzoqqgw2V6pmOPr1V8p
+VztIIOGlOqQ1muE5HUNUKmjrIT8YH+hGUAGgqL80LX1aWtGgW44pqMSQpx5zpSdMpnom9eN9JCu
mX+dwOfDvMm/NGQ4tqdZ00A/zpTNpW3boWKxbmiaVJGB/H9CfJzW1a/89pOo4t8T4r0kLf46/+f/
RYe3rP80NNsxYLuf5C//xYTXVOc/DdxZDUO3MGvSTP7//2bCaxDoHRvcTZrQxgX/9P8w4U3rP01q
3I6qQZPlKlD1//gDJjyD/GK6hceADbZqAzcbHAWhn7unw4PSM0VbtisNzyTQF7u2igdYyUX0IipE
/y9JnNXff1mZ+3+R7P9HNZI8ULfu/9d/aCfZ0y/ce5XnSpOaZdFCEpmAdS5XSRczLqO4sI/SvYvd
x0/Xt08Pl1oMsUIfjnFm7OOsk9FYZm4fc/fz1+fYvY7cC2Zrmn5hiDMrwNVqyhakyD72wcPnm+f7
zL/fvC+qe2kq/xiGf7Rep7n+YihONlWs5spAV46r+c+Jz2QoH14wcPrHh/+DYc71ZJFINDWr+Sx5
NFP53ssSI4EtOQXLrhSdF+mlT3tzRz5p+G2o5UTIbHqYkHgD3FfdOOalA541/ktt8297PF74kucN
r4z1v5d5293dOd7+Fp7T/+MQZzrAFgR+igpmXrpfE+95cG+Fe2l5Oem/bkh2vLB1ISXxpWZBezgT
nDRxRBTryGGPm9EcKMAHvpXqutsCvd9/fMBOe/uXD/nPUBbAJe7MGrfIeZutRokE7KB22GNEUz/H
pn2sCDxD6Lz5cYbp5sJIutQ/8Owigcij6aq0OdAnaY913h0LG5WM1jJmGQIcwkJVkW2YSGtOiG11
5B2+1GZNP1/P04BYBpwuE8M04Xz9fiiAo1vRCcTGbYmwRuBfBIOnszz4AtIfm7n187yN9kMGpzYZ
Wnllml0T9tpMjcWJWzLgYf7WNGrXeIOmjR5MeNsv0nQBk02XzVeWiPccSazbm6VzI2lB5Y5lWodx
19h7jJeHIMXg5QCpoLxSYCRRQnJ0nx477c4UPbVSSTNI0CdYM7IsgmYqzd3H3/m0ZX79zsJAQ0VM
aqr4q9uo2n9fgnooaZhJDWenQxncOcVJzowZzp+OYkLb1VFaWLqKXuq8RdaqgMzk6tbuVqsU3mxG
065Txku2g28+p6Op+J06ljAMKGDqmVSWNIrsfC2N3TA43WtjV8gYW3N+Gi2pXZBJvjMUbHYURLzK
PLPnnm8ij0oMoyNjt8ayQn6k5C8rWtrA3ozx8eMv9N5QDm4SpuGYPP/nLmeoKOw61dUT3BibQduZ
GZKZKtmhlf6zLh+83w5iOp5VgH9Lg611toBkUlsTwajaYW9lBhuuVf5QKJeaL51fLbqOoE/n7LEV
CE/OHZmjfkz7YXbGUEaa+LtqtI1UtTAgmkRUSYINKcOT009OceGGPr2lv251gzjHUFXTlIaDzbN+
NjtVJCqdUqZoH8fkuRDciu4zzVnmfFepafppMGX3JSXWQs6g9dCEPv6M55cbtxuhmGFBWteFZp/3
rChLQTcAoy9CTKfa2NswNDHDpa8hlgLyqI9icmLtXzH1v332zlfa4Co9HTkiQEc3nfOefXa5QNqt
FAu6Ds4s3Lrx58aCkUeIjxLP3mpkCpgGfTzR8xvFMA2NR4M/XCzCedOQpoy2UjftOqQBVgyKYtY3
0OrTCxam56fin1EcolhdWIbKJH+/tzRLAzzIqXC1Q19eaSXJllWg4gOp+7N24lyPvAwqbwSLqfEC
nwcP8WTic4xoJLQ6aJKzRFQst20KPl62dyYkkLpyFZNGS9U+251ZDZcaDVQTzpWoCZL6rUh3sWMk
wgfNsIwLNvRvh+NNN5mbphvkDfbpK/4SD9I6M1pygZx8ViEu1qaeXNl6mXq47RR/1MvttH7SIE6H
hmjyqsvzWwW5xlAnprWGahR1t2YErwxYfrkQSr/ddhxrW+okNAbaoPNmIYrtqLEs+zXUwOF3w5x2
odJWF9KOdwaBEsJz4ejYUFonvfKvq9bDtygdJZvDpta2IJtrQOUsTca/P94Lb+4KVkslDnJO4Qm5
3dleqO0FQEQr5hBPV3Enxza6FpQSbprV3sC8lvXHx+OdhcenL2RKvo6KVBL5tH1+mMyiice1XkKr
MuIHC5P/QNPhgmRl2fqtM+f+0AwiQH5gHQY9rS98unf2otRUiaTpJPTW1NPPf9mLOfelTMQEO8FM
lSBqUgW4HwGDS5V8evl4qu98QcmW54hxJarquSUFYXpZVJM2hzHyiQLODHifgw/aJTuQ9+akE4Mg
8FHZ/ecdHin76lmmO2tIg5zqGysq+9CuwKb3NYPVh49ndZ4OG0RxrJ6tw0RVdc06vz16yJSp1Asl
xFhIt3eIWFr7XlXi+hU2vHKL+1nZf8lKx36eI9t+pJWObgctFX2cOMfCyS7czv/0NPvtrbVMgYpP
qJYjbL7p2fUSL1ZmZLOqhjHrMIHjLpOzp4QIp1hsidH57YC3ZoDBXN7C4yOW2+WJNaGRxZ5U7oHp
Byg0yLUWt8TDsvATCGWvWpyu9wJ1X+Z/vH5vDgC/ruSBNi2NV/rN8i2WzMZS39Ywk5r8WUWKCodP
jAPUAGFezSLOKO/Z/c0oZxkIdb3UsvfNQ30a34ah6Vh8Pes8sZPD2JhG2a7hehIhisoxPG2e0r1e
lt1n+nKl1xCj0wub5s0WZVCQG11zTFW1uWx+P3bbuA0LvSXW8GQO9TV3pmL04ryvcafSqv6SX/q7
o2kOhDcmqTnO6ee/HPJmzpdussw1pFPgdJCZ7FM37lvIjIlQL2y/95bT1kkDCA6QWp/HPRz7aKa8
s4bFgM3bSMrFNb2mY+jU6QzlXizBIiXe6h/von9Cm/Ndz82CN4WKdYV23qs30fRkQxmLRLFGG9pu
STHuxaBH96hOZsNDYRQWK0ByI/NPKg5gd8ZiBXGl556edBD2lym90UhbaGhRxIO4EJi9eVX43oSB
dJg2VYCz81VRUqkUs4pI+qTq8JKqX5+B4JUZeudJX6AWlzKX9z6DAygIbEyra3CL3z95RNNGW51L
NTQLq6BWVDnoGfr6pTHaOBg7/FTpr6tc8Ch/d1AuQsBNWLvEG78Pij3VpJiJ2MK2mGFFVJAtYCuJ
9kmkXfKY6CrFnwxNxqXO1e/sb8ALHT8bYnxA2jMnJXz0SKqGVA3T2UH1hlENjNoimuyfGAV2nz7e
ae9MEqcIAh2LLktECmcPtrI41PqkXLE0UBV20YDlkJla4y2lxyrg9xghHo39nwZyp3eMiFEQMWqO
dd5zzJroEKPTOBuVPQUHt9PQu3nqnMk4+Hh6bx7pfwbiNj4tpM0T+vs3tJNE1ymuonzJKEqTUOUh
7lfjheP63ihUqh0mJXgyzyFkFb3RQh1GC4etqyffjOZK9TVp4nT98XTOUV5eZwxiBHAaniMnQ5uz
m7ayaLsQ5TA0205V4dR269j6DdK5zdPj0/JhcFI+90Ns2BghYMnpNp3oYw9rb4kgeS5U6aoNIpYw
tVPzz/qhEJ+ffjsDPx2uZgCx864QsFmqBpd2LcwKu3HQV+C7srOMBL3+x+vw3hH5daCzz0quiihI
ZyAT2crJoblVVLdZ2uJR61poZh+P9ibd54qD7kJZ1yZtA976fRO17QB9Madqixe4RHGD1hBnOQHP
YykRTfXyLu1E52NRhUvqx0O/E06gJqBoi95AV53zd2CN5hwyNnfBWjrVs2lv+LHCTlkeeReg2ONs
qV7HSgTzwjGxNp8KrHA//g3e2dukd8zd0vhbnCcqUtRj61g9EvEyK2qMUft+RgHW45jxxwOxs8k/
ycUN2zzHiSv4znmVDxgGIO70i6KBR78O5Z8/XWQoREi8rXg6nTcW6U/tzZwFsj1UDwvsvpwXx5/m
tPzBRZTkkGUj4/PHE3tns0J5gUfHyTAooJ1+/ku8IvIad8mkkGFN7dzvYtkjDsFqlxTwUvvJdx5m
h1eSq+4UM4Ng/j4UkZGNpY5mAEMPw9cyjzHJdSJl8p22xBUJs3PcCj6e3Xk96HToHZIGoUNdBZY9
x33NusPBQYuNEF/xVu5wtMC1NmnL/L7TkvZqm6vmMW7j8W9jQJkAoy/VHigrW/WFyFv7p23LWdBE
Ng3cSJygsdJnlyMgvFlCbbbCaRidzEMVOHQ7dHTtgwIT0brV1E6v9lh2DrD4RwdPznwR5o8h1mm8
IPLByjhB1WQGVmrnr1mcYObW84LUB2TaKxL+oktsJBP68FpVaTd6aRqJ1I8nI0NNXm3RUw276BPW
0eUtZqR9+1nf8k6H2Kktd6UlZ1xyeh2NxwSwZe1R7kXNTsFUGLsPocAeSfJ2sL3N6Aykc9Mq4cza
pfaz66YBB3Slra8TYcItKWaRv7bIpnHSLQeJa1bR14/mCMnYzXpF3dymhzIb1GIwfkyOPcNEUiO6
HLaVxpLMq+J8Hh2EV55pLHnn5+ak2LuFkzF7ypQtnVfmenRHfWiqHzOdbku+1NEmuzi21nT9zuBg
ugZJoOaWrS2iYKuM5as2JMpwl6VjdzPNkNdddD7dVxx5Jb8xWNe3HmcV+4BZwIzxt2OurwMmRM/N
UKHb1mGpP+v48f21wu77gTkpBD6tULYHC8m04GNmuHRukXBW2vKS2RGGL6b+gIa4i/1pFdFDl6rK
Cj0+th6jxoSeqmF09SOpaKPgTlnU3A5qNMmQOU0v9Tia0Z01xrweppWpbVDgV3Y7QhWBngeetXid
PitdgGt0+XVGeK7v9d4usL3GSjeI2nn8aajTGqMlipHi4OqSaPh6qOYPXFRn5tM2VXWVlINaeXJb
2gSfjZySiGWMeHFHI7/Qri9ju92lFVnpg7rRJAGWSguD05oW+CN2oatw/spsnbxBqLPATGJCrRmX
iQghSdbqfhH03fNqUfa6H7czXs+Yvuo/anRnjptr2iy9XHZTebSVpvi2lOPygxByO6yYdSDN0QRO
EKZoO33XQZf5Httq/d3Qh1Lb1d1YwECKVKUK6tWmU0OsWnDZ+6LD0XzGa1+lZ0qYs8+wnVWHGTKw
os+o3VSMZ3wUoKURxDySf/9P/C3mpc9aneezP/3XK+inSyMGuOgfX0XvvNMnwz5Tk2SicFBPP//l
os30xmmVqDdCY9ZRqXRq0eZBvizJ5y7GMNKNTfyVYGjGxLQYfF1K/d95KenZAYgM3gZZ8by8UupK
VM1qI8KBa/K2o2Lhl3h7Xrjm3gnYyXpP8yM9pIxzNsllHQe91ksRil6ZIPsRH/Dy2yoG5K7KC4pf
rV7I74lc+/pPwURuep5n6mI4Xpxe0d/X1xjr+BQqiBBNH/7lVWqu+15Xt0ezseV+wdbp4+/5dqoW
dBB4cvYp2xTnL0uEyA0WOuYGW1QOOTRUBQaW084NDkL5hnRA6c1t2SWbQvj78dBvt5I0wFCEDYZI
vez8zabopKE5XE6dbbGuD+pB6t/jNFfhzaknA9OyltUYjIK71cVC2bmUe74DwwHcUqo7JS3kZueJ
CwxJfG2srDxYKeZOeP5gQ+BVKT5zSHOJs4OBlA6tg0LT05A6QEMPSKwtYE736vBiqIgVLyzJ2zCG
Uh6YFmwBQmC2we9fP1fSFoY/9hFth4+06/Sdc7X2mnmcutT+9vHyv41jGIuz7FBmk86bFrcNiseq
xs7kUNn6GCSYVgS2JsabxJjpxWxPyYW5vd1p5CxQBlhykGvjvOHihAaDnj2bHdpplu9hBNnQk7fy
Rs9WbY+SUHOx9O8vnOR3FvQEECIZYI7QMfTfF1RXF7gZpu6E3NzFLQ851t4I6oJ4VNUL83t7NUkp
uTDYE5b6tnBCpxFLDsghwtpsxE4xxvw4QLHf/fFXkxRnHAFcSyX7PP7Soo1koRkh5aiwAZEQK099
Mk9BOqszp1RLLqAIQrBCvwd8RPLU06gNclRA439fwQz7vHkhawMbFnUB9GVz/YFn6PjZz63+UNNt
yzrQVqenjZSGVGGPQiK56+dO3qcKDSiwWVwoLWJIrzxHq+xjtMR6Wdxkwqhgo2JYNu77xhweMszf
o1tZrcaXIVqdl1O7gUsEinf2A0QAsj1Kd7apnVez01UQWppDFGI3vmAfo0VtEugOG8hdYxPp4Mdf
693hThQHHi3rBOX9vnhKbzvNBvMnbNrRXhFqVqUSgBp3z5DNa+WP00joOKeCpCY0cbpXfx+txQJL
kQg+wqFE1kw7GuvLaJXdBa7RO/ucUWAfQDWiLnNek6E1kgZzao3C2lKgzis57RZeVHpN2BcGeud9
sCFbU13lnThdiL9PJ5fG1FpGE4WbTPFlI1wWRH8o3bp+LE38f6w5QO+RXKfQYS+BAu99uRMcQPrK
tqeBxO+DF+DFGGyLKFSVIX0mIhrE5zzTqxehQBB+/vNtAjTI008OC2HsDPyI6So0O8ukhEpHx+6p
zZwMzWurHibNSf/8AmHjg+9S5yXKeEO7WTDwNfCrC+MCI7diGgbk8GLeDR1NajgeF27Fd259ihXw
PkHSKPiel5Nx9BwW+lUrIaXx5E6obedbG4Z/fV4gY28m5dAhqLywc94iOvBUgPR53oFz1PPu7cOU
DAtvt4K3Smmp+HqoCb6wrdabwWjR2N23MBl28Eqs5m8Klv170fer8cfQtgRogf3HrMGWzmHEvFqs
0sSkIwS4LLUQXziIYVNs4h+K59Cq+psT0z0Of9Du6ePt9N4JlfCM/4UmwZ35fe9yFJNp7EslLNrN
uipxJ/Bi0tkL83tvFJuzSf2LcBVQ8vdReqXZzM6u+bL5mkh3pg6Hh9zo9PLCQO8EKhTbTgEapW8K
FGfTsSbHoMtJwnQkaFLmDI2HLcVPIwZz7WJakHy8eu+dfI6FeYqKqD2fDzc4aVY0uu3AiOmxh8YP
lPLTgLtWNv1fHA5q6KfaK7Q0tsrZhU3v0VUVY4EzcD5ADxvtbHyg3bgBk7FE0uNWRsP0stZx/vwS
4D7Fd53YV8LBOBt4q9n6w8YcR8yJQ2BZdMTaZr1g8AkegrVG8Mdrylry3kpqBOJNXGsW/5uzM1mS
22ba9RUxgvOwrbnYaqllzdowZH0253kCefX/gz6Lo2IxitEO21pYCxRAIJHIfAeK6vIxeck0C55Q
AAFqilyD4mPbbny+lW1Jk4UwqoKwp8i5CNy08gsD6T/vUiVW/D7Ti8jv7SE5v31CpGAU5oAusvcX
mz8EGjCWZPKXEMGBJxefmyNM7vAfL7SKw+OhtJUMjLvBg1BASHPZKbcHTc+qRsMWy7skXotmKvUV
zP50OCyNasP9DOD/Zl2ADGvYg9JDLXxX2Z77rTHm8Iw4truB/1i5lj3eigQ0efrvnm0ZhY28EfL+
R1GKRqFbVriQNgMqAmjjxkqYHePGJuPjQqs31mLlbHoopnIo5Xm5axXHwMcc/DiDC70WyGqjLYBD
uYUJKtdWhBg29tLqcLxRCTsE8LvHeGzALSwMi2xR8fCttYXhHtgS48tYTXC0H3/nlTDnWS5ZPX+a
HBT5Y/6orMDN8nDB4zPjpwFfWAjUZAzd2GG8AzstU72N8VaKymSmdAYBKev8s8yFbWUYISd13qXN
ZkxN805HLQHdDRPVy0BtlJNdBmHyRJm/Tc952A4w2QsMcqmHIjy4caBeH9uLdwY/hVqEwa7iUlmc
qGQ0WzPBm+3SJiNSfh5FmBpp7ryMPjRlQ7kVPxpUe4JZQaJRydL0aYAO+g+icv13BKFLdAv6DIFO
V6ATyb2g5flZ7XrHx3TYGHc9Zn7BRlRb+2Iyu3gtzcvO5O0XK4I4FOocBReI0M0/iNPFP9Q0LX+A
l8N2sUgGNKwe75H7s8dTjE45WbHHk3YZCjCgCqwI/jiggHmszyac6h8BKqzqAXRF1h1bhGfTA6Ac
89PcIiq2sWXuY6urGrTIuDpU+c5dXBu91abeHKQueZXReHsRoh98SgUAv437aX0gE7AjN7/EOd+u
bATyt+9C17nUYeiiXZoV174zxcZ07o830+GWALBGsYU9dztKm4XSBatllDTKTto8mIe8AasNLlFs
bO/VCfEEgvwEHBHg4+1Q0VT2EThl55IFgGg8+AGXSh/6/ePtsToh0ggKh1R1yMpuRwFkq87tZDuX
yGnQiPe0et8MKiLWCn5p/2EontIUI7FVuQPA6kaIaVM1UuonVOyxKZiOFbp++3kqtf8yK7xU6Te5
XH/LTV/kJNiQW53LHIlvGmAhgNhjC12/GjeutvsDLRFWjgqZBfgHCeft+mHYF6ezLRyAXWV3jbXC
Pal5Ou6FV+hwnQzrzQGEOfE4AgBrACdb1lZQ1NUL0EXupUB8wi9xjkeRf26PhdEOcDnHrZC/Mj92
u8GhcnX+XfIgirSISByQeKTtpb70tLo/8m7DxyLIB+u3GpSJvvESW9mRcCAAbwLYkyylxRELceVL
e6VyL7glTrsYH8IdHfxXC/NqIzauDcWHIzkg1dTu4FwOjtPgxwz3Mhez60dW1x5oAYlDYRbDxlAr
p5mqIQdZpkAyBbzdJ7hCGnbHpXMxBqq0XYO9s0CqZmPfr32tP0Z5vb//SAgMKL0VLuXuhaMB+BJp
cHp+0/B5wuHiIvDE/g+7kU1PRdwhtJP03M5qJH3DzL7hW5UzciRF6X2cbDEhqVgWJ9NM1LfXWFzK
KwDBPTYG5aRFUFTcwaHGV7oXBxHmo9Miy2IDyKPLJbbYJPKL3GYXFIHhvso2OlVgbzEUBugtCUHB
WjYqlGq8LA6pyY5M8xkJu9FQLxXmH/ga2BpqAY3+v8fRciWHZ3zgCVRBANfRb7ld266c08iwWdvR
SeCXx+jr/4MyXY8VTew6CEbpdlu+THXajGcXO5yaBMhoP+W23vr418lu8xjhfvz4Z62kE8QCEJ7w
XMBULXOuosHrsxGGQ93JmtD1sUvtOWkC51ff1/gO03b20GY2hv5frbZoAT8efe0U0eWC6EKJDSbh
Yr/lEhpdeyS8dqNIfTREqaERK9fHo6yFBTYX5sjweMCHLGJ6FDqmiBXaDk5aT+8bFGePyTC5B1dU
vx+PtJJQS3I2N9UrY4n3wuIjc6RmCjzuBcjD8GEsAGvsNfoc9l4Umf3DLNoEGQDUWq+qymPb00a6
vR1me49/x8q6QpF0XdnT40Fxl6UhqQnBZvIuuHcjQp1WWG5OxZuh+TaT5TKhW+WBLlxG9gajFbyI
NST3iyQOXqsjoLAnt9uyU5Srtji6EpgOxYIugyw33a4quvUSV4F9EiSDMjhk6MzXyPk3uKBlgR37
yCjWz4bW4U3zeB1X4q/O657ZweO873xMDZ33oszYn1mqvetYbfxrovDZDBv0iifX3sgRV/ePxBsC
7WNV6TvfztQp8dzUUo0qiWkMP1I3qJ5tDBXpkdA7iMZAHK2YHBW6q3du0yQ/jRp27G+fNO0D9g/y
AKa+LJ8Is5vnNqaL1aOc8QNFxNY7206eYA5TGKZx5H8gcvd4zJUjSgqOXAINd+7V5cVD2WM0co+L
zu2cft/MiKIZWHeekmYq/8NQjEXpRoZhsuTbJTYs9Px6K+KOA8jwBS8B85+W4GztotwK640ceSW8
glX9/4PJg/rHBa6qoyisiVeM3UequVfIwn/0MwZHAvgYkk+I5b4A9nCdXQlCWFwer+paGOC5IRv7
+C6py2ikS3kvb1Lci6KP5XucuMd3MAX0jZR57dvxhpKBRpdFGfn3f84xJZ+o+onwOlnN0TTwbMGj
xzxGdRVsLOfahKiU0kIGKHrPmjGjcJ7VjKwr6BN8MVAXO7j41f6HUYBgyte1bOTegQK6BI4dImSX
CFPs85zm5WGO62pjH65QbvC2pC1IWqxK0P1iI1LAFtVs5/alrLMKrp3W/jUZiof4sUlNz0xRpQum
6Fwh3nNo0d/eoayNgrA30rQ0pbqSMmJM5dTN+zxB0jeYE2vjyy7hEeTS/ESL7Myl+AgfYNGV4tGC
djxhFeugrLyGA1KJRTHk7zQcq79VWll9B+nWYySm4P8t7AhJ8bp7JlsMN3by+i+hzAoRgh9C0fF2
k0Ue4qlJo6U+dR8LKU4BxcZKlDjZd4C1/TZA/afRGvjdmOZ8GOHGP0fNhDa7NeMJ9fhYLW6F11Uh
f7OpGQBeoRpy+1tQo7LnohwTH7ue3xnyYVK9rN0VtaefEejZiiGLTf//hoPjTWmMlqtnLaYeZq1b
DqDn/EFLAAE5dYqydJBvRP3FKZajwF2UHX4VrjOx8XZSeRxQsEX02ndtKDet4f6e2qg74TNWbeyq
RUx8HYnRYHYDRAYmsRhJHQJXOIUa+jgkVb/MqEzEFa5W9l4VAQJKbZQXA8A+BK17V9jKxhW7Nrrl
UmAFyUCGtATPh5Dk0dFTQl9BjnGn4Ibhg7MsT1ojoktam/a5sXM0XKNyK4tZW2GbhEmSTsh4HfnL
/oiT+L0j9UtE8SM1xVPBUdxDhEHyuWy6rTtu8dZ5XWK465bkFlKqW+7QWDiZGrdj6Kdz2/mq2uFQ
6eb5Pm9D8dlxNPqupYm9WjSC4ldtTWxsppUTwgsHAgVdcZIIV7+dakABVwzyE09DilSZPZ8oL5v7
ssNijS+7Ea8X6aGcLZ06fibNEZl9y1/zx8I6zoyqmIaJeJF4YLgUa3jnOigyNyoSu6kIumM0quHn
x0HgVdzkj6RUjsqnBO6jIsnBJb+IAggOIJ2dWYmvlnMCRyR0hBRStTGlnmsgMbshztD7E0ZKOWwC
IfNXgmSpsw8sOxjQxKy0b+C56yNP+/FfdYyy+qCnWQsits6Vd1gMhWhUF3qNLwKSFs55mEX4EavY
zsSmtqukaPus7krMiBM6922JFnOpTWcVAaQMNcak+5VkEXqdltY0X4UxxyYfHazEAQptTL3JsicM
C/FsfCn6su0Pfdt52e8iSrxTnOH8cpy73gwvosYJ55uud9NnrPQAlTxexpXjSFr/yvmA0HLHO0Wz
TytbEUc+VJP6nIsgPA19ig2DUiX/YEiiHaagiI5DADnj8cgruwZsAEV0Xr6ebGXd7poIC4ymGKfI
16sIMWWtgigqov6jF6EPL7Ak36NerG5c+isH00LDC+4m9TBu/8VWrTPVmHuvi/y8D5HFn3EkTOOu
+AYZLTvFc1adRVgM+9bR8uMgyv7H4znL0Lrcs/ReNQIg59Ne7tnSwYgg6sPYN+bKvLaxg0l1Njcb
gLG1USBzSl6dZA8tr5KK3pDrTWnsZzOmGzskTYdDmRViQxFhfRheDPKpS/65CDJosXI94GblW+hv
5uh0h/kvZPC3ytwrsUyWL2WvU5f57eKch8IMJ3Z+7FeRZz1Xbu0BVTT0XcuD9VCOmFu9/RtReubd
Jfs7d0wgYxy7AO3K2C86pcJypcs+4aYQbpy71cVj8+uUw+QrSP79HzHTxpy2pywR+y6mIZArJtw4
aGTH+sY4K5ceMAp0XLjveLsvVR5glOZahJ+Gb4xmh92Ahp/BvnTa8gncP5KIb187RqKdA/abGv5i
S0T045O8biM/A2WH616Q+lETdRtolLWYJZny9DxeXyGLUeyu76sah2XfDA0FF+rYOUDHEO+QIMVq
1hHOgYhS7DVNbMmira0m4HDN03k3SH7V7Veb6UHnaupFvjY34WUCuyuNR/qPTjJ/f7yS6yO9vh3l
3l9yLUegGWjR5LEf2tXwo7RwUcMttv0saC9ufLS1A0YBXXKKPFDoS95f4g0G5Ww02jUXC1PcHH2c
AjA9LeavaNF/ezyv1cF4OVLtlNt+mSt4ZegqRmpG/tiH3bNnIY6e96p7qqZUPyIG7V0fj7dyzuS0
XnFYNOSWOzKeTR1P3jLyAxgmJxKJ6ToPjX14PMrK12IU8llyN2rcy30RY+ojJk2Ac9Hj+YNo8U3B
SbF717dIoj0eamXzI04JYB8GFed6uYC2GnWp4+KlYuaZZ/qJmmIrb899cyldBW1nGOLJuWGTfqW4
bW+E/LV5ovpgUiIDDnYXi3nqa5GjZZGPawRd7mDMtU9BMiaYvUT6dHo807U3JyAEoFGgnyUERO6l
P2IklP6gsGu78DNIwkdtMoJDqooMbf8OGoADMjTWvM88FHE9tjBzrTMNY+U+3TiKK1sWnC2/Aq1O
mlvLnGHI4jpoEuhFmV6G16KKOtru+DKgUEeSNiRbOcrKF6aSA97bVnlu0y25nbaulopZx07hjwb2
vAcHy8bveHbq7cHRoMDmPaaibRrFh4mO3/8er/nKcUGbzZVPa04nP+J27NoducwDnFngPsju3RhY
L6HqdNVGzFlJ/mQ7WWLoyVGY5u04ej53llJhBZCNA8D0cUhxRvWcY9GmoEjwF0Fyq90ixa5OzoPB
KXevZBvfDhomld3EjVb4ZqC2T7nZ5NdmTOqN5/Xa1HiTSFESlZLNMhZ0rWVWqTLhclC11u92mPUL
es/pDw8NhRIbkAoz635M2/Pbvxy1GYoHvK3lhX87OcB4VecFUeG3RdojVuzEV6XWxw328koAQO4I
ZwykMahPW3Lv/nEkg76YbSfISl81YOZhgBwaP5qkLYc9xqyQlx7PaeUkSM0h6rd07SCcLXdjR4Y2
QDfzx8BG/s518G6G2zJ8B1cRYWSOAI257xOlxzUtnkRpbazpa/tzka/zAxAkQhmDB8PyjYJvTcqu
cTNfmUWA53ZvpiqC1kHzq8U0LtsXtVXh1ELYwKI0DbF2AC71dcbe8u+abkWyd6IOkTr8jKatUuzK
l+DG5ghJMTIe4Iu10VvdTdEm4KeFVo89pTud0DMyL7x81I1lWAmAskNI6UtGpTsVVTTpU5saWEYu
hw8D4tfDu673IBq2WOGQCm4FodVll8gjMEEOCM7lXlasLKyjbsh8bJm6921iWy/k/rV7ypxscrFQ
VxVkvRS8yijMwoT2jcxuPmF8lnR7p1cS9YpnrXEBIIBk++MtubbsvHZkORD6Cpy52wOAyyGgUxzM
/BIW9m8lxjA9U0KbSGltodfXhpI0GeQ/2ft3xV+MsjJEd7TMr4z4XyswvXdug4uIQfHhy9snZRng
X2QJkoi8iMZiTOwgRmzCT6e0PEyIO/K6wkki1ydn4z2y7LDJso3HptUk9BkK+zI8JqinT1Fc536X
BcnPsWjmjxBt52A3pl561UbPPNtUYGxJvC5/gyrEaL6jfLMRWu4X1yOw0OmDQIMW9zKQJVqheAkE
U782NJSGijjrUxwtQyvCLE1v5uNbVxg8O0J4r8892RK63Tb4+w0usPLEd2TYLGGzfp1s+xeypMbl
8Uj3lxwjaZqsxiFMelccH7jVi2BKE18PqS1aajBf6xJc4uNR7i85RqE3gw4KFLi7wEiZfDQGN6Yx
kdntF/aJeiGJS38bCtCWHX6//RF7ApL7x8PeRyIJ1pdigoDQsKZfXD8pdzb+wSL2Gwgsn/Cy1/2x
Ldv39oRC0hmbTk0/PR5xbTm57HiwwJ/Bu2RRfXDK5rVDQ487Dq0DtYH8oFSOthFh15aTXYHcDT0G
+GOL7QHUbcjasYz9ts7CC4ZV2nHKe/c9RkDGiadA98nLwy1x7JWjiKwsgvevDz/+WKxmFPNQwRg0
8uOk0HcpYrLn2cPCkELh9Klp2uTfEaGAq4ZN62lEWwIATJsWG590bYElM08zZTeHpPD2ZFSuObIm
NHOopOfnIPKCJ5KXrTLIfd0PuCxIeSpVEObuwnY/5JPmRX3iV4oy9ecpNj3ULi0MIfXE9k56N0BG
bWj+/wUqPMYXN/Gal7fvJKAgICgQuZHEvduJYnEZdmjaJn4eDOHVwHXmMKrtvFH7WzshHE2DLi33
NfnR7Sg9i9x3mU5V1YUtPuWif0kbPbi2Yfh3kmEE/HhSa2GUYC6jOlqvpPK3wxU0mmHvj5GvagQ3
pUFbPaa3f+3QdtrYKGtnBK40wEJ0AXiOLTbKkOsIL6RO5IMUrg69Z2VP8AJ4gsWOHU07FTUocIdT
//XxDJe4MaZGVQThP3pyZCN3b95+UqpRBTvsh3guB3t3zvS9EAGCRE7e/GvB8+zoB0OgtsJ08na8
Fc3gWM+z+6HGyJL2ThG6vx//prUzIz+uCQKcrHj5Is17tlczDZHfjrHxd4p77os5QAB7PMrKt+Wa
xn8NjgK6BMugpLjK3EYNrQEXtq7vjI149vRherYbdUvt4bUhdpto82Hh8BAAaVfRS7rdR7yFEZH1
COxJGmcNhjB5/a7O8SDbzUbd1nuSayvch06VYmXGFfpZzcs8/LvBlO/YOXr7bQAC8QGmY44Tnl0P
xhnKRChLdNg47uaoNDGkl/ynXSE6nBHdzrOORVJX7Vnp1epYta6ZUU6o4++d4SEkY7RI5OAYNavD
ztPi0tnPsR4ZO6Ep7bAR/Vc+J1hZ5oibHxCOZWRIypFcT3FjX5TeZw0KBY5oSbPxLF37mqBKAYpT
2abBvDipoZFhhY4WrT+4Q3cAqkdPQJ/rJ2sY1dPjjbMSgzQ25mvn0bl/NelRWuGqHCa+OarYVnfz
+GHs9OgZEWj9V6FucoRWx5O9TvYpWInl1LAt0pXZMWOwCWryJY7t78VUZZeB6uWH0e3djRR27XNB
uORdyFuKsLcIsUrlDSV1y8x3sEGlP6cJJGDmbmOUte/FfKDQUWmjYLpICepw1toyc1Ifok/ypPV2
dSgVXdu7Q1ltPOpl5FwcPp51MgGglUMWsjh8ZVOOVRUAcIjAoP5Gm9/YA0w3LqJH4LRS3OSdYwTR
S5c04+HxTlmZJFQJ3lOyK085fzFJDfI/GbCZ+h5lIOuUeFX6Ps6T5keWKN3Px2Ot7BIwRdQRJHkH
RPzi/rAbY4oQDM187MLjUySQltv3Jj3jAouuBjNH8430XHlzSF6pxPpztjl4t0EtNYy5EHGV+3Ok
lHt7KIxzmc/58fG81tbQkALbAKYAOC+vYBvxToikce43rUmFO4xiP05zew+hf0sAcm0ocihUQskv
qJUvNgoqobhyqUnuh1ox/xrUKQz2NOTs77G0An88rZXrHnYEoBvILegRLoPiQHA2E0vloa2P2bMm
xgkznLzVP0kxsmIndK3E5azcIsGtD0sRDfoCOr/LWNKrxLVq6jMfqaii3/WElWqHFa91jISpWPsG
cLs/qTi6XB7Pd21t6cIgwupSsL7DxUyckkEf48wfRW8fINCFnwvDCHe5UPW/3j6ULLpSV5daN8tM
SkktHU9nh6ugK6zDgBx7unMqMzvmowHc4fFga8GF+8aDlEkKQYS5PQRjpxkTGPrYV0fL/tZmQsOc
12hhi2aNdU3myrhoVe88JwjPbpHl1taUEjP6qywq5G7jdmzTzurJ7MgqLLfSkXOAVqnWMVpksRtu
9CTXosufQy2u1wwXgLASGl1jN8dBNXFboMGe++9sxBhq19Lb7vG6rtxCsPIAUMnin6stG8h4L9ZV
XGSx32vjvzEuHe+yNt4Ca3HP3N8N8qJju1Aaoha3+Hyd2yPY4gCaCqrIMj9DecEFY4cuiPIS972u
nrI5bp1dECAsuE/VwOr3kVNjmh7XIVakBnIre0frlels18g37ZF4UT+2Q2t8c9CFc3YdwlPNTg9z
YR0wVmjtlwkxwX9Tc0iTnes23ucwtYri4tkpFFjDheF9bCNcGzGHpTuaaZrSIUmaBioCzWL811YL
N9iJ0lW/a3bh6YcQlOTHYRiDv9LBhtg15hC+DrYutHLnJeHwDm3gtjvBgjC+oyQthoOZ9iEiVJkx
I84hC6KH1qqHfleqtaL4SjDP74VuVPa1Gnu7248KhpB7T5/T31bLw/KvgEobMSOwU4w9q6bVqCjN
1GkHoyv2U4w+3r4LFEfsJqujJT8DWxQ2T7WifY8BZ4Z8IfbUFdlFKf7OI2xzDgG1JZApRSi+ilCk
X4hSzvyh9Rz6UjscSzLrf3lvienQtVr0AxG6eLzmlemd82FukyvoY+TryOa1ZI/LIXa4AaJT9lHN
QzNF4SDUDeJabCiYPybx+xm8QIaq7dT+Q/QQ9pOeiVg/IovfgIsaE3gMEtgcHGbXzIuXuazbT1VS
28+hpob5brZH0bxg1BZJm2p7/u5aqfd7tOfp5AmEwHF6gjt5UVA0dM6FipPUjtt/gCVR6Onz2I4D
NpgIS7gH3pUj6X1upeFhzoehxURqxBldbY023IUqt97Ri3MnO2hTbzb7arSFdqqoTbUXzBxx9w2z
qjYPDYIST8U0tv3ONlLvO1IzGFJ1IMO/1B4OfDtMMlT3WVfG0bcqiP477k5X26tcNAIf9nKqURF0
czPeuTHafrvOc90aseFq7A7I8BT1VUOMv95XXBb1zh3C7n+1GegjxuKKXe8Gg47zvsUHVX2qutn6
2itBBADMSlAM6LGFxbGKHvVuAuUWvgw8Jttd7tq18rUQjW7vw6q0faVq509GUqbOS6FW2bwjZ8Mo
oFRx3buKuG6+DFNrdTuz6oxvVa3P2snMDbv8t1cGHWtmLR+2Ckgrd6XUq3NRsAAAd/cyrlIRors4
J76FF8ALQNzgs1d77u+ct/knLMn+14hq2gh7dyGdjIAyEcABepTwaxdZXJu6I4jrufDTbor3rcTa
YX+RHHHM+vtxgL0rGb3q2NLOJ9VHD3nZhhWU9VVrdHLfbvXsh4uEzsfQ6GwwR17Sfa+Gyjv3iP9z
8ibxFbxusgVQv5sqLSfeUbQSSVdpJS6uFJEILG3GOvUBu5QfRSSmq6bjEljq+LI/nuv6UPAogXZz
pSybSclQFKEHcd7HBqA4YCI773hQWyddCYyNAtXKvQX7lUI4ST9V6mVBNY5mwI5uQb+3Huv/9bky
/dZQXXn760nqK8Eu4Ulz36cM48GLkjDj9WRgBoHLt0i8vesm1q+os4Y3KmfLRF8KVKCJCeROgosX
eUZXGZNX8IDCyLZ558XGeB5oEOODbgjS1tqLxdUcCu1YqprYOoVr3w4hDspidJsBoSyeo0UN+I4S
EacQsepT3pmNutMZ91pgU9C99fjJmYILkKwMAIbLjVLYsdpFM3VUXUMvMtUJUW4nzq0SbjVoXh1P
bl6lErrIVcmKSuLmcvvrNtbDYhppaCdZMh5kwfRparz27xnrdEyOTe4rNXdTfZc3TfGMLX3kPk9m
ZSgHFHpdTJuRcfyhBoVKy3bkYfv4yNwlRvLnwZjEEYTe6F0nXCjRZMaRl/tR0BT7Qje4R1porIes
8n4NoWMcXVcg04dY6oZZx12qyci8FECXSwgp1PXb3VZqcTSGdZ/zDIGPphhFfsyqajhDSpvf6aiV
vlGDRe5qauZIsAEq5dWwjISNh59SHTEg3iepX06q4FhVf0FJyTaKVK/7Z/nRUcbhYUIjkpLgIrxD
ykOBcnboROpzgA3OGILYFvpohchAdQ33YlC75Y6MhbpcVhc176UpaX7qaVJ+VKGef9at2JwO86Th
pTP0WLlLAdc2uhhe7XzJ29Yer2Ks0p/ABbIfmR6AXZqElCAcdGlRNaKr/7sQSm/tqyEA3KDHg5bt
uF8b/St7vu+QHp3F8BENvj6DMT0aOEmohfQ+F41NUQ2U3g80MxBZ4jngxHuHgoa34yocOsSRjSZ8
T9hKPzVTYAc7bXLHb4835l2A5WuhXkrNGpIWmjmLjL0oEMmJioY6B3M92nPQfcElKn0rrk6OQhUM
9OqrHNBiFNVJhjlSs9xXs04nzsXKc5PXW6ZQ9xAwhpHGNBBVpBzvsjsUJwlOKGBK/dkJ4jNs0/FI
vqMeUJjp+f5asI8y3fwQxV38VOrW/BMDCOPDSN/68HhV73Id+UNoA5L5oZ4FC+r20NljgCqMQd8/
Ts3pGGQawR5d3uOoGuKQurjmhATHjeOwFmMYjqOAxhOlwMVp4KR5swSeUAMJi39CKx+uiRJCVuR9
6ZwCszR/wg9LnoM5crZEvO6uFSbsofgGshv8ARnw7YTZWhWHrCp8u5/GJ0SmB/BmQYc8sTe8PF7b
1aFQIaCkymh3UJZEqXjuSehSitcWBU4lhKkSDjuRzu5GorPyGRGc0enEk7PiA7O4qXlFhMakNoU/
tV55nsy08qsUv3qNVsMe+4LySXWCYmPQlflRUKIYCG6SDtLyMzZGbZOZz7kf2HX30xjK5oysftfv
Yn12tpB1S1qjjNbUyzA+pxz+qp15++EonPGCGNg0Dc/GXYMZ49VumnxXtll8NONJ3QHXT46Igrj/
jrQKD1UM5i611faSQKI5K8VsXamCSTk1a0b7Si03krOVzJp2L9UgNAulVOriAhsqBJSE4D6JLQf4
lA57kWCZp+IErb/8HBtJ+30GP3wSaUp9dlay6fJ4x61coZRMaJNyZGXHaRG9ahe4C9LvhBU9tZ/U
3nrJilrs+zGHKRXCWnz7cPR1KAbTtoTjt9h1lV2jh9KRK1SupnxxS3TsFSsPj9wJ2XF2pm5LVul1
CRf3qCS36rI8hATfMstuh6rwsrwDsxrY1XtwROEx76oIKwgrTX5MXjOesrqrnL1ReNPnoEuGK1yn
ciNHWtv4lNzxqOAVZdxhUXShZE1uArLJ7TZ+ymE/HYpxqHedkscb8Xnti9LYoscvczHAY7e7Ps8w
S3bTEQ+AzO6OThh755oqx8WrQuepmxvnx+NPujY1avvQrXHOtJjj7Xh6hPLSaCMwrYRR+5ORrBkR
k8T8Yg1Ds+WTtjY5tg+Hjo4TXsOLA9PX1YzMWZn67ZzX51RL57NW6/W5hD+97x0R/YfJ8crW4KO+
SmPKyf+B8sy0InWC2ZIvTzc4z0Hx1+AJcYzxR/n69mX8cyQ58z9GAlWihTPpkN/RZD4AC0upe1F3
0wJ7q2C69sV4T+AILwmR1vLMoy9rRZ7Gk3Bqq3JXguN7ztrO3mE+Hn35D7OSmFGqofDblsnCBO91
UNHRB51fdD42clZ+KF3i24i5+hvddl/jPQ8RJGTQirhHyaeUylSqRInfR2G/H11jekIXad5IRdZW
T6q0k5rju3P38BtbOzY74LC+ks/Gl2SO0qPorPlUze1WiUcenWXs4oHDc4OXlewN3u6JIfOoJ9U0
6towc44W5WQf8M4Wgm0lt2IjkLxyDdDtXjZBRKrZiaiNzIewmV06tY12pju1V2uwo2PkUp6N6wGJ
M1PbClVrS0mGDoVDqpLftatzOwNVwKXmF2USw9dQseB11HSfibQ8Pd6Iq0vJDQdKhIbtHXWhtRFA
diM780mvYTtPKMN4KD4dH4+yetuQTcH44k1Mf3BxnUYV4bB15JMj8Ppj0iYzhVI1+jQZc3IiucyS
3TRo3dFIZyp1Y98emsQpN7gp96hhEh/JSoG+IK3DlxlrgKNryOMn802v08Njoge2oJaemKchQYoA
UImbwwpWINrvysJr+nNZ5rmxS9M+eMdrGxs7oAT9lZx7q+i1ttmIOfwyjs49WLsZwqQIdJoABXDp
p9HGzrG1HeUlj8u/EZVRf3lj3P0caDlsZB5rG4DQwOOBd9o9vRdhbVsxvCrzhTrYzw4uz9880sfD
4w2wllVzy0u5DjIOfGFvT6yXlXqRVnnuoxIf/sZ/J/zuKUimagKSOxAisfNEWp/fNKhMcwFHy3SK
rw7k1bgdNBikjlqEJ7yX6P0eoYxspx2OahGpR0FLeWMhl3v8bji50n/cVBiN57EahvalGgbtV9CZ
xv/QsRnyU182o73PGzO9JPAOP+OiaVY+zjKDefSCud7yTFmEj9cfwhLDKZAOClwwtz+kNHV6K/Zg
X5SROrQXafHe0uvwA22yaONgL3bP61DAFwANoQtLqFosMbIokV24k4PnOZiQpFXnQxhhCPb4Qy6y
m9dR6LSDCudTUsJcjILH4Bi7aPBcomhyrlHr6geqJAIN0LJ4qQG2bbRqF7tVjgfOSlaYwEPxDpEL
/MeXxBG66iovsC/OMPdPwRB5R1IO5T0rIPbCsooTmthbihArX41nJ+VM0BMU85dvHj31ApiPDGqA
e9+lRaUDJlasi95b8QacZ2U94bbz/JPC4kiWLHdqNA9dWkd8tbjy9sBh4sNQleE5ctt0j8N1t3H6
V6f2x3iL9czUfk6GJHEuoR3H+ybW9fcOmgLI59XJxrttdShggsQyRDwgv9x+ugpdjR78h33Jq4Tu
Hn5wH8ZaGb+UdrAxqbVFpKQureuxUES67nYkal4trawxvILKHnZBPNbHpnW7p3mkV5FwC25EM/nL
/0h6Xjcliigo/UAuYdjFzIY4V4zZ6AAGN46TXbtgKL4khaaV+7Q0xp+uLbzsiFyqG+7wwNCfunRI
ro/P4cppl2hwNgRQLGKLPDd/nIsuEiriVG547atWO1oVyohE/HrjtC+uwteJ8hZEvhgwATnDYrdY
ehZndW2EKHB11TujioZnIAXOs9PY9rsw6ErvwArRF3c6L/zr8Qxfk7rlKstGDXVzYCFUgRZTROwy
V0QRXSOn9GpksjAlRCo9d01J1cV/T6vB3u9FhdTizhraKEAXA+QxWUNelQc96M1zI2xzPtlD1sy7
2k2c/jwqrpsewJg04X7WpI2fM5q1+f3xj19bON4vOmsn/1uaPfQp4OrK8nANocYA3UxXKAH2UfSS
xXPneypOPvDf1aMz5e7x8dBrx45LAA4uRSxGXuyMwCmDjDaPclFzdTx4/ayfg9yi7lmKcWMTrp0D
vG04crr5avx2+4UcDp2aF3N8Lfoo5Q2PHcq8xwYw637agaH/dAdD+yEUE3uWODLdd6mGPOBGJrk2
XaqDdOhkjfBOBt7IvA44RB9dXU2AMHCb4DiR17RTNG9EmZWrSD5x4OlKBwhzqUmapEmomlOM64xX
9fYuikM8hONeaeZ9lAP5owvrdeMxxodxq0O6EuCAgFEygcZDjWYZcPSRV5ExtMrFQNy5f84HN6mp
FpYIYpb83V+tGfX1xs20srBAnKWbD5ABrEQWQqAiivXKS1LlgoHgF+pPxRc6CF/yzh02vuDaurKa
JIAUlJ27DZs5Vq9oehlcsgxZqZ2q5Ej9YXTu16MzNLsB343iKJwy3xKsXJuh5CdJPzueDMtrY1KR
Y0MMAGeGrIvcQ1opBd1YW0v+j7PzapLbWM/wL0IVcrjFRCzJZU66QUmHEnJoZODX++m94mDgQS0t
+dhlutiDjl94g+E7U7OXlG9cCaCsWT3ycup8a/MSqI45TwleDHSX9OjidQ5e7ai9uN0VemJTXSqu
+39jJ48+l0rUzq+/yrlM8a6TopEUVlZvVqYMMcfVDa+EWspX6DuY3UZOO+c+/eBqetuTmVZX002r
JhDLOCjfHl9LG3cFSQfSeJQWEfBbfz4YEQSXmjQO0mJwhl+YjSLsU7H/huOij7iC1q4DxCZzsj72
e2wxa1/z2voPVK9NyQRlqsHV3/lU4RIlZrIfDvHURm9ytwe4lvf46DpRsXOAtK39RYOEe5gjRFdc
/vlvb3RVunm2KI5ybYStRO+82ohUCGJ6TGILhDSonAq2qN8rrZOfY1st2u8wx9IJLBPFlLMYiia9
OCDJnqwJVvKbETrU89Qjfv66epF85gGxkp7hEwK/ch2pWcVYq14TKVgNjr3l93UW/aXI0ughzJrq
lQXSl9HYhPgycJmyGKtoDfifnoUZ7l1xaZMYWaKyqObEixFERh39nXB+9tQpNqIlXkS4sjq5J5XZ
1ZtIetZNeqQmAdSf4tzWTnVeRnuPbvwCUV1FLAQqwGSoE4G6WBvKZe6SAGa0iFiaLi5+AarUkjfQ
9mZALUAOqVIZeuQ9zZ1XTpdedRYlqPoRRnhoiTkNaJTn6XdhmjElmMZoxjdhOfTP8ZiAXOwMWjGH
eUmdmSY5fb4nPXXq5lOClKX9r0IU1vljUU9ENfiDVjs7ZN3blYv2cmioGAAquTu+o6lNGXADdAq8
3PACzV4ouimy9uiLefaid32q1s1BD71IPfRLywwXltnqZ6Ag+XPtZUgMPb5QttYUtDBnmfYZadrq
dNlwe9TRsJNAc8I6SAR41TjH6+rxKBtnGGFhzPswdIQNu853hdBd8IBuEhSOVK8jHP6QdUt9cZJS
+/l4qM0PounEvwDpGfX2uligUiTNwhTrUTRdJlxJDhre3DvTtvHayr+bYy7lOMmfb0fJVZGpSPom
QdejT6c4jcj9scFpo6oxU65NHUlSLa4vf/JtTCLEQ/Ld9Q2DtplRio4DqEcasFNvNpX0WAk335nD
jUeWNjgxCxhoCXaUf/7blRuOblvZUZ4GWRSTEvGNKPgmDghgv8jKcLp4oZvUz0hiD1/NQqSvdwsk
3+EDLQAXMLfWF00klnoys0heNA1pGV3mgyhE/Vw2angtuy6+Pp7XjcCQT0VbSEqD0v5Zvepj3EY1
GLA4QHQtPS945l1NUPrHZI7n7+oE7uLV41GvRcYRHjOuB+sbrqNKg0OniIIia+tTHqeWP6ZJeQnr
ZLqqovyDlwkYE2V/REghJqw17x1jjHJ0vaNgHhrMUrq8PtOA1c+gG/acWzdOOkPxAgIhpU55d/yS
KR1jkUUB3ROPTrqtvxFqrQEcT5rg8SxuDoWWMVtVurSsMwnwjRpVWLJD6HzlYUnb/E0oIpd2TT/u
IDg3jrsNFAeKDKR42XK9PRBLpRUjGpFxsMzWXL4Z2tBo/JqE0DjWYukKf47TNPxhFWiKfX/8lRsW
VQB/QeTSdiXmu9ucmpUJAF5aFKD5SUUZugku55PrVb8Qy9XfZBOB57lfRGgccZSYQdpjDGWfHRu+
3sFO+34+KEZtfh9a5LWOou+dt73N/+FkWyDfAfya8U6QurUwEs6G2i4PHhXA29nKJtvG8mXwrqOQ
DFZcra9UgWg75cVeJ3CrRi37/bDcqTOCpJG/5berSjHxCsHxwJMef/pz0oB9x6t4BNoWVYdCxDHs
h3Y6iTBJjqKJ1YPokj2JvI3rUoZ+uFmDv6W8s9odbeuOTao20pSgHv6rqml4aqfJPIYuArRAJsdP
rlX8G6Zi2NkbG28dAQX1CanEhoDj6hVaYqtKkgk3hGwIu2s4G/YHZxq9ncd7TQeXUQv/SGQUpLR7
P+FprntjQi0IgyITMYS6VWBCzEnXx2e9MJqfnj6n37tCGb5b3cD/g5nGJblmXFXVWaFtal+cDs2F
8+ODsXFpU7STgBbITsz/6tLOtbyNsbXASK5psnd0YZb/bC9aLhUCq349h/WPx+NtrPKL4C/5I/Wg
O4fOeHQimt8IwY8NfRfP/s/RkvdxY78Tkf290Yy/qxIvl8djyp2zCoXBNUqIh4Fh3l22C9IyKZts
wp0vMqqfbQhiS3U7iCmgW4JxqX+pmW3u3HUbp5ejS2IhYd1g41fzahtFDEOpwonUS39SaeoObVFi
xNAszfHx18m/af11dO/lvxxfkorbs2s3ll1ZGbIUPWSu5KB0OgCx1k5repiC0+ZXNsj1YxVr4p+o
Wdrw4BWN8jokntzcxOHMLktK+2x9WVVNrgyJoKCg1YpeIGml2s+tY4W45tqd2MOBbU0ucpNSgZ+a
810gbLUTfm8mxZIx6XNsWqroW2PF6SExBvEnH/bbUPLy+O1mHBJliKZiQDGwTcuL6JWfRp2O51nL
xj84iRR00IxBfQtAxur+K0YSjDTsMZQtJiWgM66+XRouBxcpgoM7tebl8b7ZnERibvYmBGoQO7df
VhsGxbRchFdDzVrgBMWs9ie97Yp/DW3RvT84g+RGZGw0Ru57Zwl8LRXQjHdFkwsOFtzKIn32IGJk
R32eawosqa7FvoU13SvpMC97kzAcBAqXvGxH3n6oZ0z2GM8Kx99NhxNAO/cZ1LV6MCpTnF4/p1Tw
aCs7CLhT974dSpkSe3ZjTIHR3l7OPX3WQ2tG6hWiyl4FeGv5OHO8KZimYeWzGqqLB7WeIMdfs2rM
PxTAoTh7qG4NSy327E23rhgCJ9qCst16F2mPjlciWU5jsDZ75wMa/EvQh6b6Ed9Ko/C1DnU90qw2
wHV9/DnSmtnLr7deDSl5DAyWGOWunwzbUFnGwiIxjMNQDXQRlv15oWzyr4rW538irof2GI258Z1o
Id8zu9qaarRM8FmgsM8vWG8geni0HTzn6hRz8b4r7Olcu63tU9yxdmKRzaEkyYlgBJDgusnlVCJO
LBq+16ofwnOTGstRDODB1Fb/AwNDjMap3zMQa7q+sg19JrcCFH5tPXd5W9vGcOjQrD7E6GT5Q9bs
bdiNTcTkSacZBFHvmyMRpMU+WVz3Kq3xWoyRrOWrwOKroRJVRT9nK+P1akrd+h9JRPU0623y7+PT
uRHoAUrgSeaWpf68Pp1z1DWLUeGqo9eWc2jaLj8OsGRPj0fZWEIQU/QpqV2ivrdutxnuJGWU8DLs
J7D2ozBjLDb16ZI22Z6y0Utounr7CdtVXl9quwCYVjlCXLh9ZfWeB2FFzYarNSaZUfodvY1/RJyP
3netzkP3mPd93vwbKZ31dsF/5VmrQ6P+tsD4HE/mUDvj84ioNyjDTqAvp4yD0wRZNzvaQUEHvniH
Enjxuarpu/hp0yzP9tD2ymEem2x5O9Sa+pkGcNeclMlZ+ssyh/MvL62H+JCErW6c9XEWxx7DtPIw
zl2cBFWuRZYsO2vzEb88NJ3nMfQbL/d+aM44Tx+tcvLag24kpnYtkzb/rC1tZPuthvXOUQeA/19r
9jkOgHVbd4e0KHX1OttJ97dSCT08NlHPVnKRE/9kZ+48+bWdmWWQd4MY6DOYdYIhltfUB7VPO9x5
VNpkJ62oAa27yIo9p96cZt8rkDp7Cr0b0Ta4P5JtTgEbcH2852ZY0l6eOapaymFE/zhQjFTzi9Ja
gkEv7Z2kY2svQjzhSUOTAj3M1f5ICEFDa8S73RpV52Plaagn1rgSDaq3c7a2RuIOhD4ErtQly799
+bpBSYRY4iiA7A8a0enLKDoggoqcgY5K3J61zkZIz8tHfE1BRqXZunr9ZgHYgdxZufYAg848j9EX
a55aH5cE+5iiAHikcrzHLNz8Rv5WPLmo/tw10gXyki1mXXQhh7ENWLzwWfcq+32f41Ty+BLZuiyl
DjAtVonGXx/s1gEAN7YNfQkAKwMdIT2iaGE1ie03yKq6RyOfK/OQ5Kr5pA8guQ9p7Bji+vhXbH0w
uCPZcn2RElrNchgrxWxPVAsRL42+YiVXHsylcb8VaErv7NSXR3R9lUl4FeUH2VReQ8aKBP5Vl3Y0
qAgE58+9V1Z/0Q91auS3EjM+5/kyzudeD8v8zQJx+23U0UDz0z6zf2RgOp8L+JNdYOSWgsDvgsGE
r1ogmvDnVcz0YxLZXnlIJstJfCXum68iLzP3MLYdLE+ryxQMsuiN/A12I/1GqFoqZ/Cq2lPhOXns
j25ZvmmiMNkTKt6YYfAsiNMh7AcIcr2PJ2py6BnoytVTi69ZZniXerYNP1enV8p7yijYg9fHOBbk
cG1dfOuGVPdCByhGn3XoONQFd29VJzvLuFVJotRsSiKFw22w7lFUdW16UDdYxsSc3gpoi0fbqkJ/
8CDrHNLSNP+pBzs9TXb2Yxzi5BT12r+Pd+3GJctPoIoE0xUewrourPUUMktP4ZhWRnJVzCzH5yup
lxNAIe2sZWW0AxrYXERKSPKxlyhd+ee/5YjtggpD3s7KNTONwS/DIT+YnpJcUGtwd5L9jRCG0jMM
KIqYsk62utDFMhmp1RvK1Yqc8pqgX3gdvcbaATpujUJiLQFdOH3dFYWSUuhIVITKtY3MGUF1XCP1
DoO7x+u0uVckSM6GU0eXco2nxHYgcaeZAr4aNk7gwX29lpNhvh9sKt+WNy3/0bNWEfQdPPutUVhL
fAQBZn98/DM2nhIEb110vbjRqWGsLrnJG9FBURLK+hlGYjMW7IcBF6YToelC9WbqL7QN05113BpU
YpWAH8AEQgrmdssIOlOFGY10uePIPkWqEiJj2pbv8jgT1yEqxSe9F91OhWHjUfHYoYhg0H/maMof
9ds+bVqR2NNUAQSLk/qbFsfGKeoEIEW0ho6T0hRvptQ1D+hVjb5W/ok9qcSbQG8hwbmv2qjoAdWR
JTiXNDnflV1dHjWv/jd0qTRKR/qdKb7fxNQ1AHdAupUSI+t6cqp1Wq3rbXiNF0f/4iDiJr3g552z
f5eZkpVaQLFMCXTmX/krfpvTWRed6OhqwBdr3Y/N0NTvew/HBRTwnGdRGMg/jjWgRPBLr040GBpa
AFkp9UWJV7odukDjPEVKESXBIe5V5HNi8VeLyNDsO6UV7kli3Z9WrgJKGlLAkHYtbYnb4aLZNRcc
6McraAw2jegrJfejGern+8GZhH3Uagqhh6Wss9kXJB66n+tjSUyNXk26g2fZmHYSZI+eJaeHQGl1
ftK0s1WoEQPfXnqLnwHcL04Rs/E9Fb37w1VFb56j1nBGmkoWycTjO2NjeCrK8oEhPOI1XV3D/RIb
A8Zv3ZWwxYBzTGHJRy8UK8ksGd62JajOOs+dJ70vvr9+ZJ1gXuq6U9Fe31Zej6VkOzYjD0CI3Klb
52/U0hSTj6LSeNGWyH3TNAJTuCUNg8dDr4U1TKAW7AHpM0mLiHBltQNCtw0H07NG6L7O8JQ1nZkd
Z+gpR32Il8uktcrbOu2Nn97cD3SNkvacqkboQ2KWbGC78VsIvP/rw9LbudjublN+mHwO+Q+QQ7DO
b7dmZcCSjVN9uPajYn9zS9vzy3pxLnAQli+NFxtfezMfvz6ejrswg+KbRTHDpQYHdmGdWwmFQi5o
/P46pr0znJTQS4NZndMvk1mOxqnRC4Q9Hg95d6XJeh9y17Jjgzmks971Y8YBjOrh6pXkvZaezCcU
sMPTH4wCdkiV1Xzei3U443TI1rotZ4uM/B/Di8vnTl+inTXb+hZyNF4h8AKyR3K7ZsLM3bJJKFo0
o2tdWjzzzjQg9zoFW6PQsIdFrKJCR9J9O0o714qNfxNZQF0ph7pM0Utzm11vAnnV3iQvLAywHCk5
SXePsvXtMLWgUmGHxXA1R8e99Nj9NMcytLUPueHwvzrpSJ2BAoj1vCRV9QHpsso9EpMayQEZDHNP
HfVua8LeAEci6dNgXIjgbn9O5XQxUvNiucZKj8yNUVJ18btcrWLf9ipdofE9zb9euWvkmJTXHM4h
mJe7enRdxUMLAOyqEJ5+6M2ufS5qVDcej7L5ZS6VfNA7uOSsrz+3SixrSJByi3CUPlQm5i5pn4hP
tG/1C/o2XrJz5O5uevrhHDX6agRpRE2rmz6aOvDxmjVfF6SVTx5wtrdO2aSfJwOVuklD9gA9UXGN
oBC+toMoR6aXwD+8MdSSbxfRTmgGgQJRr4oiainJlnw0Z3oJNgy5PXsE+Xfd7F85Fu8ZqydBsevk
0DUaF6smZbkCbTZPTejNb7vGjj+PjVns+c/cBxIMhvcMPCOCXyIYuca/hUwTHUKns/XlOuaK+G6M
evyGeNRNzsXYDJ4/mG2CUl5rdf8bI898dqGQv09TKoI7McTd3UCbBrIAMQ3oW6lBf/s73KiroVcS
5OtCLz9A1ujOIMF2vYi2hpFkQ/RY+E+YK7fDDEVXWanDlmWDhakfibl1D54WTXu5995Aq9ch0/RC
ETBBr1qhmG/SZhCnIstfjbpi1n77nDtpVD7SsNN5uaLW3/pxOSwfazP9HyTV4ShQfdyJtO6edjmc
QQ0Mzo+0XJcf/dtmaZacqqKjLld7tpdTVVhtkJjmhF33grbioBoBap7D8fEtszmTvw26msmynDVr
MYfl6lqTdoGojnCxGPWd/Xd/6CByU/Div7nPaJrfflqmk13bC+cg1Kf5Q6zP4tQ5aXWNoDrsDHX/
QQTsKBNDxZRR3PqxVZQ07lpzMK6lksVHMwbBY/btHvXt/oPkKPJIU3HGsGJ1Y8mKJZhDYVy7NBYH
fc7Hw2hM9eekp/r+eIXu3wEAK2wMGARAR+9SWRR/8zBLVOM6L4vquyF+v/PSumh+IhAygsb9/ni8
+22Iii3weSzs4Wjw+tyuFfHPkNt9bFIQyIfLWKjir6pKl2MR1VFySnMvEvg19OpOIWZrRmWfwKEG
A2poXQauoAg7MWKrV4Cc8RGk3nDINZrllWKoO3t+a0apxUg4BdNKaen2C0syOaEipXwVeSaCuOuz
r5Gwl7dLqs//ejMl252XVR6i2zcHrBlBE68BL4+9TuEsr9CSOob9OepJ83eeZMg1LCma5L5RF5VO
eNsq1gUdGOegU+kPkFl/pczMS6OCfi5REuEEke7qJUJotc3RQnauS6gpfu859cHMQg0BvnS6PN5A
GyeQ6jaIfz55o7E7zzFdqqiwr0tlxBdIcfZxYW5Oj0fZWESoMRwKAKrU0tflQSigSH1xjRKtCIfW
nFWcx9rqjxBH68uYT8peeLT6LDqxPGzIYRBjgvyhAHK7axxQACUdpjygsuK+tcKCONOM9/K7jVGg
QPOygCCRagGr+zhvesOb2zyHr5OVz1qUNMelcvdInqszLr8FfS9CVxoudLHuvsUUWVYD/QxMDQF3
bL20U7/k/ziDttS+ORtEQhFIiNcdg5dRAcSQ1NE6kzoUtzPYd50Gy6LJg9FKyi8pTawn5APT1B/L
tPJw/BKSRtwnoMY1KzI+ZC79tD/5DbCi2ZuSw7AulSmGOU88qnkwzKr7yTIIuKbQcXwRhenBTpbm
naJ4wrfntPiRm82ei9zWxAPPo51HMk2+Kf/8tze+zmn9om1WBbSZtUMzj8bP0LFRe0L58KArevkO
chi33uOzsjGqAaUe+QD69GgerrbuMjZT682iChbIZh+jTtUvwp7ab606ue/SOvs3AYPx4/GYGxuZ
/UXH3qHJdV+90aoy75ZmKAOvEoa0+RF+rCA29XiU1c0qtxTwAx5gnVoNiPtVnQZDDAByQikDDTnk
v1yRphnylGNWX4lsmuhYIAqIoWgapbafVZ7VnOo2bJKPj3+FnL/f7veXX8EvAMqLru19i3bsXK/X
rLwKyjBsf4Tm8L+5nC1fSXr9y+ORtmb1BXRIhMhFvn4lY61eli4pqkCEYXf2cgxBFmPKLo9H2fwe
7riXp4LS8uoSitskbkwEpIM2JfWkBdn4lREiRN8qr4Q7vUydFPrhOCLFh/zL7YFoLatKy1gUgeNM
+jeEQmGE9gpn952tTDIC1qvBDqI0RoOUQqRVvP5oUJqRZs2yowWc7Xb8EVtTyExdHSx9phzbfpiD
3K3701iZxbEvdCKeqTN2Yp2NVQSg4GDpi04UxJzV/I5pFZVIEFbBGKnG2Qh7ZPancU/XZmMVYcXQ
A5F9fIlZvf00ox4Ucv2wDGItN/0sqetLbeiLXyvKcHq8YdY8NbmMjEVBxCSplst5O1aWU7tXFU57
izHxdDGaULSIQxnFh3xELPdcAzx/G9nNMB+HGmeNtzqMPeXUzI4YD6nqlfnx8S/ammKUo3AFhR6H
MurqB00FQl+LNvPxw1T+T+hjBxkew7WdnG1zGN5PEFYU3miN3H53P7WZIN6pgky0zcdozJwgHFxl
52NWlZmX2eWvB5Eo+yB3ZHuR5HozeaJEeMvLDL+kmGkfjaJPtXMXxeOTOceT4qeDkl4q3S20ndXd
+EjPJB2gHg4FiQ17+5HeqEBSbZcmoPVhfFGsasSIut+zH9zaQ4gwEZBL8QnKpKth6DSM5CVFE0SK
qX71lCZ8XzcqYpuN1h6QP6WoiWj1YRiW7px3mnfQs0l8sZQi20khNw4OPVoI0/QskVpdp5DJ1Dd6
F0dNAAqkfB5sq/xOmQjTAiN6ra0Z5wYJGpmtgiTgX/lTfosH0jpZJi21RdDT0zoNJeQ59tArW7AS
rEQwLnWgIJ0Q+a1uAujOoUKmnAWqU46Vn7PT+JrRGzijPJ/qmVJ8+yFCOD967dZhZCIdiU2ABHwH
ls9LQqEUfbGAemX0yejgfUNP7XdosncblFEAD/GAUIwlrlw9IqHXdKWrZSkcMqf3S2iPfjmLvbN+
v0HlMHQLYL8aJKjrDVrkUUKEGiZBNAjO+FxAQvCtpvDq5yErxvCrHneL+jSOemucB3VIALMXVqmc
6AAsmesjyJHqweN7bi3X8rK2si0qCbkkKOvYLqzLVndiHEzKejYm3i2V8HE2I2wBnYkNh4NJOAd1
Uy2OH7up9z+D6Df04Yep6ZswTmQjq8syX200UqbJNtqf2gw56byERfylbeqsRBApS/aYKneHjMlE
BeJF7JWy7/qQmf1QxkNqZAEqMNOb1C6TALXx8GOTF97Oc7s5FMEFaGokRO7uL8WjSVx4SxbARsqu
GDbqmN9kzjVZ8q+PV2NrJO5nSXcHhHTHt42KCghb1KUcNNyZO6PpgjycDIQVcuX0eKgXwbiboJO5
kyrmhBEki9yat1fH0LQZfhRpFhBr6r8qkz4Z1DXD+6rA6Jr9vMuLvwRr8Feaqlgd27BuXV+LevUn
JLcmP4imNw1625nSv7PqwfrY5Z2lnJw8carDpLvlP2oYmpo/tJPxrXKHcPH1vABtOiIPvfc1mxP3
UplHjuT+7tcFSH4a7mngjBWW8fqU+kJtxGGgsbIT8W1dFqTwGCYwf5zl1ZMdTSMmSB1Xkplo5nXp
5+StVJw/P16erVF4ssG5IValUTK6XR0AuZ2XO04a2KnnHtMY2aMqme3j60fh5PM2A3ThJVk9mS3q
bBTz+ySwitk6WuRjZ3iHezLnG9/CDQ72Q4JdJWvn9lsS+Cr4+zBjY6ZHHya3a4+WjTT1q7+FUYgj
AZSD0l83mWfFHkujjxhFnZsTPKTsbIajsROwbWw0+iBUwBB8Jpxat38axauo/mXcBaWYHUSQsafx
w8l1S9+u8VjZ2QZ3kRtZmmSTSGIrMdT6fc+KGAnGbkkD4CHzFYPzEhJJDivPG7zl+6TF7SlRU+Nv
FTPHnX0ud9jqfkAeChH3l2vvTi2tjR1bFlTSoPIa49gYkVBgPmkLnpWuWr3T4mn8VgJ1+69TMueX
UK1fj9dza3xKTPzz4omxPgF2aGVl2eBXP5RFNZ+J+twG9nDeu4HtZVn0LtVF87EFftefuLGa8mgs
blbtpLLy6V/Pgsd/ocMPCO0udM5ViISh6LIgVofiYkwtFzEyoO6nTkvLz3GWYo8uzHavxLyxzQxK
taQfRJLsslVEolTuWHnUJAN7tIz5ELqlsHy0oR2wt9AYXv/AkURy0ciSEnn7Or4znNaJcYALKjGq
uq8tZvNJuCL6NRmzvRfSbczozWD67W2QmaGwrCYkY++z4g3Op9HR6lrVb9OvSqr+qEJrT6F3VeqV
IQ7yALRa0ALmSl0foj7pRuHVZhZYeZMNfobVzZe2LIA6FVOiulJJqZh2DGTWHOaXQWnuo0crAUCA
Jm8/s2qR8xzqOAsKVywfPbFESI9N8xWtO+MY2eV4HnKRHafU1q5RWw2HNBLNifix+aedyz36y9ak
8zDCyUK9F0jUqs7F7sGIXncJLKyUD1aH/mny3PptH8XpMSRvAi6eVfPOFbJx8cuLkrCakq1D/HQ7
B+g4ZaWtVFkQdsXysasAgAlVcf95fFFsLS+dGCiEUiAFy7LbUZDomcauI5BZYlc5l0rYnlEkEJ8b
0AefsqTfYxFvnU3OCMeS88JRX62s3RGet57CXBrUm4dlqk5W1LsX4DPFzvu8PRRxOXVQHp31+6xO
9qTUbpEFdqNbviWmf2pTw3Les7Sdd21zqaC9ABKkw3p3BaT4Wio5oP0g7tPyreoo41NIbW2n3Lrx
nElFUaJoySrD3+p2qTy1aXtnJNEy02IZ3pdhG+FK4SWLOOFumzaBnUSGfvTCSThPZVzF/z3eKmtt
L3kq0e3gJkAQidhqnTUsZus47UIon5UuYo4gx9VrpKA1EChLk40/DOyE8u+lqMrs4FJUH/1EmYuI
Vo3nVF/nJLXNY1qnTXtYrNQsT+VSZvbZqz1tzxBqY0H4pTgRIPgvjV1XuwyccWnEDWenbclqsjwp
3lDc2Dk6W4Owj2kL08tkmNUgQ2hS/QVdHSS07y8kNtiJLvOe9/XGAZW5JZsY/Dq10tWqoyBUDh2y
oIE1Ns4nLZyT9601JX/PtZt/FcTq+c69szWg1EqiXvDSsVy9Zw6IRiXGhiZQqkocuwQtzW6K5neu
svzEJ7Q9Pd5VL6HlKkggUqc3CtJVZvirMLoO3UYfqyEOukJUHw17iU0fKl9sHel5l5+1MRyqd26o
2nAF6Xhex34ZKO+b4/xkz4tunY0+c9NjKVtuf6dpYRTgAtJ4PtpdMRi+OmeYQHdpOZmHftKxyoo0
I45ONi54GVVt16AOA8dH8csi1XAYbaIMAV0pwXPO1aI6e06qNE8idI0Ok6w8NY5F6jR0rUevcs6N
NlWv1d+X54wUifI0lQUmZTUjaJWbLjRWNGRmrJxGXEPQHjCMY9i1884dubXYdFWJxTnWskB1e6fk
/NFIeRV+wOTNQVjq5Zeuq/K/4C6qhyRT9D/ZXdQyEQJBM4qHfbWdQ3gVZhH1ynXUeueI3dhzpJnk
m2Y7PC2Lsid9uHVGaXhS62dSKUevpnIpMrUHvKNcQ1Vtj4mBTVtdLeXOzbzx0oCTRopKdqjvu9Mq
OuSR8GzlqumdCrVLaG/aomk/IQiSfX58XLY+6Peh5IL+VrOEIIY6s4uMUmvk3cFUsuLiVIhR/cEo
MA0oCgCZQETpdhTbXqZ4kIyZKG+w5KEufqGLl+6MsvGg0TQEdIj0m2Qyry7QPImnXDPLKAgdozuU
maacoIMnZ2i1Oo48TXyJ3Fw9Rjl33uPv29r23gsqD5swTExX26JXOx3eESesn6RJK0f+Ug255nsZ
nzsOhXV4PJ7c1as7jtKlB69BQsvuNIc8ILjkoQ6SZeasfDRbzT1nlP/Oc6SJAxoqOcTZeY/ztzmo
hrECXSH+x7pG1dFszVPLjYMRV9ZTNi7DoW9iK0CSxjkOldVdPWqqO6/HxlFA3kl6SclirbW2HXJa
W4SK0qJ345bac53ZHcmu039TBs84P57UzaHgUYHO5ZnniN9uUp3e4eDmvL8ldunn3g5zv1CK6NkV
w68/GIkcDwg5D7C1JjSlpVdYRY0im2sJ0R+0BAMFGmxV8bPow3EPe7wGrso4C4IPAR5njzf4Tj9g
iuK6y+I4aLu+f2u6SnZ2zBwjENeN7M/tiJrfySqWpTiYYWv+ZVaGeCuWAnuQx5/9//wQ2fzisNBa
lDvst8smqoUjqhw18kQTxjHWRHapw7Q/j3pdnfDZU8gBxcBUaBW2eBYKs23YN6fHv2LjrMrbgTcK
9hxJmH77I2D1lKM1ocfeZj1SaqnzqzD0FkmnzKKwYjs7H721qwyaflR2pV/iGtSQV6OphxVKrYqs
7x2rqU+gJ3bxPx346D1hyo3bnN1En4sqMgXrdVNjqhZRh1WtXJNiHA8w85qnOVPV4PEMbn4SYYRU
ZwUXvH4E50LYvZVD/p3qpB2OFnit65xB6/KHLjF+Ph5sc7nIg9DfkWJn63ZXPKp2VekwDmPoW9ah
7CpWLtTogqSVdhwX8oKdFdsaEQoCglsIieD9u4phatOZeFvgsMNEQCcfz/ceGEMahc+Ym8/d0coL
R9250LcWjsIILXwJCr2DoIpaIVHL+yhIk5RjWJgeJAF7b5StG5ywjLiCysN9HTuEW0Rrj1C8KZUe
IAYupuLSQFg7ozLfvcFuFnfxxYity+M13NgwstWMviaMP8hOqxn1RopLcamyLa1Ue4rjKjllxuj4
IbCBncW7c4OUcZkELtCopHPOOt4eb1S/l9lLhyQY4qhQL3oRdgKD7zxcDv2oN8q3cLSEfTYKvUiu
pW0p4hCWLcgY/HeBxqip6n5W3Zg+apQZ1TXri+FrjueofU6t0FJ3Aoetmfn9165uxEaZ07xrC7RF
AI4czXlAvG7sdN8hh93ZYhuLD4aC3hJq7RrP3GqovE3pQdGjpv6zDF/UaakOVUnr2FBa8b7qa/PY
dl2/s/JyZVeBiiRJEUGCrSbbXyV/SC83omqIGZzSSz92ozb7tqLFhz4z9INr58oRDQzzJ8ujHofe
Kz4+3ngbRxlUjhRmoNYon8HbzTBUsd2NaRQHtl4a5TFqchqnGO8V+iWaMObwZ9Xp93KgjTCU9ED6
4MkU8Y6HViBIBhATNwVP0ZM3Wl+1Z2scM2nrqbGJKLFqWT0AFYxfSb2RDz33Fhg6jphNkXz1uVNU
p5kOBjNQ6tB+XzlqTcMv1g562jg7C7s1s5BuUJaSYDzaIrcz68w2WL1C9kLSUIb0wtAuhZ3hjFxT
uYxUseyclK1ZhUtBViSlEe40l9O+SA0QgmkQR0P0fWyzGsCVwNbV0mYH6+few+OQe+FM9q4UO4O/
FN1X+9iReQUigYQMrO3t51q9FtLVFsxsH6c9xFHFFMccHkf8ZCB60pyitBrodw5RfDQ6Ul66ILGq
+43hlu+VuB2/Ro0CLDaL9LZ8D+W0wW470sInx+i77GMYJt1Hr3Gbd2jyqvqhrt16OTeuVZU7J2Lj
oYFuCo2JG9K+L79PTSzMVFAdEXU6vbfmWov8Hguq8/9Rdh5LUiPtGr4iRcibraSqat8NtKM3CqBp
uUx5KTN19eepf3UGiCFmw2KYoEqqzM++5t8v3p8+JmFnQn/Cwui3KRO0pxYFQlFddptlbuIVUaXO
j/4mAvqH6Il0LJIZHEG0lH+tJ8M52NdQhfJyCGC95B4MFHSxrQGEnM9Y+O3fn8n9wxE8G9AD8GF5
CoLqlzS2YfI0tOdlSeHNcXks5kFvKQgt90stfbVmYTV0ZcoxxSDcuGZoMBn2ExjWszbiTbpBsx95
jlrkpjHru4fm25752p3ERdRH/ANaWijQr0lczKceB9RPCmqGuvftqlRfljAs28zv8PPI8KcvrSsU
bUcy1raKa79cu08wm/bxLz/kH14xTD4ssYHeMWT5dSiJEIpco9WTVMud3LNi3NTJK/1quFwb/vxL
jvqVqn2OYGerUqIXLQL5+5cItotu2XZcUS8LXOjjDJ0r4WSrtLFz7gKB3WflLvJtqfGxvrGhjtun
obQalYZlxIAJXOkcp9Y2OSvzeQ9dRrXLYcz//Rz86ZXAiAPXT02PEMYv37GzHbnrDbw9puT8/vaw
Hi1t5jQQ4j9qXf7vdUAaBfYJjwzE9y8ftfh9VeHoIi4RSnWOiKEtPwpZdNnq7t3Hf38q1KPhepy3
q+yH/hnhyvN2e0AC5tJe+vhoWi/MF3ROsrDtHv/9k/50jchPAOQYz6Jd7P3zk1TRru0+S3HJNOZN
yDo+JKhPpjaiKZ/8RG0ZVi5trpyh+frvH/yHoPQ/9x9UmlA0/q0YKZagtGXA2+z7ZTh4xkS3BvDX
f9/fnlVhmMog9IVqyC9RQsy+6OZp5nhg13axt9ZwqDR+X9bq/E3Z/Zx1fslKfBTzSDITEKVfS7p6
sQvp2A0PFJfVVSVVl00hHVm9GocEZFWZGOz+6d/f4h+OfwICghMCHOF3vHOxnA1QNqgztZlmwFBz
cd04GLb1Uf0XEMkfDsqZZ4iBEjXG7zo7S+0mE9G4vVTa2vbLxEWu96oimA7Z6GnYHXvTa323ATUN
v5Rl7BZ/C0d/qHLO2xiCMgmGbvCX33Ixk7TL3obAY/v1j8JiZn+B2k7z6IRCjOkchfIRsS4mtUj/
NeFnywwQbSYq3jBdA7++dxcR9qcNRYZrMF5xRHVfln4qCui1h3//Xf5wGGh6WEySEWEG/zpUqiN/
W5uWbdpASXaSrg7T3m73iz7w9kxI6vui1ttfyN5//IkAadJNMl9iy/DPuxwPuPkW0dZerpHwvjpJ
L55M3yn6cr86NfPS3kjeL+nNDi7//XH/NEyiwuAWk47pmH/9aKZHpsMMsr10I1P1aS2hYqcwVfYm
E0ixjzmZRggERfqhy7atdTxs7mIPivY2Wp///cv86U5AAThDxykOWVT+8zUsnUfvHAUC9clwjFP6
e/e1Lv3xbN1iL/ovv/Qf4hgsGUgyzGLP5c/52/y/MRpdtqz6gQQE9C+C5jAjxIi+XP7fn4l6l2nE
mb72mw5RSb3C4HDlU4QTfQJE66WVbbpDSV78ywP96ZpRjDLQ9qGw/VYt4j7YjtYSwmALivY0SxnV
maer6EW3qsKv2F27p//6cLBwwRGBp6KYo7L55ytEFBjSftLIS1cg3p7GPu6GSC8OS5D2+x7+5dP+
MJSgEmb7yWA5JJz9SkzpfMaAVkEcibcYVfG1b9CS7mTQPrdwgIdLX87xmC0QBIdPSa+qMi0wlvZz
MwWWOYUkYsN8uNyKQ6fCpjqEo6+6w9i5S5FiQzH6//kHQbEYaaZz1QG57dfuDut4iBbIfF5CJ58O
daKDq6AdhguuVHu/JMvfDLUDXvc/ExnA8rNbNP0yuPZfCR7g6QbmLn1zWSAdnFF2TFkTY+vQeVt0
8e+/vHOO2b9+FtUHA1KGUdA8fonpKIfhl+Ys4pKgYua8WjcE2cOzLHWKioT92NO2fy3EPPanPZrq
NTPQNXQKR7Up4UqPQ5uOi6zCa1Dp+kroMnkHxDStCMFqGx5DqVSZQ3UNVb41imz8l+/v/v79WYj8
T18TmCjL1H8e3WhHAzcaAVDVkTM9FIzbcNSmroPq6e5hNhWB/5PGMYEFJRMiUBv5zRfZttLchJ1A
I7mCT1P/pej5/QYjU8P5BhjD4O03rXLe54rT3DlVO/3w6NRWmHoqSQ6b3JynYdUv//4S/vBx58k9
AZca63fN+dqylRJbLWDO0Y9UqJbfrc0OoCkJGer4e/M31szvyZWrS1UMICD+A1am8QnxVhuA/amX
+rOqwGRr2zaQ9/0Ya1CzXiB33vyl/vk9zoNpRpAdWyIKVnbq//ylYQP0cNja7XJo7fGwx7M460xH
f0mkXLHzkfnlSrAypamlyoE/9+vmK5R1YW+tSC7ncvKqYwiLpbzrTBQcEsdYVSqVpZxMVTr66iyq
nw9VoOcoRzZhM6mMre0dE5bOPdPSwtdFB+X9UIhK3gXjjJfa5MhtvIFVssyZ6rTpWTNPVQmkxy3n
U2EKxM7GctHbw6w6Eab1js94pttC4D682nJC8T5Kvk22sF79MZAPkixbMsZzi9e4LKs9DQVlVQ7s
0PrYUTYzebdv/Z0jy+WbMVrIm2TX+kfgbFsDNSLYusxr4XVkPEolUhT30AwEMDY/n69wlWrGosFx
XILKZHsSmfYBpTLxaHeyfY0at3919N5Mp8oV83MVM9c+OPW+76mYlMINaC3a9icSMVV/uTIbstI4
EZVKhwBP1y+q6BYMROBGtv5JqZDVSWKtZvhW1h4zQmPG4LNl9/H3WiVjcKipw9XJxZmtRUahXaab
1mJVeiOhS5X5GmjRXq/SMvY1oHHP+76JpLZSxJXU/oOI1qK2NQoXuLqzd0VWJ0bcSje0yHjTNCDz
1BXjFxlYRbnBFtGJ/b7rMekuLHdU3m3j9exmsQLWtktojqxOTJd4agNMfXfjag0zcFidpt71gnc2
C114TQNvTq3Zxzlbz145F5qJ03Yh4k28V4W7vrIwplKRwBmeVhsJ7gst+B9SUJaqy5vFuDpFYTHC
OAjM/YAXXqXGDABR+RF3g+dn8B2bPV07Kd56UyrI3bJULC3GOP6MsLEjQITJ6mUMimGEYjaJrwuK
riJz45ma3JDsEjBuAPcOmI/IMQXN4+yp3AVQHTF1CZgrGPPvRYn8WuY4gD2A45emzMGpJSJn3Kuf
C1M5d5Qxy1dAREt3qIa5nQ6bKNWUTnjdrWmI3L/I4gSp32wK9vmDOx7kG/CKT2ZOujqtzRLeWN0a
A7WLWDzK3mmdjE6kzZpiCNdsS6r6kzVPyP4G6CmvaeSP63XbxKLHbLOfnsuxFddN4HUnq5PDd+OF
Mjm5rXGGfMY3Q2QJIsSf6qUPm9Tq3E1nHP+2wSYRRZd02oPop7N5xeuOU95V3+haH2DV4A3W2cIT
+WKTZ26qcXQhl7SDf1Uxr+5Te1Dz9VqjTJa2UVl8cna7fk1IoQJZ9br80rdF82gH4/5WWc28Z0Fd
OSZr3KL8gRNSZaW1u4k6a2FZlqmFDZnJizbq4ovBWfSz547eQzIIb03rvmyfdbsHT0npryrbRxPe
rRJkaV7VsfrR+5Zx03XrmV9OcdxXMLhWD+r/PDQIeEeytvOq38yaJv2+Wfz3NTk08ToVOE30zT0C
raXDk9XR2OTr3Adj7pm5Nj+g7XGV56QOqrxn/ycurGX0byQrs/u9qJJcwlBHyQTTSZMCO/T3DI3i
rc97lnsylWj3ZVLM6rPlhdOcm0W5937pCf4IuimXwx7LTO8qqDKZrN1r3U7iA9tcD9pwNzj8uqaM
Fk5h1z2MBlf7LDD1+lKVYi6zUZdyT/E/4YJsk15Qhg668XsbYHqVFgQzmc841BbHpQrD59Bu1Mcc
xuLZ69ZWH5ZwW4IsmcPqIUBfrjyBJ4cIZLpxLfNKTMEKRItBYE7BnzhUOWUxp6q03JM/t7I8ej1L
pHQr5+lWt67dEumkeipcl+FX51M3p33UeD9quy6rg5kQjDq2rYkZ7bB9+ertXVPlMaMy7FoRgXua
rapYM1mHwQvzvWk5NFY59Sm8zP3DYs97prHpeE93xzIvGG93U5aUlryYfJrqTI2tg9gEuqxtHnJm
ktSxhu4BjlvzCsACDNg2L5tOk8Re3sqyGDFP6nr7G34Ry4sAa4GEwey2byIw4XgokfUL00Qt6D5G
NZ+VNXV95ljANgvSpqiHD1UDIcqnIGzkYdt0FGVjbIt7FzrAJwdWgs4WXVULpmuV9wyTmxmkXa/x
8FQsdriASNu6b/sZYMJ1dKzpsJcd1oluhNOg78jFznF6W6Ysjir9PMDSoTTFsjbA7anDorpFWxM9
FFwMnHSfXIQzGdqi8Rt2+x4dYktFYHAiC/gCOFVEVH1/MJe9XQTFae6HM+Mv8mteiquZ+GdB27pW
hgqkIw+NstxnxgP9iNirAqC39r33PsskuYV9BN0wMnBc0lH2a4e3pTCfPL0NN0FbzVHqlxPgJlJk
e2/cyTz5fbs/9WLkrCIUFn7EBXXcod8pp4kdrXulmxbNVzGV8Xj0NbZ1aTKsiwFWiRxoajXSFzfe
uPmXdblW38qesIA7YlW1mWm28Wn2vao9Nhskl40xf3+FFM8+sv7x50s9zM43zAcb7DEG/oUVtfea
ML/a5aGbIvUxbLuHpDbEHqbJciYM2nOf3EJyKMrcrCY6OW43j5lXBGGXofm5/Ay6QgTpPthVdWzM
EkluWZl8QOKesJAlmljp3pMtMwkMsMLMtcYKlB20/FjrcNupLaqeWXQvfJM6wAqWzCmnUqSO6pL7
qqwQTbFNoDMjMLdKfW9sXjexVj/7wVVbXkQyNky1rfBT6dk99z+w/I6NkwgoMFA1BaBEYm1HfufU
X7v5fo/ddc4MJfPnwoIOd5yJ/ZdrqIsk17KgOB7IRC6zQrPGwKlrlG+h6pF1w7CYXly/d3dAOGX7
OJk9EYeuBwCb4iYV3w/oDWx5pAvOZO8uer5oYav99Dqre2itDkOdQPpSZWUcD22mmmTTuWnPUYst
hvmky74OLxq3qW+RqkJWcsauDzxHMG0PLQ4S5mR6SP5HooT9EOMIrykKHHPoVzkkd7TwzSfsLeh9
J3+MZN4FBqibsc5wCfKNISLvpRgOdo0wZTqUNmkHx7YqQhBH2PWNZZVDny5TL4ZMQbYgP2564IoS
7X92+9I8IJdG9+/4FZ6xuJLs7sW+dPo9cdbyNIddkHBfFv3Yh6a/roy3PNq2JA0iuc/+oRvnsUh7
lwib4SchVSp9m+RvtS0yKXEE7iCcVPhVxA03zN4n76poZLzwBIw+02IiKGeOUAP+eVa19Wnp9uEt
vVyt0wgB2yH3G2+1D3vbu26mq5G4OHk6CHJAOsCIBOoMLlckie8BAeHMERVV0aaWMkXH8ausmxlR
CpkO47zxl/WW3PeCvR15JsJVuFCJUqdtYWfI/kxQeDW4Bvwc3GCtYeZTxAKnlBiVitnlrBRmbd/x
v9UFUsmV80XKoXyygjV5jWabJF8KYvraYPN0UlVVTMcJl0ykiULXmZhQD1aPi40OLQ58Z7FCCbv+
dUvsbWBy164X+L5W3YXQtfcop1V49B9O7aXD5IJpTNbJ6Y72aPkAugMwGjlbDcQPbdUV9358tlSu
fDbFYJECpC7psARmncat1LFiVbOgQWYhA62hl60pWrjt99Xt9umi8yvrs5Q2IkUzQPUn5wwQyYIJ
AbW0CYGPp6Aj3ItOWpr9HQqwWI9ptX5J6mG0s3aJt7fZdsqbCi8Zk7WTJ8YL+mSnyaBUkEksmp2W
8lD6d5NfdOwG48q5UsZy1EkCu5tTEav1EZmUgG9tBwKjLxPab+3QNFcqLFSbdRFipdkyDvplBLS3
pJUzhwojYE/rrFqnbUmRgSkGHMdVWx2clUI8Szo6m5yj6nQZq6TpR9X6G2pFSR01KVnGsm8dCyDI
Nc1BJFIX2TRaqc2Vn8e67ucU6R/3B7TzgBIk6RCrjsZBHlTTcch8jFpUiuDH+FACaexTlAeK797q
LM/7ICeda4qPjvd07gQmqeWUb6ZdGJzHup3SgqUl6JtxrL/MzZ7cQ1gg/++hmdRxpkzy02ZMyh/L
6BXfWHs6Mgvi0d6ysPAHPhYZ4buePdL75AdU2JUdfpYIBk5pZ03tXTnYLGBNF+hvGAqhDJ848KAz
vx9mlRsqr+9+4EwvZ4Ux66ioR16t3Vk/UO2TLRzSNT4HaWmWtKV6+SbFxuO5s9mYLsMDuCvYx6ij
a4n6By2a/hCDqGYWAoIj6sthaukmtlGlTeUThAsd8IWVchBtEfQYcmbEVHjLLYiGwM/abhA/MI+a
fvhlQtYQPgJv6VjNe50vjeW/+iu9WebrSL3S0BLICFjgJGPC801bSr/OjFNvVU6ZN5zfj0RSZNmF
eQt0OA4p9j30loG7e28QRal8rHpbdN4GiZjgL239a13U6j1YJVCORtI6pYBTrHsq9oD2dR1FcdpG
6ah0XRfNzyyCsT5gND9DXmDcsJAVtfkqa0To0iWabCsjwTdXBWYoRJupNd8tVdbXvavn5lPnAAXq
LRk+VxDF2+OgTAIZoR8S7xoB9HrI41mWp7iYljan7hwAsDhmG05yQ54h1ZPxSursou+AnbgrnbP0
Xa611CKzi/A8MJYlaRxnluknprlxmyqz1/SAzP7E4Zy033bL10saAg1qc2J0cadHr/4Iw8Vv8mC2
xOfNtesuPx/q6x4vFQr3MbTHDF6Bi6VDEzFomxfQc4rq8UtswnXKZqW0nQEJsUh/Vru+t8UOJy2x
9j5IaXL1Rdcko5NSWk1PZWxinUUNChSpNU3WN0HS+F7osH9rvXJPUiWSldgf9AEdcUjV5fjaiQl/
g5VkjRjmFyOioMZWR0/RkbxvvjR2X38DJjN+Qn9Jvk3h7kQnvTnjgm6rT6M0h2YgY8hu7bNqlxHh
XwIHTiUdDs1xW/nf1nVa7ryaz01rHEHe9dBKQde9qwIdgcYj1ZCrg8wetXoQ/N1nUVuJdQqlY74W
Uiafi21pkrywAF5xE8aJzOwzwE//RxFKK2ANl1tT7FVmidUDDhbvgZsr1dVPLbXvKZFx8qb20CeO
J10TEO+QqU+HoUh+ovkztinF4DQdkqnwxRFdhLjJvLgioJpCyReqRudGoZ++pv4QOLixR848H3t7
jL/pojFvvnKXq8A5a9Rh3WreCdeclXgJ+MBErh1REsRgmTqMAN4XE8T3a7SPe4Z4bP2d+ijxUxNb
3RWkjCViSrGCOGAeMBaX1bAzR5pHe1enJlENI3u7IXuE+xQlNLSePDV05vpiwmPMghQfWM6hmsV8
C27FmKxe4ronMY2MoDqr5NdvxnUS6ex2gnTmGRVfW4Oyn9ZqWu+hfFMM7b6sbiiaaddMJcoOlMS8
YUi9uQzs6t3yqAtB+om0GtDfP8jALT/Z+IZcdK7bf1b7PFuYWWA7kxZOrPtcFVU0pHu8qQ6BiDiu
s6oy3I4VSgXjss01h9ivxPd9c5I321qmBt+9xGEhO+7Jmm6xcct0iBmSZ+s6eI+evfVvzZJoTE6n
WCmGz/NgX9I3roqKVU11hrud7WQVg+UyDWJkV0t/oN8It7G6s61EjGep8co6Qkxk2wEPMvjcVKHT
5cJd0dL1GHCZ1HdCBE+aSPfvodiw6Su3aCfXJ/H83Da6+Ky0VxQ5Swb358zT3LWJC58wckT8SdeL
5jvK5sxGdqO3AkiWTNuGpiydC4baqT8l5bcFOccyk/04kGHKKh4PA137T9dTcZUvQ9+TVpbN29Ng
8KCF9gCL7wpPklNHBjTz0Tkz7K6WfdzuLdHICjzgkjwM4bQSoC17Z7ARTd6SW0xbu8Me9BaHgY23
k9pyd6/6tQ99vnARvqLlApstFpv8ZPlOdYs9iA6Z6On+JTLr7Gd2WOtH1bgl76s04ZU19VZ0Bfw4
dlgsraVG5LaMwit8zPXHgDYbtg/g5z4G3zCWKX0bOWsJHIV6ZRHr+xCodUrN0ro3VGZmPckz1S9N
amY8me4GfT9Rxr51SbiiU8My/inBLq6iIZ+bHj3INX7Dt048bngrkCo0MqngIGN6sXbvt4ck6ZuK
Trt3nYMvdxlCqYrsLywEremyW+it06RwwzsRFN4VQsOJm8Zbub7pMpDfqeDcD08adgEVPsKY0w0e
Qj5DEbUVFdvuTKeiq+1rOKTDBLC66HUeq3L4VnuriVmhJeWMiEMSzodlL6fnjVmbS/FetsOBWoDR
YrTuNYLRsho/hD3aMzugQv7YppLwKZjZxrmKe4ubt2v5MLdO9QFChx7bHdftcXdmfW/8Sn3lfHif
Q0zovldMOdtUz6BDkcYsxjeJXsRtWfale9rbrfxmqBjjbGoMe8AkohlL99btX0q1dV/31rFft84Z
vkxoBb1acp7CkwI/eA9fP/pW12UxIIto2iYfmcB1+W45+gQuDVQhRab7cwcF/nVGxOhVdFrqDKkj
GlcqVfddGub8OUpSIWdu5ZKssdcinGc77WPoF8jntW4BqMQn/9tpgjRzkhopkikLbK31KZmYsFC2
9Mszi2v3UxMl/Zc1qPprZ6yj9mKRtl3lLdogfqZIJjpdKs/GBcXFJzE1yi8fC2s0JXs4t3lRSWUR
NrWyvUPfT8HPzooM41RWPq97vaK4WYl68Bltt/ZwYOejroZQ6QjUQ7Q8O6VbjQS10otOHRLSccq5
BPLM0yE1YFb7hkBEeKuLvmDzOjjbB1BCooptKvwjWS711pH3dd72ccwfzRBp+oWFLufSG7QKUtOz
R0yHpNVxSumxvY2wBroU2kvMLK6hlk0FW4EuHYfax9hkIcKkEgB2zcpk5WB5pSt+zgwYmGc7NmDM
afa6ow+20Mn8BdP13FQTdFxoIoTG0RK0xPuAqkoaMCg0ec/0tARKIsTD2o5YVldKhj05t0+SrGzG
6Uq5yLvxFZutySUG5rdilEmYYdZkPxd6Cj9m1hdfunKjxlhazucK0ndiThj0PuFpthL8+kT34i6I
lae6juqnbfU27wkjF//zCJRs6I7xwNL7hZ31/HMdXYsYP8crzqinmVwXnPADGG5bN1npZ0Y53Tg1
eI4LBPg2eTBbX7ytxI5LKkMtj80AhiIT4dK/+3XRoJteiHhCvzVk9IzVXULr3G/r0ziriikrMbs6
bdGy3ibLAhccF/jtoxrVuWOjQfwUmHZ4MLUTdSgdTJ6i+G/krRoc96HdtF0fRghadRr3s/loZOhd
91VkHoPBaV8kpzRA6XhUD0Z707e+GcPnjkU7E7Q6pN3svGZ9EsCt+5sI35yJjkgo2srRpXjepNMw
Etq2gF6CQFqPdwPT1cm5EH3sbS1DmMAEHqN92/SLDZopcmXIsGCaywNbgS6iymkMlbsNMLg9VJNT
0HM5Xn014P/Hf+6wUUutWDt2PhFfnxqr9R5iJqeUG0BxfirUQF/WdrZeJ76Lk3Zo+Bv2QrMDPZFu
/T1aPJ/1Ci2yl4E4aK4WZlpDXs3DeQ5IlLlDWFb0sLBcNR6agq/DVkOHV1AjOv9oV9DY34UDWzn1
WX4vqM4VG5VMQkGJIhcdPcEBGNqChlsR1sVdoH1bZ5uRyZdOjXq8cJHqNadNovJ6Hi7Yw4WraOIO
gSv1dhBeV750FjhZxhcTIx1sFKsws5F9bfLKVPtybYdlUxy0t0dJ3nVhvKT1PEQq74FixJQlS/cZ
xoZpWMybESh2pHgRbTKpLwwi+jlrEmHH75UtAraCcTXZV/Pq7EEakT2rbB48yrMlLkTLZaJMP7EY
wgxhXmkcxnAYZT5KORrmp1A3Dp7T2TSAdWmjxpUYAB5H7GK184AbzgZ0kxz34poiZvjfBWdVx8H3
pH3A5EU/b9G6JLnyogUGc8gqK8WJR+33/Hyjmy0hG7d82eLhmqQtX7dJeRdJI8YfLRmsuthA5rbH
WBnZHMNxTO7lNss257IwQmjcaKxoM8I2OfQObNG0XgMKxJoB+3A8p0fnslR1H902NAo/CuFjXjdu
3td+qUyfN8LpulSjztJniYCrgurc7nwEnU9lkzIOW8KTEw3u8mCCet1fGXro+XZnBB4efMqYKi2E
Kn/C4ivNyWF1J68llke0BGsVyeceDVL36IxIYeQMBf3xEmhxUx63aKr6O98MhU5LtUfdpWKcPtGJ
+jiFcy8ogplG1+ZKev7svBK26GiSARZCndZqWsNU1OTgO22LOniwEoRPvNRKjF4OkEfFI1VVEV66
jPHL+3DcaOzaODBuLu1+f+9rRoHf1jN587Rw0BauvM3irqpt5+AR8ppDXcL3y7YFy3Sibied4xiX
K70p54dVqqMQcauRDl74P/vCv0KNKlyuk3PR/YRvSKx/NMJaZ24wwSdtaR95X3M96zu0V1dCW283
E1q9wvNuI63D+opuV7YZ9IiGQbpSFcqhBRk//NGHwZCcGOXLMhPxzH6kCspkO7CbSJ4rk1hgAcfd
/eEZf9afRRHO66FXbZuwVe2W+Vb5G7oFVeKP9klUruvcIjBrOSerqVnqWbip9Efi3PihPWuy8YUu
kG1Y2IUexe6o96FsmIO0hdGK4iVxPjb+8e2GEdzYHj2GmMsTOmOdSFusl/VNFTSblw2QEyhuUeDx
Mh563F6R51lvHFwUp3cSSawyNk2d82AVY+xlVTwk1oNPwTYgzrCv211SqJiVJPddfXL6dVK3zKYj
/9VBACQ6zHr22az0xlVXjYnVcsuZd5aMrnJAl3PhAuR+Dys+3bY5sH847LWnPK4ZxV96SojhkjEu
agLg7UkaC/yDmThFcriYgmWo8iCs1XxyV+BDKUwV4z4KxkFzKltlM8yxGZ1no+l1d9tFM7Ff0LfO
uZo6AOkarRqZCpSfRQowwr62na1hyFR7k8ncwU8WWiEEUa8SBm3v+2DYKYNFn5cDjWrhHcuxQPmv
JD5sN10ycm5Yae86Xyh1+i/NmSxBbqqRwdGrXq28x0K65WuuRZMcwACEOiv6ZXtz233zswQi9J5y
wJbwohRRsxzndg/pGhL86Q9ut3VLNvl41eYzjoTmUKAo5+bV4o/mpY2la7Oc9NfwMZgHJ7pK2KXS
FKJjmHlWxxfH6W55mkZdwGjBlrrPNkilOpvxct7zWmwbZreLWRZ9ddbxNrne/bo5wKJxeaxwhz9T
WZPq7xLVBZ/5x0mIPQ/3PC9qdvJ9WRPkLNjjv9M5zXeIHpXmYuKyP4c1+uApTuKxfWNX2lbHIVFU
EoGivmRDZ1HWVWEph6umXMiDbWXtYQ7iY2fbvUTeYDLGpqN3hWeR/8WnnQVt1ywI2qUMJ9uONqFY
9+fe2KNMMVqMC9YJHZvePlmL4mhvtj88sXiY+WG2RpbXDC7Y+s/1sjBTZp8VHoSuAB6CM5tZXZfC
2Z4Zu1flcdcF6qIwI8IxH/D6AdcdxIu+69bIug2AU8SXjA/CIbUGu3auA2YdT2SjYssX5grEd2ZI
X1zeApM4v/UxRIoAGmbCeCjhz64cGMg5sqiOS1SGMm1qmserYQ/+j7Iz25UUWbbtDx0kwAGH1wiI
ZvVd5mpe0MpmgdM5PQ5ff0fUw9U+tVNVOtrSfilVZWQEuJtNG3MaEcAsAXSeEGLpKNw1wtsyBBaW
SH6J4iP3HL3FetlUuq+DrR3YjKc9FRcNuM57W9cUuoJpVLGTomqqU6/VYN9HJZbJQz3XoX1rE2/H
gT2jEDDCZCxCkYMTQPgJ2aoFKZUMu6okNA0msqkfcPLkRYWm6wD6WncihTZ/9C8BHK/lmOc5s9+Z
4WzSFiltrgdo7T+3gbLneJrJE/5VjGnYMRvg2Kwox5Fr0GJtnvPOpuc6ej0K5d3mOoWKLThXkYz+
Eo2nJvOG6RCBA+bPU296qgdMcM3BWASHt9W86tPC8uWXmvjp656N1n3sqnFjiAjWEYvc8ZsbKQrd
nrnUasBCo1BE1DgwF+yVmFlWL1T9hryVBnvVhWnOFhh/+iJPBtzHK+25u26zngymGefHr7Z1hvuF
WdcbVnbzl0xio/uP4yoOKMOWy1Yh1ICXMIvClU1tnuxity2slOggKmBD5jEzLmACcWgakgJfiKqB
UJesHvxdTIPZrhrOwCWxFhUCfXDiEXvfMqVZeNvcJ3ALre19XaJ2/9bVUhVHDKZlve8ZW8vYbWQw
HzqPqTwuMmNNnd7JrSjZ9m3b89zeZqSIz6QTo8jcgLiq+RAUuvvgSaWiIytQISRGdkNaBkmeKQdi
xvb1wd3w41fz1r/SPNTzfe9H+Q0m4j475v06i4NGE0YUmEvGtEO0OQ1UTSPSuHXLkkXjyxgC8wQ9
GuDQ2Z7c+ZjQ6p2xxHKrGNFHR7VwluydgQnh3q+Nu7JLq6d5m6xBTYem7NrjCFuV7QV7qfIblxlZ
HacTBuFTSB4W0O3alGvMZuWp3Wt3dbZ4zHw97RkpcEFzqyvBGNubrP3qy+zWsF2I3PRmCRHyojK/
GyE2AYfyyecvppwtCZQziuMaNf170fTZ3YxJGfRF8bkd8n/rw0bb9D3Pu+Bu5XM3+ygNJ5rtTOnX
xVTuJ5kH5ZPnV+1Hljo1oMW8edvDBbQJbx0xo7GCKg1k1qBxt3u0KL3tFgJjP0TpyvLQV6w0rGz4
wuNmrOa3o3ijD5VJx+bAvkPfP/IWjmHi5nKuDiREAEONel3bo2sFpTkGkAPDflCZ9A8Yf4b0ZZ5o
iuPe8y4XQTPar/zHnP5mpDB1PtktG/lHrS3HjXW+bPmhDYMhOqwFS0uepnRW37zC451Vuk/fyzAa
UCqMJz4Y68BrFcSDPY8rwmBissX/6DOsIruORo6ZMMUJ7zon0vcBbS3fp3nffS2s961jxQzoDuWv
BJ8JRvlABEAPxBD6c3Fgim54hdw8tXe20AquSE92QyhgFqCA13bzLdcm+lasQfsFHexVt95qKyDl
GoeDO+uq3kudo6X5tmrxrnV8sufR73R+AtFih6GZUahfJnkZTlBRT4/B0q0/HJibmlDJkN40tHT3
i0FcoW5YfshFnwbB4F2LdRyGtwUuUh5S9m95xz7nYLlaG92pI8Y8lhB3g5hhY9ylxmqa0sAUSEfm
PCk5PhPBy7NpWUH7UeNZ+7FAWD9aEYnN+yYjTIZXka3Rp8IQCxAHcmmXbyJrZjgqMan1lK/WrI/W
3Jmn2SxMfhD1CX8ZmcRHsRuuzIgyqxqR5XLFToC2pY0F2ljW4QSwNC0x/6r9gJUIVUxjWSQ/lL42
P9S0fb/1HBqGUKtk6NxnPHo/y8b02U64ZnNRK2fTnYH7+BIoINrdwCqQ+iDy0cnjwIzeO30EaABi
2Vp/n/S4cHNPM5cRC2eZXu/wgGhykFt3yJMJsbW4LXWhvudLWZVxpyPHTko59fpNdmkT8KMJpiWC
bbjjyXZGbyFBqLZ/jOkCoAN072+gU8v8YxitjdSETk3jCSKI1QjS99maHi5s3YmlW/r3tsz75VfF
vmFvNwnGcPvFHnAKV42Va0iuPlCH3CvIkI3I1iOFT7Tt98Ul0frQLz2bcjmMSpHw/xXzEVq1hvvY
4Xkeunpc8J2q7c3Ji7Q5kuRLxhl4njcmKQ8q8i5E/beiymx52wVpBpOQjU6WmHxEK7cjK7haralF
FMplVzGr6S+VKeGX/p6Vb4AhGQZzRNTMTiGPGLQ056Zi9Us8N2FmYhi3PAcnaZGr5jYb2ZLbhqiA
jpbW97Wp6Zj4ut5tK2SB7tRiF2OCz5g3NnPOOAim0gZ24GhmoWfGrxxvUyX7k2KI/rkNCplMohHP
1G9ZSYWh8u5lnlU0n01unN/BkAdp0qNzPxbbAEzEHZnjoGhlcBlD1lOC/TrAOmJyL2Zu6L90YDNB
gnUh/U3mIAzOJSznYQvcujhGaW3LK87NuYwps4XL3dB2dL7+ZsMK0bfnh4xyMTz6/PBfNt9XR107
SnWsAJKrz6EnEX9HrcHseadk456Q/7MrHPDWdMY8GpUX3mVr90Ft6ONdpMbuSQeo5ju3CRHzhiJ0
zDXnZrHs/agNk/DiEduNTA6ck09Aa32kIcpx9WVlXl1BKJcG+NIfMKBLFLUDT3hT3jqApDVvIGpG
gjE/vWr6tb/NR37+wxZM9jNDsvkpCkX00UNaoOeTCKRtdGibhwcg0f5SfWSVu5EBZh4z8HHEoYwM
QwzU9gryyyB4T53qn+Ti2UvMdhyDdXNq2nA3AsgtAMrD4iao6yXDPUe5cOJo8eq6ZHdJjy3OGTMG
9uhXb7IR2rpRggogjjrGvXvPLomlc3PX2h5hM1DYxi6NgnipbP+2gvXKn1bNJy7YV10P0x76RN1W
o3Gae7EtPcO8Yc2jo7CUuiTmD86Tjd+SED5Lueaxi3SGSdhux99Gj8VybdB69T21yHrJLghTCuHG
1vaRESt1iBeMnfuAAqVH9iMH0DfdEBavelhKbydS1+9fNnRe6qgyQwNOKSGsV6frrPlmrRymcBsm
Ev8OmauaD2wN8L1vlq42EYNvGSTiQInw0p0seDSAk/J4oKJVu3IpRouvqY0eChozZGoGoPYJcDl6
F1DexWGcPJ6bKKoMyKIQ689pjlbuwLJjxJxBzPBQpWP2ZbV9ND9lwmImh8GoFg9eHq7QoohCy8Mm
pvkDcLbsQVch9HbdvAX10RuBnpJsjKyB9OZ1GPbayPlhm9hQTQWb6veRCijDZ6KtdxYUUyVWvot7
KRL1vLyE+D3GnwHiL8i4t4yYYPTWmueNBSH2w4gwBBrhTp7XndQyc0FlkG+Prlw9D73Dj14bp7I/
u6iX3wVE/nTp77r3OquK6NlNCyBxd6uL6Gax26x6MJu4KFOhCrujC14Lyytghvety1D3cVMoSDd9
33XRjdNK5gjeOJfPPn7S4M4aJ7c4UvqkbuKWDEzYSBTNFnqWlfZ0tEGmzE3hozslyxTMPyOu2nk/
5G3LUT1ou2Hha0eLnzrOgMZPztt9AXtY7wLVTmAWDR3ww4pQpGMyvZp0R6VRs6O13ap5B/7ak4LJ
6jk0enNJLaDhmqla2o39xv0YguiN3paOe9mvGslLu5PYZ3zvRFRN3aKpLoKw3dscuJfaFX9grFdm
3Aj4sJJXKa9gtF8VWuW+7OpQU7+0XbMn7phPGEat3X9tphBufuGgpzXpI9d39w7y97sql2rZ4fUU
bjLJXHq3Q6/5Hb2BkOZb8itApdvIbYeXCi12O6zsIrk8jRHiGw6MotpvwdBUBw8kZQW5vLQ1JHbA
PnFfcwnOgf/mtAhKe0pcpz6W1tD218tcqhenb+thPw/FasWTgcZl8ipgkz106vuNTRvWgaXmtUia
Nsvaq8XpivzaC9uZSlXMsJh8NdSfjVrWu4ZwBKK8ukqTomoKXdBtDs1AzR2tV/g+iuoNZ7M8kQw6
PXUiBxMyXdt+Lr6svpg5hi9soUH6ntwUzJ5Fp7eu7Zf3FQ7nh6XRY58YJhKQnNPqPlUUwsy2GWs/
eTOXELNLoo6ojZZ+3KeVC+ZsT8N8WJpBRDfIkY6MpzAfPngbOq5SWn9G4M7C9gZNFfpeh/OMKWLt
wd7WzA+/MhO5WVKooTR7ALihPUV5J75qC4w1CSrgCTpIdusRkdsVbcDcuTQ/JlD/VzNwR1xm18Fw
8LautO+dlXN+z7jC7c9CTel2LEHT36GhMDu4ax2+OGw47u9bYLwRqUo6C/pKmOr7KVw5pIdwJq5u
NqH/mauykEckDqZiOhvUlZBrhHmBpPrqxKU+gpjKzE7YH9jXCewqkNyA1/J6azcmEQVZkflV7UTO
ox4HfUobDbjkdil/qVUtKYWMtr2rUNacsqLXw/tcW659kHnB+U7DziHLh6Q7KlUVdJ8OF8o3kwdD
v8+JwRGJ7eciPNWKAj/B9eS1VDmNTwZUmmmJv6WFICuCpf5pqnB6XVerm64saS/ncsxm76l1/Hb1
dmk9ub8yKZmieY2L5L+QGfY+by5qX0dGs3XYOL5icPKiwYPbdtFhm3zaL5Rak9cHxzKOwrCwTA+5
ZTW/yPegHV5tu//Qqir0ATALOrmYZ4R8za53nyq9sV9ZlDbkL7hulm/0KTjoTLhG8bpxe8JICBsv
Tc9tvFKw/2Cx4WJiS08cZ6zDBsayRQjsXNNh3hUQlt+IEGC45nV591NCpo27sIzaayk0O7PDdELL
GbZSXaN88BSRb2uGfZi7/gdrwovvqwqV3A2MR/JdvwJ14LRW27zzqlxBXV1GhTchm2ZM4qQD1aUc
HbhwLNaAG4uwXASUYSXrayQ348Xb6owpBVTETznhbT7LedlwTdtb0B+kCxa+T20juqOgWEsvU/xI
7WfGFkln5dRg5NXrn4rXMb8aG0xqSImuW8XWIjhmJ0t7qFX8hYqbumaAAbffQZLAD4LLNy5tQVIN
oTUkbZSZO3KSluDHxjdJqgp1o33dSq/GE1VM7nzIVTSJJFjEWp4qabyO78vnpKi2asTfM+dGxTQ3
pNXvDOUkj4PN5ANJvtUfJG1h8eKnECpmEnrBi1o7+mG3cFY7OPFK3W32UHWJFYSQXNQlnseX6zWc
0E03p9OhxxoznEILiZ3B7QYj248Oz9wA6TrE7A/REXzNCtCrKMKx6WUsDUvI73YBWfLxrqSHu5Vy
HLJY5mMmbwKxOj+EIamYOeq8eEd0JbMeBxUt7Wc5yMHdqxki/urChrUxSzCQQFD4wjkOrAxPFwVG
GJ4GZymK261z9E9a5PWJU61UR3wz6tYagqk9LiZT/jVIePRCGJX62YzTSqQZTLMHBNz0LPvSjcpp
6wns3tVy5oKGoWoUvQmQ6R5rAeYjhrUZGpOmWTyQj8byvk4JLmiwO39jhfY8eg/YqBx1SN2xuCF0
eRuTgYK3vBvoMw7NJEjZiqyu58xk4eEXK3u84grMcH6LvFTdefQbtMxZOf7OAlu+tQKT1V0YLb0+
bb09PsrKiPLdRofYvm3ZvNSncFyzkWcUz0jcyG6OKBRKOZyLTHLDcAQ634xDxu2+8irOOkp+Dl/u
wYkUUXqngexZp/GO1jJ5VowzoXlCvlZf2pqtny3QHt3dxOwQUHCqP626oU5kE2DHLm89BCrx86qk
iCpMnrBH9TLgCoUCR6KmvenRFZq4s4FycbKL0ktKR1o+mv0mfzQmZ1TnzPiCqGG6cotNg6c0qaSC
HpwJXROnwIIXORbT5r7LCX4qdsCwq6MdyPRHsPBR+ymdyDdi+naPRwSwajJAMJfsG8idsW7W8eyj
fB/KYDUdfAPPUo39relf82K23BPQInmDvfAXc+yQPjsOhTr8xDEsHoEp3B+c7XNwIafK7IDW2OXP
Tm5PLSQ/N/X4mJeLZn4DU5omRW3WhUvIV+XJcTOXajtYaTGB2hsdW4jjb7rLvekoVhouJliZrm9z
l5UpOPlSPT3Yud8O8dyt8005lw10KSgkDZRg7neLzULbQLBqY9Rfi5Y9kt6oJnOyHNTtHQKrc3Lb
KrChugxeHiwaQxET/9Nc+0XTefdsmMj7Q2BdxJhhjtQDH6j5gCrm+9ltTMWo2lYnR1hgr3L7LFLD
yGPa5hGolwB7PDCLXoerQuqoTiIbHq3EXQd5TzR5eOSMs+eTlYOrgkJEA6cjWvkLOPpKFe13bnab
9VMz3i3Rtk24HuUGq2BjfmBwMeJwGSaM9ce6T1P5xIdqkG8x6qT7JbXFt1Qzxt23jqLplXkepaB3
DYdxlAMIrvaEyXwGFrhJXcuXhwaLw3VZ8tA/SpucpBPdOjg+nRbIXNA5VvpWlWZCDm308uWDHWxn
mq/eHC2GuuIKOJ5yM2hKcQBsr3iQClXeTtpZYFEh4l/wSsF68Zzq6okSNPoJ4FjiEpbZ1O0xcLn0
rcSB5i9Bl2efUEVyPbQEd/r0E2ziw5/lSffQ1X81n+TiCd47JPef7tL2yw56trhFKerVFXsd6nlv
6nL4Mm6OyI0kBOXfERHIA9Q1/NqK8n072P7UbleaVzmLK0+pB5XVBX4Myav8ndu5gfyHA8huc9jo
8AqMXIl4KjGfgkYytI3Tdeyu60oU6R4dL3ztiJgqjzgFqWemuizas+ydMr9yXKXZpUmJgR2HARNZ
mSw6V7ssZcq97ytvaF8XXfKWuW5BhCXhaCw98Bt7HBPE7rC6B8slWz8wK16U1W2zexbFaW7duTIJ
MwAvTepiQeFuLRF+Y4u6hj/p1iW95SUDqLi0dM925jnTqdpCKpdUhhwRgY8tKcDaG8aDM3D1R6LV
wc1kJCYDiRjA4ess8nYpg+1N9T503IAmH+1rkTJzi0qbzsYt5vWh5s/hW8GXoHiBW/oRdOhG7W1g
AT8R7NlYklrgAkwax7NsTljUvd3Uw1Xtg8z1yiPwTRkeXBXW3tFYjEpJ4Gr6ox0qYNpuWIU6eUGq
vMOscnGhxfzifhyXVEO0lUF7v9W9ah55f3VwTh1rMWdsE4jGlTfd5xLf7F63+QweypdIRU5YlWu3
znRLHpAJr6K2b+6yFfv6OVrJGAF2KTc6CbWGsC5p8bXha+3PDDdpohCmImU/1JYftjsC1UqPp63Y
qrgec1/HPUPUH0PN4D6Rg6X7fSdRkiixtuxxwAVgPrtRsOZCUbGVSQoKEhzbmWHXqZ17SeXIMoQv
wRWJo0OyjSm2A7dojvPkzcvD6OgywMpXrd/lQmo/f0RQh9gTRH8dapPZR3uEct1NW8Z0goAHDvYm
w52IGtVx89Ql4MvOlIHDB00Lxh5IdBVwsm0Fv6JcZv0+c02u9mG/dk5SE2B9NhHH5x62klBTn2q5
5/4y/fBtmLMtYEzFLiVN0eRhyMqm9dtQpuFjxoTHoXQA4I9tb2SDtwOGBN2sc0zODWHNeDgqf1h2
fiq7TyYhDO2jJhJ0sl4OWMiXo1AuqAvLE+i4UyaukBuCTTB5iiEYFuKEsJxMHpyeEcB5BZxBumqA
TSnBSntAEgSmizu5KGtflAN3W0rOo3c2G/j4yTd1+IvJA9YrRKEiS4TpjEg2Xa/feIuZJmK9XHeh
s2rnKBqSZ4lPmL2XDtpQ3+hoWcerrPPn77zgl31885QldaT1LzGK9Qs4V+EX66wVAiykeA4m+E4u
jRC3U1vUKrEjPTLvxkIXHS0zbP3eZGm6Jb0QdFE87g8aIuqLEXoUQ/xdnEfo0/3bts5bwYcLqIUX
2g2MJHPW3TOj6igPDYTLmcp9CanL+z7c6XTj1BMRgQ57jDaNTljZ4UO7XBqe2OSEwO8oatfXOfLH
Z9E5w7up5XqqCCVSVx1q9bUkF+1iWV2w2lSsTYHalaT9o2ylxU0H8fbm5n3YUFpqpwW65uDmkZed
SUiwStE1Wa4iT+FihWW8ihwjULSQs5GHoA7HFqyPAAerC+ERwqx5YC1Y9064bf6k1tJ6d6aG8U4t
uU1uSMKqRIJcOft7MPfwRhYG2wj7dTywJ5sVfqKU4BF16i6nywyUyR6IPeo6PN3t4Jn2h82y4yWZ
jEfsAPEJOMRlqLPgaNjWEaELAhg9jWsQ0eBx9+xolqLvA+SdwiWTTgGhQqn/4sMuF0e0BPMi6617
DbySJVPC0fnnyKlnkgoV+kdnwXftQIozcySD3v7kkSAnlDbFpi+Si7knTsK75ONtvsfWkL4skyGa
huGBrS49CLXYnJ9BtzV0I0zjmlhLsrPjbJPtsyLrRyRdO2UPisCoX1zmMoitqVpd2mlHwNE2VfWj
YV5nAM47SV+zLR5MnSgZbPWzBh7aBMX81uJQhYQNS/8kXZqzfQ5lj4Tkkri8C3rSKPaukzPX8EwW
kUihCC8aGdNMxzLTc8o1vwRvoe0suFlE7d9nMqMXcopIvM2pdJn+a2keC1Vl1XUAtvIVyFm9DVbL
u1zzbv0llG5TTL5dLfcEIeXfpdbFfOrUhjtDZjI6WZFwlzvcYGz1miMzQU+6SqxXYQBjSvE4o4no
ko2lu3I0wfu6GCgBM0VjeiyZSl87WPTUoWVXik1pNFzEY+yP3nGztvVm6sZlOrsY7qI4KGla8Rcu
kbxmVjrUvIQdn8KaNHI0rsyiZBJKgkTsO2PR3jVZSqAFT6/9reS0aI4AWmx2skS5Dk9lMBUP5bBu
Px28DWfj4KG8jMlZPz/OusvYEb/6G1akENk6SoPI3XstVcC5CTrPBkSxSJjzVF5mR58kBmbyvqez
2HjUl0d0+dz5MINZXrQ3W8MBC2Nwu41Z3R8DAiDe1URngcja1k/gm82yW3y+OB4Dcgn23Jhkayxp
sD3pavLXHULCCqvbW6SuZU4AyzJZKy0P3f6anTKUysS1DQP+QtWOR+Eyd79GN6RJGCELxt24BMaj
29nSx3qqhXUQ2AV+2lUlgrO3uOL3tLV+jbQS2A/pVtYA9jqc3i4LowfosL6lVPCayL/awCpZ7E5G
yH1DUpWHrT/j0bpEoNx3EcB+srazvx1wmTcgsthodj7Ro58LznlU9NAfPqOgzq3zhN723GFMKHZ4
odXdCD5cMBRqvQcHbZwHbhUMB9xVq/QW46HC4Fn20f3gVJU5Yshk+657GdHA0nTPljOiVNmNG+WJ
P1Ydb5LVj9N9tGQmS9alYofYQOS7PnFSUXxFtcMmX57Mip1BJiwrHi1JiIhqoEjyjHEZh9IYimPr
ej4kz19iUX2xhCJzcGPtV4zd1742Mw9fDc5EDZUzmiG8ZYIJdBhi/Sj7PLovuOmIheFO+QjwdfVX
Kk8zN7GMRIpAm1hEIgkXUTGeW/nkppsD6y7avGZPRS8fxrzjwB8m6j2r7rDFkoXTcpQTkBgxJoiq
TMRbmbYIbm4rDzaDKmCnJhf+fmIYgyBp2/qJeo2abtG2g8dt4MQ6br5Y7yuH43Q3r8zVFr9Ql2q6
R4De5qBAJNMq3ysDALybU7YoXYvWroaLD4Wq8gftjZREgfjuPd8z14rv26wKw0i/PnoEcb2muhtI
XcgFAP6mOEwOxHWN/ZVNM/OULbLEf++3ClgIJ9W80wUc+i0KBJpYpgfvexqW6cOYbemtzegmvfZ0
sMk9YRvWkkTR4tS7bXWCFXrHIzjNjHb9xdrB9t3Kp/T7CjW6nS9RXF9MQxSbzBqYiF04bjNx4F2O
TOakUX1DLjTnr/Dm/AdBRrk8kibHlsR1rdaATog8hLMl2+4+zTsHST6gB0v8ntkfP0PeYGDyg1Sc
pAU9jxEf51kc9l3PUEKHTuw1NaArWwb9E3MyZhdwMkUae5sModhAnFm6UVZT84TZYXpYi2l+FLUe
OLEh2Qcw/Ny89t6lVcE4Ml8RwgBAFpa1XK457lL7macRB0WwimaGXfN9J8lSdBMcoIBsO3rUS+K+
PS7XaWiAJn3LJyaTaV69D8LMsbNdyW6l3x0j9wu8hsV4h4o/v09OCPpNy9I/5WMLq08MzrUeA+Un
6cpMjsCmDCNaKjL1K+smx8Sw4mS+XMIy3N0GA5IefCSYkaQAEb36qZt/J6NdP5dG8eIorxlPa6Bt
m7lM7l3jzMncXcFDQ+Y/pU+R+KUgTmJVdnTUUSFuGNOODWu40b3vm6mCzkG59l/GKJyHXTuJnhcB
EChFWci4PD0qyeFuS1UX7TJSqvz94DQX+3ZGiZNYmVO8BUPRbYeOycv0wEc1Tz33FIn8Vhchpga+
GJMNnwFgJddYwNflM/KsvW34TtYT46CqCtufQzTLfudkQcitUU1YNqA6gEi8frTGXXbZirAvRFqr
Y2+blrHB1LOzA2FIDHfuFqkXtP/Av+NBrAgLdYMpTZzO53pjGsAsPZvArNEv/S5L7HIhCoZ/de4S
co8JLCjkRgYeRkbS/fluMVuhJKHBkukgi7ifl7E4DGTZ5vRa+XznurN9SQ8I89ttE1b4nKXe+lJf
XkaUioKGt9VR8GKDhJBr4LflddaHlSBaJxreZqag5lhjrr+ruRvYo9awDzZjDqW5JablYyQT+jdR
Cd6NZ9UemUYyTMN95kFPX2Fhs4lubrU5E0vkX/U9uxZ3OFrAJDaKLJ5XWn7/w0EbfXVANamggJDQ
NuEr5XPgVqJN5n4OiLjhbt4PuIvOJFDM3ZF/lpe7YTHMCyo3aO1YYCmqD6E3rR+VXBC5tzmPstil
Ga4/0GfDBG/vRd0RPSU0nZ4lTqCF09UsZiQlK+x8ShTpR5+M09wK972TX+4HYqExSlSLeCGCzX42
g1v9tHhO3ofa6Nvcy9aLXyTlBPXTtfmJQ9++WJMdlLOI9LrfeW2xxY6BTGB2K/fXdcSTvl5XXl09
WGVR+vsNQLjY+RL24I1IjAybGwuIsaWRy4yEv9E0cs8wfY5H0y5Ppii28Ukzv8MwFfXj9xp5EkiU
BbBvIBdLeIQnEx1YUMNJyTZI6e+6jh70tNjaGj6YlNvN3l1U194gcegrTam1HXs4GTfJ7czCywDT
RTpPbfJHShL3w8lSCtFmgyMB3h6h4Ta76EZydFj5sOsYNGkUZtEWx22LVqxkTUUd3QZ2xDOXNx4V
MwegOdR0c5wCenDa+6jxyjtcNH1xs7SVDxtk11BYZSYasOHCyxIfWbmlmpwvg9GO+MVH4s/wrPuO
Cpsz2Ewg9oBa6SfRW1nx0E5+XxzYgeE2Se9GC3hm6HZ3bG7uup2jbD41DhvXvXJDOHBw7bA6Vk5d
5VdopZoSjr1EEPPNsNpvY9hav2jMG77dRcvHNag9IMy16IMdeZGTeu6ybTiIzKxTUrmG5n9z5wEU
VqT6AGZXPDhEHJERpXW73amuE+ybxWPD5jc43Ky++x8YwcAa1bicg3DOr8jlbOXt7Ko02m1yNU78
P24qeg88tj5v6cyKLKdu2oasHa+pkoU4YHMAR7c1/6kNSkEX7Xpq+7WRSTVxY60TPxyOiXL5l1jP
PySIBhQ45GoS60q7cvnn/5GJyzR0ZebTTmeSom3WG2oBKALJ69Jy/lsq9J/iEiX7z8KADEr+97cE
0eISE4qVZzpP5CPEKWlHiQrc8G4lFWaPWCQ/rHSjtYioAxlyA6NpCnMcgIX4l9jNPyVESsHOeCZE
kn1Mf8sCtXikUc7s6TzIbTxMBGGSj63m4z+nbf4h/DKQpMKFrriscxB/y6G0MhTdlY7kPKX9Mz9g
9ipy2kb+BeuMlEA/1VU4sf/5D3X++C2TfO9ANrM16O/LTBq8j0uK/nhe5tl5gGsIj57rWHuP2cyB
qovIIoCbpB6CLW6Xstux1TTat4v+t228f3q0yOv6/x/kEkb6H48WMUu97AO+5Lmuid2DuwpDR13j
E51v/vnv/MefE36DTVCXRPf/inYNTFBJr5/OAaPkowiFfxeQF/cvYdV//FOkJ/m2hIB0+9vPOQOs
TM4g6GBZy4pQ5fknvfR+8s9/lz8+NP/xp/wtEluMWQCWZaZzixv6zGqKLAkZFL0SwdVcFT1kJTXf
/C/vwx9+Knb92GwvdWzJQuG//dXYHB+hOXrTWRKEmDDCH++mcklJbcPv989/vz98i8ChYDYB/BIx
9X9LPp9IWQIQKaYzG+pcjLNjEB5gJ5mj/1//HJenwRasvXHIoP37YZM3HOdQLTx9xSDu9ObCjm4m
+5dn4r8DdflTKCOFJzFH/lfULCmNEOI+T15KzuIh1J37LY2MZa42VbhnJMHU/Zed7Jff/39nzrKI
yvZYIWBLkuP//qy77DiRBBENZ0qE6Xvu02ZYRVUmpgkyspQvIf9loIl9S133XxJv/9rQ8f9IO48d
uZUmzD4RATLpt+W62EZSy7TMhmi1ruh90j79HGoWo2IRReiflYR7AWWRTBMZ8cX5FmPbuCW4FrBx
jFbt+dv+vaIpwNARFk2e7BRL8xKUvzCXDMXlAlzmovA6GyGiV7fEY2cKBFbFNUUz79uWPoVToroV
9yqfZmLK9QBbzNQesz3NEb55zumjRU+QAQCl6Oq4wX1mmxTkS/Teu5Re/OyIDxSS2QzYCdLBdDI+
2/Wklxvb5/X0BG/NwWAgoTEwrVl4zGtuWkRRJEYvdBLrM4QoJA1TqD7fnpzX620eZZ4v7NC4Ii3W
W50oiUF5Y6RqBV8gVHq5V7pQeH05NXe3h1p9INdyHdeAnQiP6fKbqfSoTk5gMxRG2cfEIEk7awk3
VvXaA+FugXWcbhkWOffLUSBHuXXtGrgLoi7aj40J82DiUkcTw5bN4MoCIMmpkmbl1mNToLscCrFz
TgOjM3gBF6Ril2Y9YKi2n1lGkAtF+AhfNXzt3RYdrkiVMdzYWOZ/f7EIHIbXDJteVUoEiw2MxGqc
tUY1eKRLFLKJGaXboke3R8bhoarU+GDpxZb7+Mr7dUgGmliUsc1g2Xz50KVfRrEt69GLlQgvD6tP
j3bd9kcd3s2/f0qGmg0SDKw7cJC8HCqwYujxCXMzNoZvhhha+rwo+1q6kW2MtPom/xppMWlkpcCO
abPRkwShH5FxWe9ytxjplRGdV4E3oTzrWKfb62F1UJfCoo6DjkrEcfl4dMZxgXbo8GjQcfxkxQRv
Wcnlxclp4c20VryOFGF/3h507fMZnHkGL9Vw1CUonAa2gPpO0nsBTS/3VUa3lWLQAkG2ut54qWtD
OZYwEOe5mgBFePl8QKe5ovbl4PUGNPDeqOhGirr/2qF3N06ilTeJjkI1qYBwFmA+dTlSNRpF3mlW
78VNJz+AD9VPI64hX6jyVo+OH6BnjNS32y9ydUw8gug+4wxEqnk5ZjSSUdTmSmmHTjijANykDyls
+UM0QEwCDqDC/RmRlxvn2wNfH/S6pnEeYESrWrOzx+XAyOLyBCBSxaFnhvRRU3dPMb/4VWRt8Z8O
nSTY+I7X+zYDGqrJOYvDh7V0y6pZeH0omgqIvdJwZwQilyVRs/EN10chpCV4Fuzdi9miNTlYx0FW
XlYMKElcdPzPbmyJjYe5npQ8DCa0DkeruP5sGqlTo/Nl7dU9IDOEPM10Z5FP7A8h2OLftz/VymDW
fHpjxwXL13QWn4pC12hXUSg9SDvKg8R38BQOfvZuVMstp6V5il+eBbol8PJlKs5uCktLLrc3TQoK
fuOVZVPJX4CauUWJdkzfQSZERt1Rh+zu6frxP2BdlHLT1Tjqbz/uyieEfsTy42zHBW55LQH9OPkJ
KVXP9MP2UZUtyhcakF5uj7L2UolWXG5zGAeZy1PPiaYCX6mi9cJMhCd/yl7p4c2OtoH8+PZIKytt
Xtu4fNtcXsXyeSgu9KE22LVnxZN61w5OEJPDhgJN+blr72Ctyn/3muZOiIOvyhWIo295JpQFLgo6
jAJPrZXhA6cBOCFrch8ELbqn20/3J4BcTBkOcM4dlvQsZZ13uL9iaFr/QiQx0JAMmkGz+9mprqZ4
Tr/OjjYL474x6+I/mmT7V1wIxJF9UP0s4Htv7Gcr35MJIwTeIzpx2/JEQuQ8iErMEgbkvZ+B1lKx
dKJGOY8Zevvbz7zyRV0d0jDbGXZIHIOXj2zbWWq1UdR6EUKvB6UvzS9+1WZ0ADYkiuA/Yg5z+Nch
DRTlbJ0GWhUchBZ7AKKdPE+juPHwlgDpYFpHyrDNQYV3vs97etdvD3e9BhkO90VcVVTKiPYikpl6
0l2hdGov1MLWg3xB2yfPujHK9TdjFMLe2alMJVe3eI8pEmPD7/3ai6Q7vYOz49ylgYvOema83H6g
5VB8KdW2yNVx8ljYZS3OBaUyQPa3CrX0uqvum0JvEK3axSkwo38NWP4MxWLXHWCD7pVXIwUYBGV1
qnpYiORngpZvdBL2c5tWsPH+ll9pOdI8T/9aehoohySRBc4UYdmf+ta3DoYCx+P2q1ueCfMo9NSo
XNM1bl3L+0kXjxonRat5GtEIqFXTetF11/aI2e1jJ7X4CA7SfcIspTkOwA03FtvKQ2LRpbO2NeIU
rmKXD5ngkYxpEaxIgf7iPlec9hzNfQe3H3K5pHlIwiG8SbC+Ib+5NJ6C4mUZETuLlycmzeoZjakR
/E4MZCIE3vjA/KOlzzze/41RBHOSvpzLp2onhWjIV1SPwqDa7bMpib/VtQ2I7vZzrcx73hxxkINg
Rr06CTqEP6OSW4J2FsxbaaOOJ+BKkkQuTTeQDjaGW/lYiFB5gaTDXPrDFoeBWVRIyGlF4Nps0pVU
xfEjH9f2bj+UPr+dv88c3h4bPdcOodo44C03DiGtmMssgjxWfOO+REUekuAwiuZzVSrIwRxs3SJy
KkF4yo1mxPaiEoLjdgKPiZS1E3sliDTQJ05rR6fAVeszc1tr9rXjInaupnDE/oBtlT516nnPRZ1L
5QBZx/owIdshdZMqunGy+iRyv0NkHpsfYSk6pNi0FgiKYjic3A++mrR7UDJ5uMeeR0VGjvhz3Dh/
1z6wg0WbplLzsElYXE6kIRAAaMCVeqHqxN5EA+IuVtKCZALdZ7df+8oaIW3Ka8fDfSWVFMcgLQDJ
T546hN1XG+saj/60/tAabfnfMHYbNsvzGbP4yDqlA52FMudHlhcGp+7bfFIZDn8+AENTkP3GYdL5
EmBRsYd6K95D+cDyOcOo5PaD/gn+roY2uapwYyENujxtszSIm6pCeUVuNzAfytyIvqGHcD92imPO
JqsOMLuwDd5PrVJ9E1lbnZD4W58rvxBfe9ll7ztShsfbv2rlS//J/yJW56VcpeuzQdOCKDHwPw0b
8xzUsrmHAFJ8QUwXb7yA9aEobVF9tea83uWkco0JtoFi8aWlCiyyqFHrmFH+VCgITP6Hp5qz9IIk
EPv74mDOOlFhqM5pCdKENibo2PKQKmH4kRZ0+eH2WCsTWJ/vTxYpbgOH6cVjVSMhSNw4k4c+YEpe
AmK7LwNigqc2BQ/0JsSobBxeqyPS2jhnnnT+WIwYKlkUaEk+eVpf2jTdw5JEAIfFSxuQh02DLUvq
ZTqBjZFzUjepEhC1Xd3fmk4p7SqRo5eEgTgMgjbIrkRJhTwjQzQavKmubv1j5P1nTOYkGzERD+XH
xWQJkXRmgckGnNvFR8QhNHiiBr4r+jT6/xxqPn7+CnhkQf066JzRm4QTR8cc14HnLEEbtFNSVYwb
U3P1ZZp4ytqWjpnhMiaAEWw5ITIQz2167aGH7H/XGmn6e9bRn4OpLF8A4pYbc3Rt6Qkaugxq2JSV
lkfbLMor+5ZspUn/0bsBsuCdLOsIMBJN3beXw9oGS9reYTDDsezlKo+bmsbv3B3o2xcUKYKiOtOx
qNE5mcAA64l+8MPCnhQt7kaWZmvkedn8/R2hnsbKmPOQKBP3VWajfnJHaKJD7p6NQWt/dWGDpqC2
inxjaG1t7LmGy2LD09ZZHiuVWXYU4BO+alfXBSe59DsUjWPUHeADx84ej5FwOORci/q9hdrYG2lx
jWHv++49RC1H26n0AoR7JzcC2Na0SwOGHAff2dVm1eBSNImeRukeENDx9gdbmxtkgQh+qEsYV5F4
Fma+NgI+86rUSU+9q9gHWAIp0aPqbMz9tY2LgEIVxHHsW8v7ktrBdjb6afK6uhpPQRE2Z3xyioMa
jNMjvJDx7vajra01mIGUAQnyTVK9lzMCZbAeBFBfvc71XXEyWr19QtviBx86vRCOl/kzZkJLGvnx
9sB/6kXLsx7FCJ0IHPVEyouRrYBzToV44RXKIEpgE5HxWrvYv3jSrpz6zkAH4Zyw6EqiY18nIbiD
ik4YdJaD+a2Ho5C/pwElETDlIzqb/MLonUOJVRvGlvAGklNDG7h6Lqou/pLBRJvhOX7Z0ssR1sE9
cvzpSwx5FI3SaFpISFGvGT9kQGf2nvYk+TbJaQIg4SAROtBIU30e+9iGyuxUAwL9FvbdAxgdHcOg
2y9mZQaQrYUW5nKaEGUvtvUhzqH+zbsD62UGmpVaqjzESdj/QG4bp6embaPq9O9jajYpMvL8pPyX
cVeJmUTYSYUMfKHCkanKfGTasTMcEbz6Gn2rHUmP/2VMKtCG6eqkdBcBSB2QHR5qxhwN2+cjaAia
JXvDyVSG4VOnuhsTbj6jFvMNwQVHpaqTfqeucTnTQRXqnQ993gsyTBt2vsS/Zm9C7N4SzqwsKYPc
tMkVybKICxYf0AUNSw9aNngG+IcQ5ISqKWjiM2xKgbQm8P3DaXqMmzF+vf1GV7Ypw4CtTPzMHxSF
L59w6uPGUk1qewK+OL4QVjS6R7x69O7YCVNslC/X5ilzVDMNDf4N+bjL0YxsKMeKniqvklML7EhC
BDUiRQwHW04ATCzI5Rv78MoRQgnDZIpyeSXJs5gyThEGUg+rCUUSfM0nmcydwlaYWEges1dYmU92
buvDPnekv3Fmz7NjOXsol87hv2ZiBrwYGjxarjZcTz32lOrM5p8eM4lAr3aM2MNK1jhb+FUd8jpW
pl3ZVfXG2177tpbL5RqHAp3c3WL2kgLOCM41dgWZPzt4CHk4HfycsF+5uz2JtLWRbODhc+7HJf6a
//9fMUICeKPPg4rvSpgk3oexSVKVxgMlP4DtoSKyc6esfNLtljZhzF7yH1VT5WdEWs6LmuU6KkSa
HH+yCirrPkK3Ij2YyuSRbv/OleXMcYVdiCGIokiPXf5MNCrSdrNh8oyQNk7RShDgDQ3JG6PMi3Xx
3WmdodGevCJZ7mXUoggN60AAkZ7GqZ/e+V3Wlg/IroP7FmMgepa7vtZpsdHiBxsHTvBPQT59J49b
YEs6JLS2IKDP71Q7QvRv01v8q1FRdoNUFjruJpOw5R7EmJLfAfChxYQrJh5ffjbS7hG7bmz/tJQG
ui0saFU8cD9Mx7PTVLgtW4ad9CBNMxtccClHPlKUlJD3JZv1YzeO8c/BCMtnIwqC36K0Mnnwey2g
kdfHeW2PSykONSDy63sdTF1wyBRrzLHG6cW9rjZZ/v32m9RWPphF9l6bb4LUIpeXwBR0LNyEwPQs
qAD+V4SqNR0VSTeybRhu2f/XQgL6Stt12HxQjcbQn6osdIczDQAwY9sBmGjOlwr3ZNbG3zaq8Wzj
RFr5haT4WVsk7IhSl+UFRwOBmVaa4ekFMvhdYGpfcH0dkv3tN7GycXJBpPiFc7rOe5h3ub8WmOrW
eV+UJg6bChsNoDdZAdqJbZyGA0k/6UdqDuG/327IqZCQRFPDkMudM5giEWEAoEOJyCzrTAzhRqde
4ETzbTQ0e6v0Ni++xapxkAiZ4PXma/8yngibkUrjpOleptPbrdPCcFdbGAHAX8++ouXuT5laPt9+
rSuHA5OLTLJlUNjQlsoh7pF2J/PQoMRtI0YFgzQbjDtZ/6GuXELpqiNnFUzJA63RwZb6eWXqYEuP
8hEdD/uzu/imfTbRi4/rIhJVuN30PQHXgq7+73sepzoyQcqmdJUsZXN9hINKMuaWl7Rmj0Oljdl2
qG253q8cAM4sD5r1m9TzlynyWJqubxCdeQMQ/IML6QvDNakc9YIy4u1vdlXEJIfBhdAEZOW6Gm9v
fq9/rQVE+XT0YtTs1Z1N17mVmY+GI6NjpJjT2R7tkbRxJr8ZbacfQsWJDxPuJxtvdWU9zvITvhxZ
XH7J4jdYNCRAnIptz6QH6WsamxLUueafCqc3v+IWHmxVideeGoWxMSf5BEpZZ/5Ffz2106RWSeeP
NYe+Obb2Jr0zU07rpmuWBwpLuPeNmOQk/QCjNYh6LBon+3D71a8+tUPIT7zIj1kul2RUxyFMVRtw
p2ucErp193jmwLFCX3AodDveuv+vLBFXJYMtOABmMfdCEElDfGrFfmt7NEDFDuAQN4Fja+QH6WBw
YpfGbH7tRB9RQQCUctQGc3uS/6MZ17uO/O8BKr1zF8Gmebn9JtZ+GElQAzcpAT1GXUQSWgGYvlcV
k7XrGB9t4t2d2XbBxvOvbIm86f83ymKHMAEnYYkeWZ6aAIJ1w/YH7vTi69Abrx144Puml/pGzPqn
6rPYhjloKF9T5qWrxl3MbID1xO8OR25ZZ62yK22lrU9FPpSYouALvJOYudC0kwITeJ/DuaBxqQQ8
9CTiNtcfE1V230G5jme8bvzue5QqBi4QIgfMM0JQAR6CbAsAI727wb7u++Sjb/V4GiWisyAXm3MX
vZIOLxR0FHwQg6Ax8egzG/sQIV+5CxMJm03HAJj2Q+D+GMfUseYf8Ccx/Y+OPyBSKvQ5yRigyw8O
TQ/zAQSvaWzVc1cXpE7ej+ZUuh1UQ1wuSBtoFpTpxiIvVozuKY6J5O7qylbDs5bg/LprasNVdtoY
2WfNakfADAIpLN1ZoW/d3Z6OK9vvXOdhNtJPgjJ7sU7cqNVm7xfLmyg7HGMrwCQtFlh8uZm6sQes
HJkMRZp81p3P5cPLx07MhJ4jR3BqBVH4K6HhCapxiUthUI9PdMEN5xY+wT31fXMrruZfXs7MWeJA
Lo1NgUrsYuQMMGg8TpbXTEDhclN0e2OItgpna6+SgihXRqIszL8W8x8445hEjm16/TRgmRhoGTtb
rH8FY/vl3z8aOxv9DQ7aKaLHy+fBQwOnGD3jZHZxfU6SqHhFf6s/RRJtxe2h1jYSEsfYSs+BKlXB
y6GUHPJgWTI/ssHW7wNTqT5bWSYeI27gj2IAxm5b9UZstfYiXa5aJGtYHGyBl2MGMTC2GE9Sz9aD
1j4qBGHZPjK78gh3Jd64KawPxiUBaTZBq1gsRqN2qwwTH9OL8DRnZyhmurkWn0E/GRsL4Hoo7rAq
ASPdeYTH+mIajlFkYsbMpuyKdHqo6hGYtW9On8op3Erszq/ocsbP12Udrwqyu4Qai6HgQCRsqsL0
TJruaZXmkM+AIZ5uTw7reklr8zaGYHdWoV1l8twu9EPRxrrXB2bl3g2UMMSz2RZ9+ID9MzZAmHO1
D/O8+pXjXgHbmGMViFiTfMbIUP3sGogM93UWV+CstFhQQwfjZgOFxVENC4ZGavUh9qXzMtgWjeha
KPLfE40On7oSsf7JLyyDdOXg+29WSmPjTjHD4AttY0X26EBJc3ZxSyJyR8eFou2dzrfe0jYx9bsI
eOCbbQJegKGtmP/h16u/1dj3vcdd1fkpYe8We+6zOKwknSixP6zs5i50y9b+TOMZ+a5kmqruYzOk
cf6QYNzwPOVmn5z8rpx+4aNYZ2e/AO1/GHv0QWA2K/G5p1UeQVKF5HePzCvXTiTo8IMx0rzXdwHM
gLc08cPuWIyxhCBCwPyUlIqFlV5WSfUeN0ZYgZqaqbvWnmHrqaW31sYxvnI6UYXnCLfnCyPpjsWC
iKSq4qmQ6B5RMD6N4K/c4KdahZyGpN0ihzbaJMbRMrTcFEw6OU546JAjwSw4pVtvhEsrF3kW5XyH
1JjJmr28S3ay60FIqpQosvCTgyEz7I8YShlewkP95Iy2PGLxDAQjpohVKIZ7CI0whkOk61SbFIhC
5Jc/35732vwOFstrFrLRo8VFglLsYgOesgLWZFoIz0jHNgEg4ij5Y5RD5mCqucFXe0LNch7yCExL
AxM93meuOin3dOnI9D4rsyE+GVGGTeXGD5u34+UPo7xMlI/cm6Tl4odRCENxOhYwrMKi6ECV+WV8
TMe+cp9GV21fJ8VNxl3XJE6xh/GoYhVASQv/FQMrsReRyUE9KwCg9IOOWW4JIELKVwr14/sy0rpf
t3/tyiYlUPg4s76a0GN5FTLx98QVtdYpm2fqpwTT0mE/6tAdN96Ke/1SSMWjMUYEzGjW4gzrWlqy
nFDVPbXP3e9pF+DtgJzzvU6cCvAGC5sM+nMPlWhoUkhIFS4L2oZE4Poc5WhB/w+GhEQiqkF+41+X
MIUucNhBFRsyf/nEJ3VAyGYC8Agw+QDe7eieUwSSG/eAtVfMKUB9B5m8hhL6ctioBO3UyMn03KkT
uPBm8T23BrGxSFcONmHoCAPw3NKpaC9esJ/S0093iuFRD8AvBH6K+9a6ZfBsoJWOT/88a7hlEEeS
mqYLbbk/EdJ3Qw4v2yvKzPRGvEKeJxkHGxnwlRfHzdEm20sVFtnD4pGq3sljsLq6R0wZ3PsqsBva
uqp3t59l/lcWyxUNB7o94ZL05Tpw+XnySdq+3le9l0e+7/52e2ElBzoMDJCYDQvwKad6vTHmykw0
6Gqg5ZjI4Loynk/W4NgFjWBapTc/enXWqQAe2dkAdw4lQMHHscDM7/aD6vOTLJ4UDwOTzAedKGTr
5jX61/xvdJyro0HvvC7B7eQpExWqOaj9VFEQNtUfeD24W+E2KmeqbEC1GwyYeQzMJixnfjxdOn0Z
YioSZVmsHQIwi8H7gT7jL300UfGaJRtPdlrlWBokYal9JpfacO/nOoDtcsKG+6rju5J8L7lavSoy
1IpzwobRIOkSkX3q0wR6bEZoHXxMnS6zdmGx3aa59u6ZUyg0yf2ofPnLt2CHrm4blZReHOvjJx+v
FzxEoA0ibJHiNJDJxjVFq/qPt9/+yjSbi3To9qnU0YE7r9+/Xn6YV1DdDJTsGu1UH9IAMDqEIHtP
86vzzGYlNzbceVdZfmwSlFQlud3O7aKX45H/aomekZRHQ2g+97nWvEHzCvfwE6CR1nJ6Q3JT7eFA
5RvzbGXZcrFkDzK5N/CmF9PMLEVT+jXV0NZoYKNBHrszA3O4u/0+tZUXygisonl3gB62CK+ryYn7
qrToVota4CXS9NXmbMWa8KyytwImbJFMO3yMFOWQAiSaHsyGOfGpxYc02WGq7MtfdYB3wImNroN4
JmqBAqhQ+i8CR2pj4/euTDt2SypscxfTdWsRziPYF9cx5TzADxSKrfLDmKZw+TupJ+0uqv3UKwaZ
uofb72ltXLZolAWIn4VYykvKWAchA//fUwq7PKetjJ6NusAWuEu09xyTDZTWOnq5PejKt/mTGCft
NzdKLiv9XTeAWZ87CXVnKsEmqhg/OZ1zHNrixcd+yrs93MqMw/uPMi3nq0p9erGk6zxRjQ43S69p
WiAgdufi0GCU6ZZQ4wqQgTKZauwcbdJu4LJRXC6qyawoDOJr6ZmooqdDH+jRa056aeb95iPOyGFt
eBpQ3w7RRhJ9UoGwi7vOqEy8z4Uxvt5+7pVvaxPS6HwmgjdkiJc/Z/BzBcis2ngRrps4eqeR/Vwy
j+9kK4qHBOCYOGppWPx7lmWOFFkW+vxtr4o9U5KoEfUIegs76OC+j6NimgTNuSMsON5+xJW4ER4z
yQ8utmRZlleP0R25qEZl4xVTqO3NwNJ2Va26ezWO5GnQS/9O81V5ilhLpxCDvc+3h1+7iTGpKCWx
l5KgWEo74gmVeyRK6QHRmPyDsFvgRDneBR8iCNYAnrrKBDZkc2oc9Sg1SLHGWvBVDcEBb+zoKxGe
TQxJBEvnILqExb46cMWG/0gPz4AL9cFCrWPtDGVo60PTFfVWtX1lCbOD08vAukKUtjwmuewi4pIN
XV59gXZPhu2Za1a7c7HXOcDNzzfuvGtPZ7NBksngaxMpX87lENO2Undj6UFvpn27qnVshoZ8DL5j
1NGI97e/68rpSEWW6xkHFVNrORql/RKeYi3pK2vlvlU0SP2mVnhtrCknewAbPGi2+VzBhdrYj03B
g1wezORa5rCZx5wLtIvPiNAl9ouUViJ6/RKWakeoftDMNpt25DBU6l80kbybUqf/5MYhHouF4Yxf
IYIr/QE1n0+K3XF86xhMk+OAhy5V3KQcvwel18sG54epGqLdiLGCdoALVdbHpk/B2DUBspk7JymG
Ga0+gQkNdF/7nbnY0kB3DEZ7Z/ul/UkrGyXdTVDN3vmtZv5ObE0JT+ZAycDTSZh8LgIfPHBX5y2S
j6b95PagKE4uLRsAAaWp6Hy8Ed/Kzu7dDv6flSDrxafsYNKfCGcn9PvfRQjqzqN9T9p7LGHM/FBD
nfT3GjbCQ7gzM0jM+6AKLXNjml1/eJYyqk5yZRp3sqXWxYpHWv6AsnkAtUvj04xkcH/jvNWGd0DT
0ZWEWU3XScx+6+8I2cSWCG79BxAXkbZQtSuxXxWEuL3ZCuexZcj449SgsgFd3FRPAdHcHQWj+B0y
j+b9SG/pt9uz/npNEy/N9Q7iDza1P5vdXzFo1FBomxJ9AsTMmaDaEEdVPOZ2PTiV09gTFt0e73pN
E3AQBPKque7Anblc02lihxVGQHQcGE1+jMCaH81a/U92bb+hsLg+CS9HmhfdX082CJFHWFmonsQL
/SgHt8WbqYOMz5l4EiG+QOYwVne3H+867GBQVrGjEc+TilpEoDIe6UwPeTzhk0HtI92574ak3ghu
qA9f7xhE0X8S1hRvrzb+PBt7Sf5kLpnHef+id4Bvf7hVkeivpU17xYNqhKK/o+8Mf3UZ1UDHfeDX
sONTaItHoxFu5RGqJKSkkLHFu9Ia5XTAoFdgA1xkk7nTNVlWuxTPsBmlV5bxQ+ymZMQDKylbSDyo
bA9sNG3lNaWRdh+ILSaBKYDT/SoNnx7ZMKokQOrQnxQ8ATScM6tksLtDFTbsrVqjSXDgqY/vcIDR
XUc/zai3H5TQJgpF3h0OnxEEKV+sKIaSGaRBGzyYnYPfHL7zwW/fshP7YJRwaw9VG1F2NKyw2U09
DML9hCF2fEfSv3xHOTtKj3N2aQLgElnvDQolIQASmb8VBIknw/S1ZwcZ/IeaH/8gehdT0yAMVIws
8Q9rDtNEKgJIdxxXj7Q2m2SdAcG/aFJzkn2IPdnA40nxrpfaFH9rJpzrdqTFJWl2H0NVjsesLn84
cevUP2VakBQF/uWGDyYMwfHdpCrxixzH0D9UVdMXJ+Cn7l0ncl2+4ZQTfQIhmiV3lgUy+uzg6VV8
UAuWzFtOTqDmeZUywLHRatB0yUl8AvAP1avp2zg9lkPZFh/iiia1vTqYTvQqGtKj941Tc7QovBh9
r2W1gG9o5p17xg3AjzwWLxyRCQ8O+slLCZE+qbXxHvdYx9nnIc1471PZWT0K6RxnCQcjEP+7VcbW
vZQCiy8y4+T2ddK93xSzbjry4VoyfE6nUrgHhz4Y/b0fxUZ5pP8hS/Y2JGfnpQ+QEj5OFXrCFwsw
d/EaJImi7YRdy7NeQ2Ij16/aw86I4YU+KtIP+t0wtERXE/Vq46GeIiM+B1lRc59q0JTvwAMrGu7Y
oxXhwz1VzQl0Iqde6tQUANTY1MuvXRPZ/dfGVBqxSyshXoNKD5uHIsoxBAmaELTRwP6rnkeMRAcs
RuZwzpV68d40LbZJ2jBt9YRPhQra0QLVO2TIfQ98iLw+SHLxEShaSzPio6zxTkeXN6X3aoEt8n4q
TfED1z0fvi7eegjgUjk+462F7Z4T4FTlAnDW+as1PBVZMlZANvOw3SeoK376fm2RG0qyuHzIHXf4
5TZ2xBnVl3x2ElUDNumhbSqeLWla2KXYt0YYkBLjHFPMIqwdNwic+jiaRbpvOkdqmGw7+s/aRARx
pOxDeR9rUehLWSib7BCIWo0O+aBE2VnLWi1Dq+bD8I9KN34p8DV+sLB6oyLu+OmzakrLPDoxqvV7
Ony68b50tag52ZPte+zBSf+em0T0hAGJWtylvSXrPVbeLCw7HKksDuGYBY+qJnv9nKZq/ymFwfRG
GzyGu0YKinQ/mVYbHvq+C3DUKZUY/qNVt8neb8CF3mFCMD2NtVM98NZ46ZSvqWNV1J+y3eiouXac
Yhf/R5QoVvsyqLK2f9H40eJO27R4gHEu+PhY14KzdzTz2U8PPQgNXRxZv3IsP7S3QajdyxDJ/IOW
Cu2LScNMcBeFaeT1Q5Nph7HA7+yhaqu6vuOf0L3O4ea1K2qTeg3IoK3gdaUeQ65yLl/O92v3Kv3q
JKUZxWnkeL6MgopoLnRORiaMVwOU3KfEGPUfpWmmT3Wp109RFDinJhBWv7NrM/wRdPngHzELBVyP
94C2cSddiTGAB4EaoP1fXNf5FSsSztAqNK37frVn2penwXWHh1ytxwe1y81/P/lBAbLwyH6jlhbz
7/nr5JcBLney5F3E3Aufa8w1hh2nWHr2mcvhLo8s9/NY+O3LP5/9CEc1LqQmucSrmjzGQ8Byk9H2
XPAUBy6p3aNP0e50e5Tr2y+vkOQdCnjyXNqydNAiU5aur9mekupuuuNS6OM0Hff6uxzv+Ze6CvMH
wyy7R4wG+49TPVVvt3/ASgQH6soi4SHoEtGXKXhofrGQNW8XRxl5aHREiGVAs8aAZdb59lBrE0dH
gEhoPN9vl4oDleZUdWgFz0pybOfj5c2VjEMB4Lz7TqMZausidh1VzQl4i+QhKIKr6E3ETYOXgW57
mghfjcCq7qfUtT6m/qRuPNlKnOiyVKnjIk0hOzVfCf6aotTHRcJ2gvAuCLkcpb32zuz68ePt93cd
AgOOoH6BjScNVjBiLkfxR0tUnTY4ntko6kMcBwoWpKHNS5TlmYpAse8Fs+f2oNfzg8bxWS0/t0jM
TRqXg1oTnuhJR0JPYKUEmhF7BwrIJvL0Tjv+L0NRs2WGUMNbrgWcPCpf7WvSXCNG9lAh9V1omONd
FvvhxrK7/mCknNApURNlbV+pbnH6ikICO8erQqT2sxL9iai32shBXE94RqEUAKgGpR5Zlst3N6Uo
a+LesD12cl89otgM0p0emDYeUQpe7GAt4Xb/+0t00eKTLSUbzSlyOaYaN6wGfN1Am4o5pmIVaHsO
YmVvyarfuGv/SWUsUh1/hCmcVMwQCl2Xo2W4uALUciyvr5xA2eOsZL6jQmoae6oC7uc2EvFv2vJM
zBIRbJe7uXGi3jd1n1u4baAQ3JHIt8sTHFaluLP8rtcOXRnEyalzWowWcFmunUPgWmX9oc+kaAnl
xyD/FCi0UTyN0wQihR6/2QuLXCaOA5Bp+j3CAMfrpnqk+BIn+hsaklZs7JvXM4gMA8QrFrtLF8lS
7VYV3TTCorI9WeXxOcRc82FS8/Zw+2uuHA+AAefWKGC18CwX79d1o650FbawAgbzx3ask++4ZBbl
ThdS03G3tMP7PMOXYCfqqrjDtq36+q+/AFm6BUwWFhSM0GXVuWmaUOKeZHrt7E+xg/0ThOe+SmOk
zT1y9cMw6A7u8gTveCuj8jxQ1B3qjffwB+x1OdF09Clzbn7OhV9JLtQmimsfvp+n93YuDuhOrPxT
n5R1++DkpEj36KrdbJ9yRfrc4XHa4CWl4hxND38kv4fQZfuDVPCpOtPahomYCsm1eqji3taPo9Lj
XKRhMrnVIH09SZgZFJ7JQ8514OXLSydbKZm6BkkLbTpGsZZhL4aVxu1PtLJFz2sK/BN5L5b9/Cv+
On16bEDdOnJNL5/NmGVCkWBXRqyzqUrFFsFonnGLD6FD62PXJG089xRcDhbjxCIDla4IhTvxvnWH
8Vs39XaM7Uo4fjAIUqt9G9rqY6TLTcDFyvvUeUIKMyrZEl7p5eC62gV6YiGyr2zSdsFoJXs5mluH
w0obM8JO4Gl0zoJ+QNp+OQx0lMauq9bx4NbKJzrzeLwRL/XnRijQ6biXjAqJNVWKils6S5PWl4Rb
QZIrek/Lvxpo+N5b0yvtXKjayLwGrNUi1oodqAWZ4agz5RiJkNNPj04S1/elRNe9x0k1eqqopaNC
Ttr6u9URcWA4FTptd7A5/dUjbXnum6NJuFsY5urv3IxbPtc/oRR7SD6YdOtTDvMW+wj3n3e8GYo/
JzRRn5MSW+xFWZf5/MfY8Zy2SY84WutnHRnOv59fYCCpgbDrkD0ViyCncFXfCgZuFxEd+vtB2sn/
4ey8duNGtjX8RASYwy3Z7Fa3ZMmW5XG4IRyZM1kMT38++uLAYhNNaO+NwQxmBlNNsmrVCn/Ac6DA
Yame9m6vrd0EnQl5Mfmv0seqeSnUjFsUq0vyw1Y+0AM3DhHJ+k53b+t0/rvK6oFo6CW1rqe8NjWe
Qe1U+TEcA/GSYC20s9RGgkgWisDGgsEm81h9oWCIsyoNI/vcy8qAH/OE6yQ3CNaX9IYenJphPaR5
aydD3MhyoC9xHBd8u62uGUzB3OFJptC81CPsaIxsHo7ygIEkA4XRb/BUen873G19NsY6FoZi7K8r
WGAuN6PQh8E6p7zLxxnLbQ/wmb2T2my9y2UER2QldWMfv44BTgZiKBZIs9GBdL6WuH47+HjSVxln
9VK1g3TGSkrsKYxvbBb4dfrCsyMpvbowbFp8WUM+c85GTD/iSgrPOL9hIOdE9k62vfHZiN4M4ihy
4Z6tqwmiOzi9QnbQnYoKas7UUH9KmjQ+MuXJ3sGlzHfAeRuTVkByiAED2ufmYOj7+pWO2DyEmBMG
Z7q/4TuUtqxfACW1z/SnnJcR/OOhSDsC4pw6h1TNzQ91UgbjTuZ/nVEB/kGcG80PE9DE+v4i0ynR
hivDS2nSWscIPhnu52QaUSxBreC/iLTOwb0qSiPPUYuQJF0pqngnyG28+0UHB0cpckh0L1dvwopy
SNUgsM+dIs+T68hSPoEClaY/xRwQUiMzKnei98a9TctGRQEMQAECYKv9rBtIiUajI+GmM8fnEfzG
+xLXPE/EU3MXR/XoFk40u4KK4vTm8wrDfUFlwn3Rrj77EOZG5cw0Lw2rs94PJo5qTuFkO+f1b3Bb
JSZItiGdRLW6ZImrSzuBRRrOTi3hfTDKCvbraFMJBQtQNx3AGLhgueXfsmSl7xMY0thbOVP8JONA
+l1VZmN+yaM0CVyT5DCiajLm8bGM8zJ3wZcjMlsptal4jiQ6PFpCKVaOXadYAc5NiYyTUB86NDpx
nJ99AZP1oYVYiXJJnykD7KYMp7DInGwc1qd4SB9ExpzBFYDWjbsqDJUXaAzOcKeArma2EQrtuR3a
4DOKPfFz1xSZekjx6259RilRd5ogwX6YUcICIz4stuAdtTsw9anW8aJNF9thEevjRzOFye+liPGN
eKn3yhPeEybGZUaePYsiys0DVqrFiyBbw/bRrsg0ukDCu8qIgZV6zZg3wDHrzmoPuXCq3OswpDPd
LlTwnTOYDz1zzQig/Yiv9G7UjzWznHIsPhhlhHcTrgw4ittFNqrviwTxISDjGi6qSWpPl4Ji9E9u
dOqfPgTgXU28Y38I+/wb8pSp4460s1tPZnD9A6Kx9tLkcf6DkWbwtW/C5qed4cJwSfpk/gSxCns8
m0dtEOHo7Qd4tLC4EkvKjhiHUXkG9IfwykReKoPXltj6p1yyzGjn7t2I3Ev2DQCLwfPCAX8d3Kbe
bjWl7yWI5vHnaVRNpgONYvu6XsQ7F+DWUihKI5dBHk6WtMooalyP+RkkKnJRjB8QYinfF/htXWJM
X3cuiY27doE0qjR/IAdc3bUM+JIAOzn73DExuUux+3ycEqyzbkeIjXBoL1QIY0H5UU+v3p2JxRRu
9pZ9xrtE+sIHrO+j2JFjaCqaTclU2qU43F5y68HAoYD8AVUlk7ysPlfShgkDPtoEEwIckiXEu0yF
uHp7la0vRe7He6M9uHS1Xq9iR4NSx+DFz0OrzIdU5ONB74efwMnSne23+TxEWAjrCyFXW669f2pA
3ZQy04x4HguP6jucKLE6rYK9efj28/z/KvrqeSRYoEVWAESj2Zl5KToYJwZHsddBgL27/eq2Hoj7
irb/InuDxsHrB8L03k6x9aOPpWBd39Lu+tVKVvLjzatw/y7GeAsz7aqLgymynUlN5JzDVuS+1pfT
USnL4u2nCAKhzKUEpo6UcvXaErQfcuzuHPwBYluhQhsC5w6r6aHbeWkb34eKiVbXIl66aFG8fmmd
PAd53jbMLKq+f0mHBKCAqqGjxhS9DneSmK3FdHYa+CowXVd8BDUQtF86ChvIGMEBij0o3FaMLv5i
e+5wG8mLAxQYpzRGFBaV7uvnCs2CzEVlFpPR/pA8nD6ZjwepnWjuVEpVByBA2D+KCF88hbr7w+1N
shGe0Erm01HikDqtY0WkoWWVz/TdcbTOXWmS8AYdokqHYltNL6iahDufcetxQSPCwWUkxP9Xe3/O
aMQlgDPOqEGkP8H9Yn0r2mA+MO7LHqUMDCaMDPmxFQ1KebcfduurQpNgQIrkFB3/9drolMX9Ul0B
750vnSkMUh2jsd4B/9DVnfi4ccihd2m4nlARoK61WqwlgASzVVqg8kLTbzQnf7RzNdtZ5fqRkKRg
asIAY+nUrl+n0HpsFts2ODvAHe5ANrRu30bl02jtOoFscNZAEKNEZsDSceiarp4IgKnClDoKzkVN
o+dAlT5Fh6VtFNPG0OxPlBTN4GEhaw6Htsvb0StzrNBdvdILDHJ1nfzQt8bW3IPZXu+p5YfRqoaL
AWdtrQAiozVktkW85CdzGB7pe6Y/kBrVj3gRKxWCe22ne+oUNrGblRik+re31ebyC5CKyQTBdn2G
RrvEekNWgnPc90buYZ09CYSOQH+6UtiW92KQtc/gIrPY7wY0zt6cYegyaR6NEdS7CVerAFI22GPi
uhEgEQ7rR5cc51DIlfCLwNGe8zDdG9Vt1LpcKNTVNtIx1Lvrcqtp6prJahmcZQ1TdaF30EmROjBP
U4/raa90sm8oCX4glT28x8kYo0l9qJ5vv/StjU/BBYKEhql1NX/Cc0G0rdNI52gcNG9yRpizWVf4
amEZO2fs+iQvFygtU2LGwmNfvWArbc2wHErprI6YVegJ9bSl5tr/sIuYUaOYxsWziJa/vgesueur
orCXt5pMR1nJMHTsisQfUzSkekxUDlk6aIfYQs7x9qtc/suvq0vub/wiFllNEFPrJlfUQ8wLZj04
owBserWp6e/Cvi48W5aKJ4kJxN7tuqGbrUP7Xs4qa15Pe/GA07H86pzzDDxkqdvyVP2GVlhYPxti
NvNjkffFZ6vrtE+tKPTMs/C2t7wisOMSp+qy+SOg7n3Qypbuzu2XsRXlwEMCql5ELUByL6f9n2zT
SO05k5sKSEZmpPlRDGn6UTYTFdlWdPo+D5OsVEe448U3WXJC3UUkv/igxZbaHIbeSmavliol3dmC
150dIKikI5w6Y+kzrX5Umy5SKI1lnZNYfp76/KFEkPwUO61xmUIl80kPfuG2PR/CrM6+3H4j191C
3gP/o4ZBLeLKGdAs1Egzc7qFoWK+64v0kEaNBxApe8zKCNgbupt3t1fcONugg3DA5dq0mYZorz9B
GIpU0uraOTtBBADckYUfZYr8q1Kmt6Mb6OySVHKdoW/MDfJ6qb6a4Hsxvz3HVq56mtT0Byhf3c7n
23wgmCbLvBPRrXXikcYaSSotmDMwPWxNKfyoMKAafpwHjWLj7W/PgObOf4ZJIWn560dCgErVg5ES
OjQBFYI9LQ7o4Rg4Pgd7NeCy7VaRAzA2AYt7jwHmemwil7DWbal3zrlh9PFdJ6CQucGISYaL/dRY
erIZg0RXhR1+lDF/3DusG5GL9UmzqAn40xrgQ+/DJsUijsi2NB9siAH+rHX1obRE5kFa21P63rgJ
AILzwBYDW+gsqxgN/1RVpqWY71tjeEcxpKOvH+/NPLeeimYLJC0Sci641X0zCYk5AIXJOZwcM74Y
oVJ+zGONMCxXVtD7KA29HetOFLYZ5iJJsIGsGDCXbNWQKs4atN+q3DYPVT4H7+jEZXvUzq2zgNIs
cjA0XrA2Wb3DScp7Z2CPnsdKHhB6Rfm4oSfpycgc73RnN5ZiOoh+NyCDRSF0tZQ8g4DRJlM7RxYo
en8emHzQMjOkP1XUprl/+9xt3Ry0ZqFZLYELaY3VcmmtzMOMbNEZZGf9Z8g1lMDAHcupm2TUyKdp
LsvxWWuGGd39sEEdRjiwpw9pqjZ0YVvYrP4oV3K2c79v7FobYAwtKPYS3ZpVjEP9pE7zEAp/pkvN
51kOP49GIT3ffvqNRZylrKN8Q5nqalImR4Gm4NxsnpVKDT2FTuFZmkD3317l+mgsDS2gGuDYuZ/X
qWcb1EqvL8DF3i6rD5LZOxPuXbEJBGdOvsdTqO8E0+sIx4KLmiqNFAPti9VZTJG5tFoFsT14fMGH
ztTz4xg71ccS3Ig7T5H4Ateo8JzEaHea/puPulz49PCAZq/DeKsEnZbIwgLkPk4nUGMVwyTN9FQI
t0witberIqDjbjDk5N5gEH4VdVLHZMJfA8sNxHgqx0C5a8RgvflqR+tnaUapSBOTA672Yq+iskmP
yDpDXobnJWvhQ9HMPxxVlG9/f0iW0ihadj0T99U1qFu9SNUBRCb62eqj2jvAorsWBdpGUo6zHBs7
XcrrNIlJI0QaRPOYGKO9+/rabSyRRCbMKyAEyKAnZtz4I0oTnpCC8SIl+uSh2vNW/3Id3NDCyja5
jbiG1xM/gBmOOrcVM9XGMQ9xiVEIG6ryFy34T7eP3vUBB7UIfGGZsDnUKasuLGCfnvXH4G404+iD
aIfmbFfKsGewdR2zl2W4YpFb4yWuWcGT1iFwCbfvrrR1qfIkRSkPUBJx45XVdG8EsLkYfS8gtMsJ
X6slI5asExrz4G6SzezU9hXOTGYd3EVKvYf0/jv3fJUroVnJWJ+chGa5cUVfU7A9s3OziS7SZIPL
jJDnsHy5TxFCaia9+znl1TAeSjTYTVduMrSIeqMrvhezkxR+aBkFWv7jWH8ujDL/PRQ0nY793E8l
nYas/BGxLlyxeqgDTzd6K/OSuQbvPGq2ZD1pId9MdcMQ51o3mxPdQugo7jOvLErkdXMVabTD3Kdh
cOAynT5rdVD/HqY0AdUIsKtHPgpAB5F9QtR4YbR6Gmpc/MO5GAq/6K1OeNUQ1E+GNNPiyucwwrVy
1vLP/AsoZM1NIf7MSdjcgSsylENUOAqe7UOfQfiQ5/R5nG1oMG/csMsLX+x0mMzSaVzXTDAQ8yLA
C+kSjG14YNRTnAsVgMPtVa62ECBbTiBnkIoLJOEqzMiRhERBN0rnFkzYJ12utEM2K/1jFHCn317q
6gT+XeqvWgQrXcGV7QgZCMMAnWE1bexrolHv5yLfAxFsrsI9QD9paQusc/o563sTfQ+aaUPmnJCQ
lPwC/trOs1zdbsi1IF+yiHxCtLjqelez0yTCNoIzw0XVD6wu8xRJjb8ETp9c9GaM91wONr4TXW5E
cxfgGxf66uJhFNaaM27FFyy+0attZesUgMVzo0jsVUXXgE4eDtN5phRMMRcV/NdXQalMag0sUzrP
UVB/orLUusPSTHtQumQWLs0NIQ5x1mcDVMd54KhEZnfBPDB8TtRkfFaLUf44GloX4U03Sr1blmpi
+xzc4gej52Zv9LXxyYlK6Kws8ZbPsXo3ymwmYweV7WzlRfJBbvr4G+RKeUc2SNv6BCzBtIMxKPCc
1Q2phKmU1aYDscqWYobwUTg43MkaJcbUwJW7S8Voz24bxOizTvhfSXchQ3vcwpXO/p7HjhZ90IpQ
Emi/C+MLnkAwpiKkorS7tEibyWX+2Fn+IBM87wWKPalnREYTfVCCMTUQi8nNBA1ZtTNOUhxLrQfr
IP1ejLqYvFYY4BWRxSyIcMgLar5h9XV9jDT06Wh1y2AtwBnNf+gC13DfgkDd84re+gqkmip/UBch
M/1610hGohj4GNDHTfSIYFtPFy2oIZTejiJbX2EBd6MehNL5VRQRrToYRV8E51qXip+9oUXvKiUb
ddeMhflmzBcnAYDZcrUixOmsSyJFIPJBez44Z4lIoR3OqmuoWf4Akk74t5/rKlNfloIKQ6eKnuHV
1BsV9T7QAqYTUzzq3mCi+5Cnme1P8iweWhpbJ6nAVKceTfP37ZWvmnOsvAjQEVxo4F71h0WEUqVk
D865doAoutWUGndxTlsA4cbak2z0GFUzA16XG7MPF6DcyTy3Ng5oCQp3RKEIOauNMyizzHXaOmej
CKLLEJmzhxpAfrz9lFvvFwSDTNMW6QEYcq+3J2KZszACyTnrVoPEHaqN4pQZUfZ14fLdSdLwvRms
1gOU9+aOAe+XidNyHTHlIDd8vbJUAt7Cczs4G8OsnapGk08jKCfQxVXx1o4B+TtnmZPBLI3ey/Kq
/2n+trpA4W/Zr4HdpA+FKhf3Rd1bx6YSe5Xlxldjq4IIWZSMr9t009KiQ3MlvCAn3v5Xa+HC+MzF
jnzfxleDVrXUJYyXqRVW784s4ZSMOgJ0mrDTP6EqhlMhYNj6VTM432Yl14hrRhGd8rQKdnbM1hMu
RJ2/cN1lUvT6ZVqpZNsdU7BLVfbGCf69NhxkHcbV4fbOXJ7hdWYN0JleAAU6Myl61a/Xcbo5LRgb
hJcZdp8PzvxuzoXvxN14h7vJnsP2xhtdqGrQRGl1sJtXb3TSplhXozC+RFpV+1lmOceqn0zsdczk
k1ar9Vm18+ZLB4FkZ3NeVZgLSQWeDMePMMfQ7/VzYkPiIELZxJfMBOM3KsI4dVmWvsCY1e6zufkD
Pz7Yabj8jdCrlwuYEwEuHCoYTK0j+JSbwAytLLtATagCn96yhISQXYataw12P/pdW+bJsYuTUrsL
RqUVlxxEG7A1EYWfM5x9R3dCJe4nTH7VcIUeF5VP2x/bENXpDTdry7ZzNcE2dVtdCk+KNJqa2ziN
YRPGDPlpjDQluzTC7KpLGzVB55ZWh316jPrlLzuf4BJITnwWVd+oblU68SPY2vCLiQPvlyCUhz9x
KGPYFdZgvdyoc9Sf4C2yrwVOBaFvIgYUPRoGzrxdaujPDGjnR4sNC1l/ls3JQ2i5frm9Xze/I+ee
+hbE6lV/t3YKpR8yNAvokTP3ymelU9xcdQbDbfOwMk/DhI2bN8IJ1naO5MZVRVHNwjio0qP4yw75
J76h1xKjY55Hl8Tqs+6UiTQEx9iGuvFcpm3zjg0//JDASz+RFvfqA9quzLVuP/51n5R9/HdPLfk4
wWl1X8WKlvWDFseXKUm79ENmcG2DZ2RiD5GEsOT2KKrOnoSP8g8Y6uP7Eeci+QDHt408pbbEx1lo
ibRTkVyPtflZqBuCu0f6D4rMKlyZ4xCEbUeoLIu2FT4LtZUn6gpmy8gQUnGdXImNk6KIqvPaqTYy
12hNvXDtTFd2qsqt7wSkGEEpjUnOFVJF7wFM0A4ILypcwMMy5vSTagoeswyMVZCbOLVKRXGIR9ho
KUPjn7c/0fKo60MPYJG5H3qP1wVMMIlyaJw8vBR6U7u2NBkPAUn1zjnYyERRF8fFBJQam3I9V59s
KkCIVqwSUmkCe0IThVWOQz3vhc7tpZbhKaNd0Nqr5IUytLUCJ+WKSFXH7/pR/6AlynBAw6LeyUO3
l6LZzmPBwV3Xz1XYk8UkYXhJ8qHD40rWD3kxz24v+r2p8OaWpZzFewszzAVs9PpGaIYsKkqMEM9Z
kZr36M4UvhRoxosmFe3jGJcohMlF5skohB67UYHppQXZf7f3yuZxBvG/EDkXRuC62q3xGIsjhUSm
VybrK2POmBy4bqqnVs4SlEwwj81PY6pHi+434e0dZhrlfChDbfha6orkuKpZaHvW1FtBlh28uFJg
s3QFT5XTfLaIIuGFu038QId9BMqehfInK+jaeyQ14fWqA5Zwt9/G3/7k6uggGkUlQj6OK7muvf4k
uE8KJohSfGHqggB9jWvKjxJc+vdynOSvhdrXz2KysuJZTUSJckkt97IL2y9BXydrKEqdrrOeUcBJ
Ps3I6GZubs3Sd1wCReEVc6+8aJUzRW5c1LVwZW2QdA8VG6U/2GY00VWQquYoSl2F8+1wsdZD1cLG
6xPrI4YImXHR4P7hMxU1ONhGc9R+Y3xRZPc59oe/MP8VVP6ZVfl4w/2FqiNz46EAFAFbn7LkOZnq
+peUxOXglfAAAMijd4I2Uh4lmp8WZdASGafye2srpeKiXl+jy5Zo+XtKQ6n80tpGeQ9AtNU+hvOY
+rnezu193Y7JzzrKjN9xGA2/dj7IdSh79T1WR6QKJ3tKNXbnYKTfVRFb/tRYtVfo6Xz35pUg3QNZ
h8XJgHMdY/qJwmkgD7pMOqA3Q2DaVQzCOhTxaLy/vdTyo1ebbJlrLK6ZjIesdZlStDUCzFIXX0Tp
lPfdjDKCWTbl4fYqG5EM9U9qIeZeCFivL0QLECx+A2NyoSXef9aDNH4snCA+Fljn7KSZ19qkACVJ
MkG2ACbgr1YBmu4ser5GmFwGyam/t4M8f5tgFv4no/3ysa+64Wloqvy7Uou4uovlaMBkadD6yh90
O/h2+7k3Qgf3Lm+Wsh5pjfXkKDJAGIua/ATsW/NodzMaRPiyHJn4Wr5RJuoXx8jMnU+6UcTYNu0Y
ogYI1StBj8bJpKIulehSo7XlQ0aA3IEA8mPYN52HgUn46X94yGUQR5tygyuGMFc/hzzlJYljekyL
WvnHUCks/jKLg69M/8fZ1elCaTsRcmvv2shXMgMBNHKFuCEWIu3EzPYSUe7GrlbYM8bUkf18+/mu
MWbsKOqVBZdu4DyzvocnHMo7S52iSxMFUJQBCIoXWc8Q7e4CHdmzKszeS3Awf9ZFMJ5bUWVIrbX4
tPpDPtRe18mJcqxnUe986K1TtXATITKw2a/mhKEKVaLpI7J/VUkfB8kaTkNgOw/pnO7N0jZe9SK4
R7FIHrJ0p17fRVkkzKKs6uiiRkL+ZjWqduxmWJC33/TGcXEQmIXHQLDAMGx1dLGzrp3Z0cNLrXLh
jNp8iPvAm+Rk8oIUylWPjsbbIxNwDq5ZWn602NehdhgLVDc7TE0LI8sOuhnKJ1NhIG8i5LIT1TfO
JdhahOfxXGDFdXMBMbFEkrMhvlRTK92LxO4f5ziRJi8j6++OhVSq/c4J2egwUBQuAsUL+oeh8uvP
VoHoVUKFEyJrWfOuJvP+2Fr2dI+sqHyJ4qi/N8zWlpjwJVLv3/6YG7tzOTTMs5ajczWfF+psWrls
0kastPykW/FXUUvle7Wuf99eaGtv4ioBNwX0OlCA1d6cUlBGYjmeJVrDT8CFvsvADXbKqK1FSPpB
KyMxQhdx9SYxlRm0mUbERWkx2RlREI38SNObPRro1hHgMlgAMKDQrjaJZChFHHU8TN+JjzVt6BOz
a+uod1ncQGSUKy9u4Fbv7JOtb0WtClKMueM1Dtss0IPBpo9IIunB+6Yacs9W8IUxy2nPzvlvtFxl
HAv/nVYeNCwC66pmh7GhtaFZZRdIvGNwVPu2Tp6Qye//NLqB8iP0ERTaxi7UDxr9RstlhtG9r1Cb
ADw7R1+TRKAmacVB9b0FKvRTDsP+Y5F1aC7mhVHV7uBU1l4yfv35DeYySzaBXDGwDPX1QeII6e2U
T9ml0mx8iPpA8dEarnYaB1urLHMzeemQXc9tbKcn2bVCOmRDER8SdFH8qU6rNx9MtrFG14ZPDZH7
Kij00Rh1XY0k42xmRzZ8dmoapTqnDWyLtx5NhjXQSZYhMEObq4KusRO1HYbkYklg6ausrfymzPcE
pK7PDNwpOkAcF4Vm+3oamE9dn4ddklzkDv1XV+3qufPQx7Cego7JrKtWo9L4AsjJHhTjbw32ejMz
kSItWOZEkCTXs2CTYgplyTi/gA/SlkSkVW1PqH0zHipsQSI3UWbdGSiywrI90Y81TVeSR/l7lan9
pwJ5UHEYkh5KJbepybBJtPnPOu8UTKTqEE3DCExA+OCUcQT4FZj4b9qQ45OBfqrpQYrQn3Qnip9r
xUQvpVadJnftMtfGw9wpGZ5/XWebPlqlGpDyKFSnE9+rmLw4m1FuNwJhZzCYW72Boa3knWc3izRL
1uZ67JWVrP83ayV0aeEYhJyknCgA9ayxERMy+Nu398p1DOJVGuTt9M5QMlzPF4DFg6fUVK7HoktO
GYbfvlpWqVdaqbMTzLc2zMK1h/8LVudKIKcKpmiQtDG+jAicuiBWzR962oDztUTzEU4K9mxj+2Ys
Lpcg81hiLF04lKBXIUT0naLVKWkyyBHlrp0gvMilgx/cqEoH4Jz1ztm7bvwBV6GgMynuwDRfdXTa
pkPpqEguil0a2SFOI/1n0piBspABU5RiuYGO1uQUgw/ixfqphjUy5be/6XX+sZhtkO5gmLYl/5VE
qdQGgvyjSorAE8EUvtCLzu7bacgfzE6uz7ra9MjK8Pt31t7aT5SbjDl47deI8gYg1qQOrF1kmeMt
+MdFQ1lHFTfba/huxe3F6cykDqETv37VqVRT4uTspwARYX+0i+qudPJuJ25f54/Ia5NMoXpCRwhl
p9d3UDZpM+fWTC+qlHtlluengP67K9dIuwC72MnFlY33h+fQUrTySNdSGGGSpZJRgqEJ1V5FGWAK
zbsE9NuLHRVt4C/RYDwYYQvv2BZ0c9ymTqUHkYMqauI48woJ38I7c0A2zAsgqt8ncrgnlvIXVreK
v3SWlwkWEFAuztU7GUMiHrpm3GUhzgCnGfgLSBgmAtgydciDPyioC8p+3Vf9UxiMeueB8xKlH/dV
9iLjv/gHH+B8vjfluDwbqtwtstaNjkNxnFi+CcUuOcgitiEgZnJVnjP6X9IFn5xMeLa9+EEFCLGM
fh6YbQo2MxHtzjbe2FsAjVAEsZbSE33K11/dpJMRTz2fQUEN5EXPdcfV0JHe0WC0FhWn9YtkvIpT
J0wHEJOrFzlrccU9DtDIsZtxusToxStuaTIfc1FcKZp7AJ1obvdxbSgfjKrUJU9LGV+4rbFQ2VRg
eTlqXtMQeIklFx+DcNYR9YCRPrpjL3e0dFu9R/VO2KWrYnuQH50ecKKXhEXWeOE42e+oR4AwTmYl
z14vp/HPtNN7RpGz+SPvZ+3ZKKdBcxUgcrErt1Gc+Kk62uYh7CWjPbQZlC5f6WtTPQyC8S5dFmv8
r2y0XPfEMIV3ZWkMnZvHivytruLgd14F5qNiTrg4WIBiX+Ih035AoUeosSucyrkPCsSb3YrGZ3Cc
0ll8beYol1yCOEoLWSglg5/3EGofrJDuoFsOg9QcHHyUP5FhSelxxmjsPKWZ/MsOCmtwJb3pfuS1
mDi/YDdDtFBQRXfpbMTKu0Svx/+UBtv1ow0B3iAvmLS9cnejO0YVA0SLp6DJfnXLTmaEExFa4Oem
HZFmpld6SPQm9EI5H5+WPuGj0yYlE7OueJdLXX/omKF4ltWrO9Hsb2W93nGgnZaCChzXNQA/VLU8
HSb7jGiJpvtOKKLqUCdt3TzOzlhzstQoDu9TxxmSU96RHaBwL6XxXZuMjeF2nTM4J2BawXTUtAEN
+txCWiVFB9lwDVrz9gNjk6n/LStN3HkIJdH2ztkun+TeaDPsX+cIyfiwgd8zSkIun6veFtWx7NLh
R55Z2AOge66U72x7dt6Z82TqhyYym/eJISVf7Ap3V8gYeprzr40tv7zLp8mTWmtIXAk1ga9xOcvp
MbfkDrj4FFOYzJGeD8+QyjkwE8LoxUVMfXkZ2rjHU5gAMx4yZ1KeZG3GLs5y2Gc7wWQj8aG4WKA9
HHMSg+WK+WdoK2rEc+axdM6qjEVurea143bUWIdBYQ9IaVsfIjLdnVW3Nh3LIlABt5wB03o8F5QL
YLeR7HOEPIGbmKA3hjQvD3HVM83qy8yz8zbwupZ0VFar4R7VreaktdMexHYjH+F6phzht8D0vcKR
oLGeMPrgh0AtOwx1Oj9K6tj5zKKMx66XR1Ttc+toGHuN4I3LVF20LRCDlBct1FUUt8ANOFq1bHbZ
KY5Bm8heUjv6cZFqPN3OuTbalVxUzAzphPCpr1oVY8GoVccH4GynY/cBYR08fxMbDLbbajMzYDNP
5w9JLJDct2qZSSaEsD5+6Qdp/qapiCfUiDPCdnLDOJCLNyPMwP2TxSwMSSrpq2bNiOXKsEiJ2FKT
+WmczxdtHPKdVbb2+TI5I75BErnCefEP8nyCZI+3YSIx3AI4+zKlTrPcHr1zGfvUwo7ZiOK9TFDZ
yLoXZgOzdgP06xWCDmT+YHV1JJ3DIGtHX2vCRTQxdwywK/wjHYR+V6ELbYjpx2jE429iUffMvmG4
WqSTgmlvpHWObyqBUd+RbabqIbAq8XkCaMYwz0qkoz02zO8TatLnna2z+euXapZ0G0j1ek5DO3lQ
1BB+ejUTqcCRMtM2kqwFJKDk+sOkYWMB+TM8VqUi349BqDYudbHhwQfTHwe8UrxWEtKTo43ScbZ7
+WM4tcMdWBTpi6a34ynKpD1Nn420GME8bjRqZ2Co6+q/d2ardSIgx8SR7JzMeXQaKj3/nYxj+hLn
krLzkjaOMgSZRYmJ7sl1uzFKazglHetBn8p+ZjBMaq8UffM+5NLfYx5sLkZD3MIEG0WGdXu6Q7wf
4zpTOk9jnxxoQeHSglr0HVJsxvH2x99INOGqExoXhNa1lGOJ/hsiMTwXg+TRU2ZUpMvJ0Haq0q2v
tWCc2dE8Dt/t9Q3EE5JORQU1Qgb0pKrnzNdpEZ1CEqFDVKp7GLutF8htRxccStpGPxUqSoM9SHAe
c7M/GGRWvoSJuouaxtubqET2RQSMaYyCFfeqsakHgTVm4fJo8dQ9wEyVkV62Mf3KRLwT3zafCqAu
7buFJ3YFDegGxqx9Kp31SsTveskZz3Qt22+5Elnu7W2xt9Tqg2E2o0RjmHC8EGU5WrJNaw0u8acw
iN+sbE9nnWvB5A+mpWAbXu8NCwzgAM03OCdY8kRuP2mNh9nLcDdaBJHbj7VxQ9AWQQlhKaiZny2R
8J9MSGo6NQFTAt887UO/1efkMcpFcrCM+VvdR7/1Vhl2LuaNN/nvkvYqBxiK2UhHY3bOihlDD8Pd
bvxYop0qSE7bPQjB1vPRLgCz8hftvE656gViI+P3ca5ss3iUcKi5T+tWvy/MFvXZIRy4BGdrp6+2
9YSLPcbSdaGvtga08jfnru0DG49VOb2YUU/vtZzVY2gM5c623IgjeGEuwloMt9C5XW3LCf9Wpe1I
KUshdYcZWcbDoHUY5+lx7FGqm/7t/bK13iLKumDYMA5Yz4BhBwe9KFB3SHuRHONumH8NrfFV7zr1
EpvC2anHN94k1RmdHsagpKtrvnmsxIWUNQvWJIrQJDZwrcgx3jkhLbnnN7K5FN/q7/15zaMdyxje
ImyDC8F3eNAKY3qk62O+7224Rrdf4gbAy0AHDcEulDgYqa/nAYaZ4XpmBov6qKMcxymXvGos9MMI
LuMkKdZEITJDrIWg9thoVfdfPqSFpyqVdB+GdLxv/5ytJ2fsa4JbYC9dTaK0mvVLR4VcheqpP0GA
uyOnk/yQTu0OKmXjOKI/w85Zrj2uP/V1uBGNCAZLwO3DC216qNoyvFNiST42c5j5TWu8H6Uy2QGf
LEdgVWCDCuAeYlxP//Rvy+efECe3eYaw/SSdk7YIfWcq0g/MIpodveLNl/jPKqsnq+S8NHGhkM7/
x9l5NMtpte36F1FFDlPotNlBsoIteUJZ8mtyhkX49d+FzuCogWpKGtlVUmk1Kz7hDsJMYvJxbC3d
xKljF11owEuPV2wvkwSfD/eV1VrcvFdPRB9ks95h//YEzcP6B1N042lAiuIkAhgChKKO9r7Gse25
C0bnT6VOdcuLZw0oWR38Msud7ALCxdKtIM3Y5NJaQ/KeaIRm1SRnfmdame+EzpG1xe70InG3yNdA
3V9nrJKcWGGSV6Hfasbo2xkgGtuIujfHyX+jWcecQgkgTFr40qu5HUAUJnUNiNYeIyCYqlPcMpF/
fLyCuwdhUX2j/EBhfv1EIETgNHYANDrAC8SdrAlPEjPFaTBBBldkcev1aXRgxbU3hz8ubuA7PE9r
nRDAScpoIZDr61PYUhtUS8xhmc00gDT8+PN2h1pEJbjf+M86GSm5PjP0y9CPhoHnTVOK2UYr508B
8m0H8fqyHOvjDagDkW4IJFtgNx20ppRrcjUEWrNr39sykit9ekFENTnl/ZB8JQEzPnfh+BslacCJ
JsEnSJaFzXF/mQ0jAjqIRXOLR5VzLZHcOllxPx00IPauLxIsyiWE00vv7H4UFPqVwbA56gCP0QJp
JPkpVdX04A1Q9jYkieOiRIDbFqy/+2GsXqHd6iBZJjXGHLpIVNWgaDsxKa6JRVVzC6xZ+x8NMhqp
zayM1alpJ9Fc82w2lrrVKCqXTkDnnCzHAk677I3ILbM5/1cu5qY9U95Uj1pBe9tsEVEmr6GSQgh7
/6NVdY5GDNmkp0LIkz/bTfbdKVTtbFqj8hsH1gK6TxcPUcINmhCdrGaQq4yCRpnbpwVG5cam3F+r
rhCXNJ0KNy/L5IBrtrcoP5z90G6jSm+vdhjIRidqZOBmUjAItB8VLDAxgjinhvSHaU/QFaBk/cbR
XcjwJukpRbp1ZcpR4dGoeJb7lhLqH9OyiT2UuJvvkzV/fXxJ7Jxc50fRm1HIStc7O09mpWoTYG5S
gVIS7QS9edbiUHnD+87BXtII849mp1fzFWjpUeKzc6zITbngqURS6VnfUFaCvxUOsKFvjIBvXaWR
wWyigCsfTOfuONTAqIQtOJN15UIvAzOqWwOWfJNWgyuMwboM2LZ/+/W5XBwgwe7JxFfruYxylCRm
XVDERCnJp9mMqNUEGJR+b+AjO995TghNEMuPo3R/7wMpLRLPOuDcNqUZlWaX2QaUWZs+Fx9oaNXQ
TZqjR3kv4iEfRr8cARqLM7i6BgN8UayphrIaRYsk6xzXrX2CrLBo7FbTTBlzKCrrnCdOHrhQU4aR
6m000CyZtd7ytKbQqoNgdu/LFyItGAbQmptidmmPoZGUsO9zXZ7eWqoPMALGo+h898tJ8EgWFjAo
339/yRkZAokVZJUn2BHKbaQy7eOZVZ5CE4qHlkkqeNA8fAN9M7pO1IsnuXPqUz/Y9UG1ZfeXLL13
bBOAGG5odoPRS4JDaz9lEkompzwCwgAv3IjrU2FOlnlDgqhHxFGucZxWSVTOFSItzUUDamC7qWQO
ycFP2nkAHND0QFeWXHSjSGIArWwmIw2e0inOLg0onRctGZXLAh78jdUGk7aoXQDg3+gC53MZIC4W
s88tOTobXZ2cpbE+IiDt5NdIJ6KnTDiBsOH6RRunItDaGl8KMwVBFdVVeBOykgIBaoJTNSffH18b
e/MH8o2pU6nWbxh6Dsl0mZWLM68JxV9ukIaoCoGDjEizX3/LFqvGBWa0kIvXlQPqEzXaVKGEiFkc
XFutTSRXN5vqRbSzoRGJRormpkY0//n4E3feUMJsbkVCE5SW1jjLEjH1DoNcUiV8GK5NLzW+bU3h
c5DYWF8gQeCPrXYUmGg7OAIHQgkXA1c+6dbq5Y4q6O0YiRLfV1Khn+MK8SUvjtBiof9RkI5B5Oz9
Hk9vzU20qPneNzZWXVYNSA4qZsBDL6e6dIKEYk23DqpG6vawoEuvbpqpP9tRNvwxzY4E9qRJQYoq
cT8mLlYcyT+UF0c66/mcx5cO+aMvuG+moQfft/kqdzBP3reOELjMAYK6JVVjW57gCgsPQsq9550r
C91ZxCxBIK3uLUuKqriuKkrOUlQiKj9a6Us9Vc6lthIqz3nUlk+Rkzr0f6r4+njR965mIPQ2/Hyu
543CamZAIi+UGhFvVY3Pfa111zwOjlAEe4fV0aiFgK1ahlq23k+VhTKnvy4PPH1SnWQ3Q25kcKqY
PgeVgcVJqaUHdcUf6OpVrsMj+/8HXO2qpsK7EeIBqqdWaVJfb3NvEeh+F44ABPk/x9UnjJEyAG+u
GqDzZcV0Sh5P7e5HUwLklqLeSPJ6/9E4i6OjAi+NK6Oq342S01ziOVQ9qdYMN3TKo07p9oqCv0Mz
gXjURjLwR6fxp0mW6jYREZox+JcIDKSFjvIPrISzGWRHSdD2qrgbSl19WpkAMHKSRbbZtopvcz4P
noOakkfvTntr6VMzx/mRVNBSYb9fUz5qkW6mZbdYWKzWtCbCprvJmo6JynwGDnhIQChnOw4y4WZm
W/6RhlT/HKnFgCozf9n3eGEMgyhVOKKQx9eJX9oa9jyqfeRrWh69i8a5eLH7upqfEsCtwcEO3ltM
zgnyB+jLbqWwWtEOqoSTvZ+GYfamBW2Hm0owvs/KLjl4r/eGIitEsfcH+WJdahz1cNKTJgPcajrV
qUtsTIaQKji3KerXj4/E3lDUv7Aqs2GcbehtclNUctjBjI2nWHqeFCn7t9VEd7Imbfz0eKjt6aMG
Rq2BEGwRvlvXjbI+lyaeHSDW5J5Sy2thaEN4SYMhPVEkmc+Ph9sJ+RhvsV9bTNCI/Zbf89Ppa9pk
isMBzVykEu1PoikCd5wD0MhSrpxF308g0EztgiPDdMLoKn2psLHyxlTRDsog29eEUgvMAyohAMxx
R7n/IWY2RKIS/JBg6JL3Tmk4nmaSmyJbYHn6OBluXEtgvwthHBh67FTr74deHpuf5gCRo8wQ/ZT6
9SzLLUidtuqMs2yk6etso9HnVs0cC5fSMwTiXGk0v8dUoPL7LJAvLQ9zx+zV2tHFsfMaYEWD5gXi
hxzhjaTB2NPEEuTnvlpgG1EUrXntpDm+JGIk3cuz6lkTbXLqhLBZtCa6JuUg/8bWX9QXccgjx93k
8K2uYFfBHvHTzrC8oGjkr0rfd56Ju9nBOuxtfWo9izs2ZdkNpETIYU0JCSJVWs1/IaVQyJ6NGs1J
aivrY0El4eAC2Z1fAhiCVWSn8XhdPQdapKNVYUiRHyR9dlEjhQpXPOWa2yuBeSq1QD8bDfdWqSrR
O6OmZosFUXNQP9j7aiKZBdNL/EqOfb/50Km3izaELafUif233HTmOzGlxQVZjfZZJ4I7EhjbHZD5
xaATfNCGymEpSRJkDvemYrO1jFzOPkxSkj9bgxT9kaENfRCq7T26JDrILaDwwA26umHKqE+1CqNb
P+9RqrCGAZfBYsSoruiTidRWBKcm0bUPjy+23a8E3bHgP3+U+e+nNQqJ/BOB5lDjiPHrWEWdW0hR
8jYYAc3aMD6qUu+98rRqfnBjoDatX1m1bnK5K+zIt2oT970BqRglF18nMzDQ5M9njAOj1JvIlt0i
m/59/LF7OxkVJyTlYZZwn69reoYoKdM72FgG9KlwFwwVRC4VBbWhq9SZ8yXHNstXG9W6YBQwvFIu
0z4UYo6sg3R9uSlXsY5CPRZ2HaJgiD+v1tqsjTHKxj70M/rZbobAwsdqkOSDIGN3FLJMYNwah2aN
3rKZYTuz6RVNca39S2Xuc40k4V8Hc7rzIJGn45xFm5864nrfatQ96n6xyJELaTZcykSUEeM57l57
ucLHeaJC4Mt2ZH3h5GYp2FdEU91CgC51sx7MrytFwdy4k8NmdLEN7UNvNvEcxw2iNrpTX4jFW7JM
U+noUV/eyvUyLKU6LtE946+MONuJc4VU3NRrx5OGaH5Jxqi1r3Ef6/ItIcYpCT3V7kuYy8I4WfYo
PytBWv0Tdn3wYpaZnZ+IBcpfth9Y7M+JohB8B1i2KWMO8DCywpAAlUnhcBnrTrtEYOn/VbNS/mMs
5iMhvL2tQuRCQRGdhIXXfX8NsFUsSSDy7Kvw0n1DDRAf6uHQvn+8WXb4cWjzE0CBUiJb3PTD0PuR
IqpgoZ9nSWa7kOSif6LA1D+3s1qzE/IANUOoSeE/am8p46s0afkNzaJGeDPs1/ZNm8rUOqv5kpNA
7xy/RpYJQqCyVcm+WUZmN4gKiekLKH/rWyOSTr4qIyf+ZNpJjfDBnOcfSzvAUNSlp2N3twFFMedc
9iV+bwY0VNudMZ8YLsOIRMNt6uxpdie9LJ9B9zmhOwgl/VhMlWq+ylHSV5Rh+7C5qmAl/rb4R9L/
ugh+OtDaJrTObUWIdIYvU4cfD2ZyZ+sS/6p4MQKb29xkljqn5Tx1MHTlSfNBb5tvQ9sWt8ej7LxJ
9A25MLmtKI6t7ynhxCUCAPRdqqSUn5tqqJ/NIm79bE7zN9iHn50yUL48HnMniSAt4ioBF0I7cd3h
7kTVqnnJ1kdnofLGXM+fanrAJxgk8cEFsPP4AR2AdEwvHcng9dXFo59k9QxoaKrL75VjC9Y0nT5i
9uG8C0Kn6A+CxJ3x4O1QM1geQJrey1X6UwA9BXYIqCQHIhBoEwTKBTJwqTOJglUoac3oQbeUk8+P
53NvUJoSS8hEwrnpDeLSm9VTL4KnLpaU8zyo36xobl1zqpBmrOYjS4id5YO/wVzCHOViXVfpaytu
ISjRn+ibciDeDpfbm79t6F4Za8nBCu7cW4A5qdzyTv6IDe9nNNS1KpTrBf9R1ihEyJjigRnUDh7S
nSlEshMcLOoiC5h7HQDrkLArk/ZqI9NEudQq1YmP5uBEQKCdZi7PVVOG5unxuu1M5A+EELkm5Vqw
EfefhmGs0aImKD3Vg16jeThLl7RKaA+S7B7M4s5Q9FWAQixcCBosq+/L2imJEC0DsFKL8mKRvr6K
Sotyr84OLy51Z8mWMJfkZREX29S/oYCakjprmW+hu1ycRaBAxzRn2RCuYYjGdGPSyO9Nb8V/x3ne
566uiDGFppXp/0vTpH7lxq3mk9bAXD5XqYrG8xhG9kWfbOVPuDy26UVOpToQr3o4QtLQtd8Uocr/
anZoYphSJsNHGzetI3fyve8iyFKp7FPS2ZRa9bGnQjBKqV/FToPY/VSdAqxEDm7kvVF+1FaoemC9
uj5eOi+RMYbk4IY+Z7dqQOLG0aajWtjeKKAaYYURoBJ+LO/CzxdVqISxrYnMBwnYvcTwsry27I7M
FY9GWV2Hfc0wg9pmfmwAJdBGM7qoZi3/xuZerqOFd0CIs35PgOfDZIdc4le5LHmDRr2I/lt50QGn
HtwTyw++jyfBCnBJIIb7/8St7qcN1MjYtnOS+koQxo1HNtGcAzO3PwjFzMOTNhjWBeXfm2al0UGS
vj3CRPmUTX9ULrFbWR1hh7jQlEc99edCLzB2imVX08XkR1I/HSQve18JapEGlrUAbde4sAjxuYKs
O/O1CJLbNWqTtr801miHXlZAoP+uWgK9Aj3XAr8bJwi4jy/G3fHpM0N6JpKEvHY/y3GTDnSimeWu
MopnfR7CN+qnsmu3RnTLozF5g8YmX2CUtQcj704yolZg+kkaNrzuTrW6GJw4I8+yMnt4xNvfDBif
oWur1dG+3Z4OVIE4fhjMMOQmDiqGKutblPz9GDI2HvNT9AIzr78+nsxthAdjAAgS9xb8/o13SKIV
A33eAsI0knoF6n2jkZ/QIWhLVwQ1d2sddcGrSeHlqGm0U1JdyArogaBeR3C53keNHBZ9q6W5XyJB
8Tkom/E1yxJTPueohX2POkP80bWFdUJhv39ONSlMvbTIysw1bVzFfmNpKdvBqgZDsyXThyCqEzQ1
Mmqb1ac6yq2nyIjUE6zj6NOvzzhgiQUlusSBa9knUMZq15tR7oNMz9AWduQ/JijrrpNV7afG6YuL
BQryoOm8U/lAYAflp6URgIzg+n5oRU3tNg9zvxBldZnMEI0JxRjfD1SaT72l/jvVvXNNmw5Rxqwt
ztQ8jnrBexualWanUTdZ8pbVuZWGAL0CK/UbCuTXvrY1LwHXe3Dd734pqASgpCBRth1nSbdDRQ6M
1B+dJvsDo1PhuLI6OombKVW0oMyH6aXswuhsm3FeukVlDp9nHAyPwMnbqHEBtC429gCu7c1tEagD
dHVs7nw8VdLZrTRr+Fal0D6RzhzDc6Gkv3OY6Z5xKStAoTc0oKZHS7gnLlgoxFg12Tyuz0NL099L
h8Cs3T6NReo1qmiMg+Ozt7Y/j7z8+U8BA+VvfI3aJPPtUprf9KE2fcyLm4PK9+4oZLuUKOjTgX6+
H2WkQBrmdcDSto5R+JAAA3RO47B3To/P6O7SATpB5Anw30bUN5IHsg2HJy7Q1fpiaP+iRPUNoy/V
Kxykmx8PtnMFcxtwD1KDXVJD9f6r+k4eQyvVEj8dVDX5RJ8k/UvFMUN9l5pWcMUIoXyS5X68PR52
5xuh9tHS4l6AF7wu+XT6pNOlNtB8b3sQ0GImO/CChBJYrKbts1r04qD6s639Il6KMCQKtmgHbgTf
gXWKKm6oNZvFQHXdHepBrV9sqZNAxdql+DDLqtAudRFn0X8tilTdJR/CTv/06x8OWHYRLqS8v1lc
FJXUlKFj3wYQ/QqltTxVaiOAyZXhS2T1R6JQO30zvhsgPXrU8N03XCHBhUhrBOUZW+sxyYqC6iTi
SX9p7Lm7NpaJdUiUIrk0qa2HV07jYYX7nEqh8pWwThws+95uW95d0FULeGv96iLS3us6hR2/jFIq
mlmvS/nFaJ3pz7qx45Po9fbJqZTw16UHwTvDlwK/sACt1rWPEBW3IM3pWoVhkJ/0uchOjX1RcuD+
sXgRnfNeS6zi4NnbuTAIUjGkWWoD24Y0QCEQDMKhVSYHyLdUnfXmzOURF2wnLGQUVAAXCYVFNe/+
AEeOmjskSgieGlLsQc5oLrMyBacpx7P28d7dGwqi3rKLFmzyuqRfAGgprRkRJ2ce4D/VXYPrU9o5
AWrOAgfJx6PtXRFQlCDYUOBfEO33H1ZLsIzbSEr8XB5xaotBt3QACG7OHH+bwVX9+q1LfkZ5DDAS
1YF1jBImc6nHjZr4apvXT7S57VMxaO0TKWJ6TgKjPYh99yaTItxSjiZj3yDiCkREelViPDG0kR8N
wXzuUNU5lcgLnR/P5O5QCzKTjv0O5SRTxkmKkUn3pZygpJoL9ZyOrfJXhw/TwSxu9zyEMnWpraPy
yS232o1tGzpOUo2pjyo98SWZ51ntoEM+/qCdMIthdOxleEF2akZA8E02vsowCAx72Mym1yWdOVdO
aEPr1+z3yIfVVwtJU1dSRv1k6k1z8HJuH5TlN1g4fpHZo7q3iijHpENKaCKiNIyeDcMtfhuFNL0k
rLc3VM5ouNznpYvrF9o6U3LEhV7+/ft8n/HRGkSdlh27KY/LXWiiMGgTj6htk7im2TyndtucQ/p7
Xg/yxxXVPP3RWWl8cDJ3F5mDSQkN73b24/3J7JS2R2Y9Z/bzqDvPyKZf20LXfnnX/iiM0y1dgCaw
Pe5HAU5axHWKkNUYSYFX8re8oVGsU9g20sHFtjeVChKX9EOJXDfg7oVHLzldxVBBV94Gy+ounTFW
riXPDrypUb6AohwuRtcaRxytHYEUPpM8WyUrg/GzzsjaWu8UiTKGX4vC+mMs9eR7LgzQv0snQlwp
TWLOkUVS/ErnrapvTmfFZx6C/mSObfypnSOwJog7/nJJh59F2wXAEaH1BucRakIUkmYQF4ZmPYHc
SoIPM7KQ7UlqGkDDjw/03o6CVQB8HB0GCIarHTWGVWZhF534AeLZmos+lv2ptrv21yUA+SoOK4DY
hWS13lOxReN9jsuErL9vxCVB0vGzjTiwQK/DHp/LLie3h5ychSgSasFBBqEqO0cW5SH0ZoFsbqX0
LV1kVefkiT/Pc51+UPNuRLNMC+fwpCzKg3/lYyWQciqUGG2xIRnU6aSBZNNcVUH8zY1tvYrwRUiK
0pVikIGn0Wjt9pbNc/ulG9UKSkZfCfQcp8C8VPk0xjdZFlrgzpMeaQcX4PZZQZlt4VyQDrF317VN
A9XbvCzSxG9kNffzdBxPnW1kt27WjvbH7oUPdpxjgpIOJbDVZasGjlK3QiR+BJjqXSl0DaUyVKrO
E/ps57iOx1fbGJBzguD2P7uLQOQp2Cb9+i5FwwhJOjh69JlWN1LSxX1oGAjIgjPs3sZZSJ6V59bB
vbd3FohR8aKjC0/cuCqmIkkcFZ0NbCFPa/FkWI10QzPMPioQ7K0eYyCEyeKhx7Ga0VnYokRuju5q
o5inSI5Nr+1gbDpZaB2wsreRHAUIkHHofAFD3yhucWkPEFMGopy56l4VBOKxbKdkOQpFnGbNnk6P
12l3t4CVpGtGnYsqzmoK+3REe3FxYspmTf6GGtAkzp1VCP05U6xCOTUUw2s3Q10wc50iLa33cV/Y
7+S0g8L0+LfsTTOavEuZk4Bok3lQsw0le0LSPYIkdLL1JvCjxLEuCQ51B5+9OxQ5PD1ezslGNVEH
RQIZFFhvCVZQnJRMbpXXAZ0vD/MW+r6PP2xvUckrKZ2yoFuQSIQ1imxJKSlVZxTeCKTpOUzAHjhx
oH8HhHkE791dVPAhMI3Id5CkXr0RaoWiOiU3nG+CQc1cNA6zZ63T9eqGzvGcekNJ9QB1qvDTVERJ
fa6CJrylY6Ud1Wd25hlx5aX4j56ZTvx1H5i0zMqgoddFyWQevVyZcZQBbpXcRDHUB0/G7lhcruQH
tGJhONyPpWY9S40XjQ+8Wb2ZTtKcHQs+XapAQnm8oDv3Dq1e6k2MQgt9Pb/h0OgRNGK2D1qB1zxv
q0sgB0d8lL03kFgHY1GqMTyFP5b5p2KdNo3QdiFQ+CZqrbqLIOX4HV8p5W+ATfabphQlVh1DoBbP
fSkqHkO8B8d/0FpPnDNq7dXnzpnk/qwj338rmy6UT0OVDKniasqELaqio1rtJWTejYu5SboAeGzr
rE9V5vz60QYCQzJM7o0uyjpyw3OcDjPqxb5kaljy1rbiZnmY3lIzMw6O9s5hYyiuTp4dMKjrXCMX
sSbUIc78En3xV0XqO9troCN9jXtpvGh6MCkHx3tv40FxgTRESAzme9ktPy1T1M2odeRE37hUTK99
q9vXWgo7RBN75yCd2Im+cfEAdEr8CyZz/XHVVM4CWh9dIDuM30uFkzzNTWqWVyZff4UyZ/n0NWvs
KOEZHqzh3qYniSGOAWVE7L9M/E+fiZYU0I2csWN0PM4TYMxzZ8TdwRfuTeaijMWTznXJe3s/SqkJ
JeiWbppT57XpAmsy0GiXkv/MWU8O6gp7WwUcKdh2cqYt6QpNzQSZ+y7Dp81MzrEaVc+jFH6oVFGe
CsseDrSB9oYDRrGE7pAC2DH3nzYgPlQNwOn8osz1U8tr82fYQ2+WdJFec804amDtTSUlY2IwNKNo
rK/CFiNOrUbX88yf0aU/peoQnNiSxanQpF9vGeETQDmI0iEc/w0GhnwFLRVQWr4ciOBZqUR9TsL8
qKG8+0GIPdA0ASS1UTkEXt33uk2Zq5tCyxupzb6VlaO7M/q8nx/f8NvqKx8EFQcCNzX3TakwFSXo
qCpLfbvp5ovEvUgPLLLfAZ3Nr23bpk9ZHci/XAVlUOQsiJe5JzcI3QIEX12HKRdJTahshIrgLav+
ffxle7sQUgp1SSIt2l7Ll/98jHMs01Uos74GihcKeuOWTj1dwknUJ0kpDubxaLTVHtTrouVZQAVb
lLHxUmX5P0mdpu87jp5XtVN6fvxxezsEMBuxOmUetNZXwznqBK+iCFN/EvAMeiAHnhTBPg1LTsDj
oXa/DFAyUD0UYjchJD68M4LGbEZdkpxLrKnZTW3DzouTWD430Sguj8fbu37Z97DZQRlvaXeaOjtW
YVN4cVIluxDKV36wqCo/HmVvAomdELfgmd72uCodK1+nLxGBs4VzNqDhnicqlbewV5vfWCs6DGSo
tFsIEldrZVMyzgaT6zBM1PhSBnGknaRxHs+IP4v8YLC91bKQ1KWxQ5VsU2wtw9lqQo27UIpkSIpK
NHixhZCzPNOvs8r2CIGyd3+AugGZCmkQAN3ye346ZaBOYJ4UPGOTkxefm7xrXQR040tctfJn9GXm
sxpLR7DVnUEJEnlhyIRZvXWUxT7Mm3SpkzMBrV9mqCa7WWd23mR2oWdKOWbGfdN+ebxldkfljlyU
oXi41ypNkqXCMbXmxG8LrA5jMuhrRovokjWR9YxMT3GZ51L59X26CHbSmzSUpVa/ynAq4cyiShoG
ndr0rS/m6EOixOkpV0f9ACy2cyTI+ymGwS8it1gvpWpFuiMCfAlHK1LsS2Bm9bswBTn5VJqkNgep
xc5G5T5ZsB+wIhcVjfuNM+LmkWlRQD6eZtbfdVQHV9HX7dWIB6l16bUOB4/O3vLRhCBFW+S1N7Bj
JnEuhMDiEVqc5MUxXiKqHoU3LVLFpQAe7+kyVtiP98xytlcF+SUdWNq6PwKi1fKptd0LE5t2vy6U
6r2ljG+kseYltvDltKI6vk5hMV5HzLo+PR54bzEZk/QA6bttXUopmj4FeEIhDmGvxMOvB+nffIDF
JEwz+I21XEDrlP25tzflqUklZEAdPvY1s4w6D438qvUqrYoohpVQqt7bBQ/9wbu0807wAPKuo9gO
WmEd9eE5my8RL3S4pddiOkX2auPBdbCAe6OgI0aCRcTHHb5awMSsoUV11Lzr3KhO6bSUGytRHNza
O9AzzhstPwviD4nV+mOSMBsqpLMB8ikEEZ4g7/vi1JX0vuEYJl6KakXhtkVdVK4CE+gUhroRneYY
oIlsad2vVhiAwIFhX64dZNA3/NUfKCG748UyckN+zZUpr9zAsTrdzdtG/fZ4p26OyDIYUwv4AVkI
Hq37i8BsMDqQcwbjx5QhFdyhuvK2BbMbNJF+5dqL3sZaRpHfqtuDjHZzCXGVo2GAOQvvCU2lpTj/
0+sVVVlI3YFUz0wV/QPmA/+mY+b8B9ow6uGCiSNvuc1uWo232k3Yc6oC4QLUGDMFX41C7aZvzqwe
GULvDkMDErYDXbKNGRyYhxyfalQu5LKUXqU6Benh6F8fr9u2+LZ8DOXUpWiDgew6BmU15cjQQWoK
blBx4y41whOMVPNkxpmpnCTTxKLFKHpTdaOmaxAOA++VnXIglUdl+M119+O3OKAXwT1AdV1tItlK
m2noe5jgZf63ZqQQpeze9FSgSr/6Si4jLV1eINUAH9ZFEDnQGy3pyKX7Pi//7Eq7c2m9OIabTeb8
G2MtjCrQwzh7bwCpIufq6zOM8OzKnD9WVmq8i5IqOFmjsA7ijO0NxHcRwC3IVxQ2N5xqkA6FZKLI
6hvY4OBsNqk426RV+a2R6+plTJTgomRtfR1DYKJnwjKBvnzRKy5w3SMN9r3VJAohsYFSsMiX3R/L
qW0qW1JATEIqD//qm0nxEGhu/CwLp4Ob9/FQoOXvhyphcgkcXVOc8QIs5fq+PvEu52+ShmjX4wOz
CUCWGaZs4CymVQiGrfYoWkax1BoOQ6VK6ZlWpN3GKImfnLFLrzXNn9sUhQct2+1NAAqfV5L9it7s
Rp11VOO6S4om96MxAGQahManDMLzUdlze48uYH+4tktPh9t8+Rk/3aNaFCJL7iS5L4Q9neMw1l7b
QSpOgVSYL3HbHvX+9sZDFArIGFfPlh+kpnWpzcqc+3FUKW5bKcGrOkTpG9ZZpjuqYIMeL93eNIKy
p0pC+AhebLVLCnN0urYWuY9XnPWxl3Az7mSlPhhluxfBwdFbp8eOHe7m2o713KSRwNUyVHOLyWId
XFK8MF81OT2IhbdvLiNhJkyGrWC0udY+TPW2cqaoyn1S5Or77AAM86xONq52MFJwojTzZBjT+Gds
g4k/OAZ7c8mYhIq0pZbW+/1eaad40jBAA2UPcuypHUflJR4r+2Au93bIT6OsFYP0IIrySS3YkUYn
vw/VKb1U0TRdTKX/Ks2Hkh97wwEhX/qz1LRAsd5/VNK3mKGaDtXcqeq8AqvrxKVHHz7HZt9eAQcf
aW7sreCijgk5ABGMDe7ObDUFwW5Ia41Sj64ZWdoXe5Ycspkx+CiFNEzKViRf4a46R/fY1niP3hO1
3WX/sF03jfcR0HA/pmXuYwDWNV5lEUG5HYRHxRNjVHyq6lThFpWdm6QFvZ+OvfRSzzNYPfDufxHP
mf9QRUohRo95gkqkEoiD/b1FuC4/EeAMRg3UB0gy79fDVlMD7LIOx6owjA9hWiI7jMT5p9nMxQu0
uPmGwRo8vQzURJ3bsktZWvNC0dqvqO4d5bpb0x1+DvXVhdVPLkYycf9zDDkJRdyJwsdqtoLIbuZB
4yWppvsYsMMQ7yMDP13w3fl0kYayKk82+l25GytaZntlmunYpgaNaeO/GkKuC5Uuit8nSdNaXofy
o3CtfC6qUxzZUuiNXaMeycksp/IukV36jVSKYSvSQ9iIgUS1HZWxY+a+owbmWUdn5dIPU+RZvd28
qkFWXR3cKtypGgrKTM1RuW7nfP3QqyOeBZ6wyUjgGTlQQtXCt0UjvRtk0V0UIzOuDV52HpnpUUa7
E9xymBGQAInJdYzmwf2KcbikIgzBsNSJI0PHbmyvNrS/dKj7tWdM8wwSrMJ82tOqUrzVtZH/iaHT
kerCZtbxwuOUobEGuHb7rpaFCRUW3M4TZJkvdaPn71NEXd0iNoxbUzX5O21u5i+2DGk6zJCaf/zq
bQIWgzd9IdTxzJKerpNSPswEDTGaT45URueyDe13HTY4r8BXx0uuwuKo5jA4eB5+wHbudho9gQWP
zQNl2aBQVjkZ2t2znciJ8+To2Fm8QMtva68dUj191g1E86mo2z6SDX3smo1dvxd9JZsuxNwkOqW9
Hr6jHiNLtwD979JFESv8WLB532ST0s+st/Mz0YN6lH9s9ic/mj4D9WTkXEANru7/MOIdy0qI+6KO
/krA0F51K0wvLTV8XOP0+iBq3RmOuHhRegVAg+ru8uc/xVvgnttg4YQ8mXMxfgistvXyWoPiOIXS
N7tuPv3qRkBFavHjoydFbWK9EWzc4YQOxeUJ+Xitc9M06F9oPn+RskB/n6fIUigl/hiPB91EQ4AO
oNZAa1k0AkC13n/jmFe1IDdyniiOTE+2XtuePqXTeRjsI2fnTUjCUHTzqK8iNQJofjWdoi/HMGhH
tpxZdu3JBm8V3vRJDv59/EnbZYNnAoWHsjyJo7KGGgqD0xSoswWDPrOxtYRLb/UhfrBzjCBoVR/5
FW2vjx82iiqwNK4PEqr7KexUpIZztbWfDCRB/nDSsrvVhlzcQvxRfVRIhCtZZfmGXDKlcw2vk8ef
u70/KAiS7MD+xfWc/XM/fK1nDpRmxXrKNTl41wRN9hUITc+oRmH8XYYRj7Jj1UdI8O3GYVj6VOBV
CJA2wXqPrXSYwjR5iixpvgKY6z2hJM6FdklycFntLKiCyQ95D3CIhYF8/4VhHmJFoQm8RWr5c2D0
6tMQy9YFxmFxEtWY/fl4QneGW/ANNAPAcnHyV2FECXEcWzuVI2E2Q+7Ko2i/DnYav41lTq9xmI5q
5rsDahTH0OKCLrQOayecVgcqAZghDoX9UapRT0rSUvliKT2yCErz3+Pv29kw9FXo5LNpdlhuPZBm
clXFeQqWjG5A7/5tSnvlnSZZuDc7/8fZefXGjaRt+xcRYA6nJDuoJVmW8/iEsNceVjHn9Ou/i34P
PqubEKHZWSwGM1hXV7HCE+6g9XeLitzF64PeRNK4CRK5U3vkSiWovVrUnkTdcZfGu+uwLo5PMWDO
yvdy4QCc1aST3iHEo3y3skL7UeZNt0fGur17GH4Vu1j1v7iGroanbt6PNtIddw2TPs6ukZ4jJrlT
SdoahT8d0WTecQ7j+qH/ejDcxDB6HGe9u7qpza+16wDpkvGb646o5FDG1RBvW/Ez1+XUPG7xu1YG
tNQkhj6t0uqHvkr3oumN8/1ilKsVc8F6xKONBhD45/ZQe5UVlpGBJwa9af/1vbGxbFBlV8k9tH+A
NK///q9li0u2vRkrWC50Sx1q/azfGb0bhf9hFD4NDRSQUzeWMxMmJaNCRH9xmny506Z0RC9heTM0
m48DaR+tQhKQlUT1ci5arGl53XQ0aZLiy9JF2SlvNBnUjj3u3PsUf/mzXsZwxOmYg8Gq/D9Nhpdj
Yds76pOEFdaOrvPklHX8bTAU+0lb0KjyeyMVOGQU0pz8sUR4C8tIV8++oBDav0+jobcv5SzEnTmY
ozync0ZT2aQo+SSULPk31WO38jnSUxE07lSkj9LW0dNC/Er9n4pxd++3mtA/OB1uh0FBWQ/wfDKY
j8LNs9lHvimx/ZSQFp6aAoTB6cQiA6+Tg37MtK7WPxGU56qPc/wy4MPuOQSaWa4mYVkDhMbjWeYF
xkCl/d5e0gI9uUpxsoMymrxsXq+5v0w3Vaswg7CQ+Gkzme9djJhav40Xb/EFdtXzO4Jc695q0Tgk
ZXbVHyV08H+FMJxnXaRxFAIE84RvA+74bTZZ8SHLvHo5Fdz+T8CFozIcbWesfLVXUiMYALZ8TZSi
/N4Ofe4Fo7XKl2RDFY2A/B3xKXWjZQk706oORuSO/TnqJ/sR0msxPCPJZ3ysrD92DW1kfEs6V7bU
6w3rfVYIJO7G3phi304WBb0fTdYP+QSbOxhTJf0uI4T2zgVyr5PvtFrjHeH/4ebregqKqxncCssv
zKlRg1636idwnFodRlOnV4GZ5bV5t7Rx/muB6vK1pP9VgzQXMRUBufS1b7Wda/t2KgYFOxXX6YOk
5D/IqVnVE9QuJQ3rqPKG0CZ2U/lStkIZouMVfjc3oERpGM3GPXbJU/Oo6PncPrexof4uykUzgrTW
NNsf6nqp3+tRmp4SuwRFEFO4Unx1qRvkt7J4CMYljZKgbouZPehO5fPiTKPjWziINWdF1+t/FzQN
xV3DkHwPPbdS35Ju4r23k0pXn4bBpj5DdtI+cOF2uKqNeTX5k5M5PwCBiNT3kiFPPkSxkOWOMu/t
KeTSWnmSVOAhp1+zJSPXxTcoXdS71SXpnyGOui88LcNbb6/VZINgi+IommU3ApqVWBQUZUCFgoBK
3yXZ7H53pLWnonAzl3UULjDCOZDISLG9vFHyIVUiR7HTy8D9e5Bm01/A6WXnt9/E1BdcMjgoQVA+
X45iy1pTZ92Rl7mLx3vNaCPYwEWzk1dvPWCgdsk3gAXQ8b3KbGYerwn8irjIfpShNmbLwUhxz23w
EtoJbraGohxPvWbtYd8wOgBvS8hNyBsqiwJOjITtMHUyPZE8tjuMjo2hiEyBEVLg2mhvqHpbjlaC
QUaUdAhpoKt6rGo7fjC6wXuzuSaBPWTxVT0EYNoNlqOzbPCydRzT+zf7gz2r6cEqreyHksfZwwje
+82YYEImStZ8K0akMXX1ybKCwKociggnxnYKczrxYc3FtFe2vNnl6zBrawiKCsZS11CxTjROBi2G
MI0ANMxQQAm8BpaqOzYUeUfd/B+CZOnZRus4zO24vB/q+SeHMwvjxS7OY6X3Qde8naJP2EDbCtgT
oGiSqqvDR2MJqM4Su3etXSFLEHvin0xHF6tz3PK7OdvWiTC2fPvWZdBVSxIQC/nOVZgXcYUvWZG4
dz2l5hAz3/o4LDHYgF5xdi7K9fe/DFeoZK/dEGrptFmv21eYFDVYRlT6nYb4PQYR8RTJL41aGeex
EK38UY5R9ebTwnaiNU/DgJ4rBb6XN01cmLivt4N2J6fRDZtGIsylt9YhKeq9CxpK0fX8GISMir/W
Sd6AWKoeYwi3prGUmINbH2DG2UddjSM76MQsMn+eKufftIB0ekwz+PS+auaOezTKqEoCm5bXZ52e
XhxSAZRROI1x3qN55E68s6VT+qmht3UoeuiaMG5K/UnKRJvgj5WEeXo2mulRaUfrvddArDplxdx9
z2q7/a0laf7F8uZYP+GBVXp3KqYr6YPBlWUG2PqYPKjepP+yu8Zqj26bjd+cEuL6ubLy1jlElAP/
KQA5yZPhZu1y7IwsQ+hgHGgJNqXl3JFaZdVR85LZDe3BNtR7pW8JVWIHYktomZn0AlUZUUXv0euK
Drih4NqGkXz+Pff0qTzoIq/x3MGkwQqlq3S632BQ+rGFdohca+eCaZjGxNGCMuqpMMyrpWxQOkMj
fGXqyshXPBtdTTOLU+2fCSPSMqjqFhGrGHmVn5ZsZBQQBaT/w7HdMDFH8rxvSuU28TsvLrL7VvOi
5tQQ6ZQY2NutOPaz2f1Mcy3Kjr01dR+0tMK4piglPi6FMc2ZXxq98TAuy7jcGxUKxo9eqrhDECF/
9M0apU0wK5wsC3IvXe6FOo9Z6CIf2wWD2sDRNPuo/NXBuwG2DO84DzUZpUqYqUb14HpZOgSFOs2m
n0yx8XvJ8vx72nXGvT2TKx30DC9H33GSuD4naaueIReond/jZgROoFB+6baUvqs11vd59JRzOujZ
z75p629NgUGhL4YPmDOgkijNcxYZ3sc5Nebk0MZlLw/rbThCxM2TwhdLMvzmo9ePidEv2ns1W2z7
4OpDnz2D8oOsMdR4nYW1rsyfBjkhoZJnw3BaBfGNgxnlnUV9RnpPbjMrddiyMDRS7KVD9kVPxF3R
o70SEPJU37MsZVhkIKzu2HqLmp4dOzJ/l1OFlxepI9YGgyDyQbhkyZ9jtMGiY63GFa7AndnLsGj7
mC2gKlMz+6M2tR8itD9WjmNp1A9qTPbgd0VrOeGoRgZC1YmEuT8tSne2h2zxzvQnvPRugujyVCvC
5DTY4wc8r7zHFl2Ij7OgwXmu4i6TKG7Y2WcacdnM1zTj5lB3rhufWsdov8c0Y7EVLepl+BHry6iF
uVdrpB/pbNUnIb3yUy7bJvWXri5FAAK0GkO3GvLzJLWqCbmE9Q+dJqzlHd5G7T9NaXs/nUKUyj2s
V7W7FyImx1BiWd6PwhYuLsU4v+EuZGSan/Zu99SkRjad2mq0ldMMGUQELaLunwGXTuNHp41ZSj1h
h3M+ueSfSkKI7qM2kY88Lzpa+0GfkeBih1Lpn6Ju6b5GgqbHyYQD/6kqm3pP/uOmHEXMuUKK6NeB
wbmJBt0cAwKJUc+lrWUwRVN20FGzOmQSxy/Y1fZhKN2dR29zSG4TGGQ2df1ruK9T0iAEyJBf3Hwc
j1iI54cKIn9IkaK5cxYHPRwzmXfy9ZuoY50nTHuQcGB/bqKOoiqtcYlolqIAEn3p9dR8Jrnbsye6
iQ//jLLSkBCDpMZ39eINmiGhcCH4lk11HtAR1QK7VuoPvVkOp9fD+JuS3p+hqLKisUPn4LpsQ7pD
MdxBO2+1VpT+2FdNkDUp+MVYUSK/cwR31VxmxxQJmW+vj735Bf/0rWiOUwJZF/uvklEpqeW1PTiq
JhVO0FadQ5HdnA6Z06EyP8lUQUK6VL+/PurG4gJgpE25ascgZXUVn+aoTGrluAD7r6T7kEEG9GtH
Sb7j6LNX1d8aaqXV0A4Ce0MU83KCQnG7YloXd1nMNMDyoj1pRl4gi58rb61aUguGrwY/g5jztu9k
uFFrThnyanqhPUki3/um1pedoPsm+CM4AtOzHjpPA39zk/M5RV90Bo4auoPSQ6wmw8G1aMjIujB9
j1R+p6h4u4BUmVHdgTJBzRlmyMsFHFUBo7YrUvgg7IhOUY37NDeXIBZRs7OAG3Nbc2UWj9DWvdmM
WHQoJbrE6SWP6/xcp0V6aLKuO9WlWgWxme42b43bSHN1fKaPxtSI3a82BxALy+7kmF7MTmZzWCu4
SMDIM7LnXEmW5reupcRGwtBHerOpmN8X0xQ/D2LWNH+e0VsCLzo5595Z2WivH5HbW44rHN8UzqYH
se76UohMkQ/ChDKlZC5q44sWPWPG2n/4L6Pgc8YHtmhiXC2AZzSUQ1KXymevV6ES1+IdEcvw6/VR
brcQB2MFb4G3Wxl0V5eM1VVYbqqgFrVWRKDDo9i3slh86vqp2SFzbg2FlDkXKXX9FQLycrdGENoj
+NgI+yA0+zhPmfWMKwomrh3mhnLnaNx+o5UOQo2HNjMo1OuKVaNiPxKPiKHodoq0j4GOjaE1eyTO
jSnx/lgrOxX0N4HvyynNdrqUlPJRfMmU72lb5OGk5Ppd2YtxZzfcjgQDY4VF2qt+2E1lH0KL1VeF
wKTLKhEiqOdfmYM5dCGNNxMC1x3nrJxKoDAkJFdzMpNxaQfhpBcjizp/KKjQLnmt+HB997AxN13l
dSgmQzFulTS9zpaxk0A7skaL0ivVHsJc4/zjWeiYYnjrfi1L2/7MlIe7SsZO5Stg0Xay9Vt5pPUH
gFqkx0BX+0YmbRiQLywrXqC5c+rplBfS9nyjVr3q4FQRRmgGzTrnuYm8Ct2XSkvDzqPlEBRF5HzO
s9RFKaITtuPHmmLtEUZuPzl1Nv5Lz51O2w1JfvJaz2gtCpVmnGiXarHNE1V55VROpKKv3wJboQbl
EZ3OrE6Qc/3N67yfCev4EDCMpqOba9k7u0BRfhzBgfgiohVQtig6vj7q1ucHNQr8ZG2acgW9PD1d
YlslTdls5YNah2aOuMmRVz3humWd0HUbP2v0ORB4FSdNLDvR1e2DRkiHSj8lMrDGN5e4Y4wZ1rvE
ObVilZ9hrCp+nCidH+VGmvqlJtSdOs3WGgNphqkPBoX637oaf4Vz6ijUSOkgOUyWFX0ZRKwEtc0W
S7sxf+yrZFnrHnsCrFt76P8PSkD3clC0gLkiE6QdlqYsT1bfZPdjnelhVTvaztfcuHHBPawcyj+5
zvVdCBC47t0axbhh0imGUNt9UqN07xFZb58XBTZOLAUhlHdWtecbvJIhcNyzEVu+0CXTP0DFy4/t
gEQMttWm5pdTbp8SMX5TtHavb7CxW1EzBWzDKwlO9iahqoFT1vMcX+pUH37GiDzi6DU1Gs19HdCu
PwOGr5+rwnH+Z8yF2txn05DsGQJuLDJkZtB0YNVXqMi6q//aRNpg1OmYF7hrpTZujJqIj6ZSyvD1
g7kxCnyUFV3EBYRI29Wu6ZZyItKl1p8kQ3fvjZOwAgfVk73duTkOZUSVxbJu02JgGVNnq3mMAofU
Lq6dxU+Z1+k7SenGlgH1iBsONX7U1a43puamtj7mq+FUnxcBjVoP+qK2UDOq9XdulegBfrsgu4GP
vT3iITu0/9BuwGPc8GAtoQ5yoB0vY1RMTUuJDhoZZdjHi9i5XTaWkpIsZ2MVbAT0fxUtoqg36lze
qGC5Gly/0dF+wJBLdkbZuMOoYvATGYpm4HVMuiCF1it9FF9K1xbDQatj/beV2l7r51OG5i2slWq6
K2NynZ3cauMi+z9KFn0ucFLXALSsGJrS1YFqdCPVMg9R4VDOSxVOWPrdvb77N4fC3YdtieLDTag1
aq3MALOhPVXJ8tKQPxQAFWN5VKJC/w/T4kFYm2pgv27q6Ske7K4ROfHFquI+8nmT7PM8xAltZVlg
Nvf2mdF0IZ0CiIyWxbqJ/ro9xsbyGkW2OHnWPO5O7dL9ryMrdKWyp8W8tR/XpBTA3uqfd12jQZqp
czN9IRcuoviR8uJ8Uozx39fnc4uthukKmpmIBWQNzaOrCZVeY402UduF7Kg6JEbaPI9VmgdFMxoH
NFTR54gc7yQTxT5EcrROUzG/GQ3Db0BFGNFiDh/R+dVlKaTTJ2pEZD6qSPtmRq2djFHVwjpu553d
srWonO6VF63xAFzfJ6MiPTUpcr5fJrqzOyXzaUpducP02lxVhMeAkNHLQoDqakYUFOmAQiO4qJWm
h6LEM7LEKdt3ijIJerXPwhGviqBMltjHqD5/riPzzQymdVWhhIC4X+V/rh86Oc9DFqsIT9tpWcJy
N11Ql+Xog3zJdlZ167yTx3N3IjEE+vrqTRWKNVR928QX0KvNj7afHb+Zpub7jMFz+PqG3RwKG05w
c+RWN9FL7WA4azUDQ0k1Oeg1zV9jkpChpfFm7Kq9Er94WGlcqxBUrh6EohCI5mQaXhxe33wEOON8
WT3EJt+zhb2TnG7E0iucguHood+avymcbscsxpyCSDcc8R3o/WXlYSOdrJzUonJ/vnkZGY/h/gDR
bo69quBFratdfsEtK8eCzdW7B5RK0vdgtqKd3bHx5CHqsg61osdvWLqDiQDVZK+8R9rkSYg0bhsO
WucVvivTnH9gpslJ7Rbn4+tz3Iha0MnjRQAPA3v1uv6lWqVRVRn5yaKXy6HRK8n9pmZP+D2rSLgm
LY2pXn0qsnxPdGtjk1LIRCUE1spaqbk6D1OeK5wSC9GtbpxCKxYibIclO0zoMf+Hq4Y9aoGx5pST
PVxdNa091zT8RQm/XJi170h7OlS6Nh2Twrah8Bt4VPR26SC1AfAqLKe6t+9rz+i/vnm119CQcioF
1dvnqlIsGWe6glRQ1DePAgPXgNobvd40+p3qsv2k2mIOpwmq2esDb1zpDIylCzkNCPObFyxdjLmy
yZpErnuP8MXNx65K5OH1UbY+KZVb7lOkJ5BHXDf5Xw9/EWc1bxTVW53GzCdN7cejHs/RA33vYifa
3pzQX0Ot+/qvoSylGpyJ9iP+WJUdeqj6hI7a71WONk4HaTsoVyoHAB/+EAv/GgWYq6jaNZlOxzH/
AXc3/qzD4TlVxBx3ZlKgzN5pVkHf1u7fLNC1cuj/GvvqfOjGPDQqqe3FTPPiYBSeQ/uJ4im3h+ZL
1nZni9wS6tcBKc9QnFlD++u3sEQFZW4VFKZAf8YCEEGc3SVd6n6leJUSwiHalfgtkJ9QnVHd8Tsv
Mx6suFweLdvM/8Mb9ke3gNL86rx8XVlNzIWvr3jowcyrFB/maPLRBstQ+aYx9p9e37gbLwtcIdpD
tBwADV2XiCgEToYHrOEya9X3gh7bUSQRAh74loc4D7wZKcRKI1eyvitc9Tf9S084NehULAg16VUX
YZqIfTqmEorYtnZqj1s7mIyUqJEEG63S612ETNEojIEyawO6ArhoJJ5HpVzOquiBvIxOTAujkXY0
hSCN0s9vXleij7XoyrVwG/OAR5gnq5LoesjFBqpT/1bnOj5YetU/J1jH7mzhjfsHVRaEinlDuYOu
nxRtRIY5A358GZqhe+9ZvflvHY/1P9Wg9Hs36uZYK72UgjL+btfhnGvRDepxO750jjU9FJFt3aGG
Zd31FhzL11dxaygIHwTkyAMiAHf1DYsI83lD41oV3SDeLcq4HO04Hz4lSq2fXh9q41olxuXmhopE
xfw6nEvxslPLiD5NNlnJ+wlg8BnAx3/4ToSlrJwOfWrjO6EvZdeuuvacavHP3HZ10AHYeRz61tiZ
kL5xAGjw8dySzsCLuT7aiqzzJELq4YLRp6MAXq6c5lCOXCXHCYiNDIwmT/oAwhk4K71w7J8RHmAZ
1sKG+r1b+jElNSnRQ8RLOv3U5ohbBqIb7eyQK0Pr+U0W8/edNVtwOkcCYdTU3eQw9+7cHiYdE9rA
E54i0cAXbPi4zI3ftWjG5KhaUdv7qKKD3Hn9K25sGBora+wPE2ptu718HEFz9cDjYTOkJnqf0Lrm
g1cs7pNox/evj7S1ugaJPm11zJD4u5cjKW4atU2NF5LV6jIAa62e3MlOT11ulYGT5nlg9PHkq60Z
HV4feePKBibMR6WvvxIhr+bYO10T5TouCOaQ5IeE9fDRrxxPSRd3fl6ow85MN04GCFfa7SYv0i3m
hF73LJQSDHRvm/GhLKPlG8h6bycc3/pyq241qBN8PG5hEboQCxhGeYkQ5r9L0Ev+oIxNfzLUai/y
3xoK7DMuEiBIyfOvPx11QiuO0UAbG7sMa4nnEkSRzE9h7O98qzXuu6qm01VcUfCQrXjM17X9K4xS
Zpj3qr5K55mJMp7szqi/6bhzZQHu5/KYT0n+DNe02tPp3pzi2tamakLwf11HrEfNWeIExbVMAAyE
NDX9k0fTuz5y6g+v78bNkXh1gCURQdzUEejLAoi1sIJzlDg5JHpsBqjQmsGslXtB9tbGX7cgtWwq
FjePXDf+aX/MEgGgOQ9sCLM/sihTA8uL5wenpoDy+tR0Y+PrrTYElGkcwEnXL13RLTbYTmSAcD+w
vtF00L/WIGefVVCtX60qF5+mrE4x9nAaMfixHun/lmAnProQa9RA7R1lRmFvyarQGeriDkGCfsZq
ViAbE3d5d+wTZ/iBVbdb0fasJ7hOk1XnYaOXFt60hdnt3I4bHRaI+kwEUSP+57o8yVsxmMjGJJei
dwca3Ur+qyLv/Vk6STME5mK61H8afQoXOkSfjdFtl51HaesuQQtoLTut9NHr89Ba7uQ0NaLMy2KV
Xw0bZFmZxtMOlmbr1K2yxWS89PJvyNuQhLrBWpEdSjMXABVle5pk/tnzJgx49KkJPE/q59c3y9Y5
oOi64sTpYN0k2guZZxuZgC8GR/kJ5Uh7rNJEnLEY73cKJlvHAAtCGupQD271PZaYAgUBF+iYRVW+
u4qp/TBwOYsRN1vKhxHb252prffh9SWGEuf/AQ6hCV5dYsIbCp5AoB6OaKonjsQceFLpwkpxTV+t
xu6L0SrzIcvYu68v6u2HNChmwbYE8r8BimoNiCplyU3deWOG62k1App2p4NbI8oy9T1KHzmWB68P
ejtdBiWPhxOJnNvNS7TURDBJgh6nEnXFWVfMn6OdmkG2YGGniMx6aqPSCnVvKHe6WRtoCUbmZGK9
tkJRrk+HO1tGI0eUqU2cjb7RcM0sf5S4DfnUGuUBXjKk56TBEazrPGXk3rG8L1Hblu/qYh51vyWE
1YN2yMTe1Xur0kPfCzrCyoQwNiBZuJLpOkkh+YyVOF/AcmB5a7UZHANLG4rfml2UFuwCJXlq5674
mcdYgp7MTjf+SQGNLtg72Pmep8jtZcJvQuQGIg5Z5Q1pTiunUsl6gmk177uzMSTm0W7gJL6+HW4P
NmUF0FvEJlsKjU6R0PouCbe8KLcug5K6Iqgyqeh+b3r5npf01uYjhQORRzFild56GTD0Wi5dTCEI
YIVU7vPMUn1PzaYDySSuHqoxH/u4NO9NNH4O/2GeJFPgk11kIq+F06CdwHzsgVqBSYEOMICcbmqe
MQTY9zhhW5OkDkhiDM8N97SrCLY22iSHSUmsF4v8TkAAkUEReYoZuplSTMALI/dLHbXVfbIY3l5T
/Pb+pPVCuIK034rHuY6f4yS2E5MveKmNuQ3mTKbPTuwIfynH5GTqqdh585ytW4yuKtVtFFJuXSqA
PM2yLuHat4ORPEq9G0uIwFXRQbRochl2PE4NHxdmRbCULuTUjI7lDyf1WvfguP1U3kHRmJsPq+u5
8YDlEuxZMcrx3WAsnft1QIe5O1AzS/LHBelrbsUelE1IfmfhPmWnU3TqllGmfovTiBcKs9WS44Tf
kHHIBzCu6LlGRetTqugNf+mG+nG0h6TzmyWykf7Steg+x35ABKW72F/pRruxr4q6WOkypfkYVb1Q
A3CxQwWzvys/ZI5EWnScFKM8IMKUy0OzwI/wnayhZhbzLg7+ZGbDCkIyEBsbaPwpTFqWkG4A0S/+
0M/GhHiTPfy0QN3q4WhNDh3OZsg45NKdnaBoF6UMdKtb7XdbpRjDRW1RTpbTkNp+tViDHmZtZLtH
vZcCcxc8jibOrzCri5LkU3/su6Wpz8Rxxue8qNT+MYfuUYX1NKjvVTr80u8je0C7txs1Yyds3tiE
pAVIeK5lAPbEumf+SgymKi5sveJNTasauAS9lmCuR/Ndwu/+ZcfO8On1072xB1EtttYSJ4LaKAm+
HC/XyqVTaplcshLf0sD0HnJkLTM/UmPj11Co7Yd8QL7/9UG3rs5Vn3RVdaNTfd1O7VGx4HkGUzAn
sRFSu4oPCjHwqR67bidS2BwKLQsYlPAIbnMDOvK1tDMwBd6SH7mlmwBlmei+LdWdldz4cijIkISg
zrC+DOur9NeXs6DpL7nEkRkQo2X4fWMnH8i07FM3ud1Pq1b3UPzrH/gy/EJyBCIEhUxKOTeRZecs
A8CoGqZz7hSWr0TIsR8ihfti56XbmhnccwrhK4nzRhlLtXubXokpL4uaNMFIzznstbrzKTsOZDDz
nmTa1jej/waXhSI3scX6e/5ayQmDdDG5NjIX6lKdxqmpwzId2g89Ddz/8LhB3wbKQF8TePSVUlnM
azqo+IpdbLUf7uOGJFKrjPYwz7b5H3YiWQBJDprmNE7WWf81q2IGSpklE6tYFOZBaVPTr2PRHIQJ
ZeHt52utdNF/tdcSw9WsOtueDFEhGT3nE4KDyjglZwTToogkEx/O1wfbuEHg3KKzRw3oj/TWy3lJ
E4OuXLW5sQw3DYzFc3sf2HLvI0NRnTqkst9Rx9gDf9ymrPQMqQlhFgykE/+sl6NWGUYOkUo8lE+m
/Elbqj6kpla7fmNNC+7EkxHRj7GhWvlrLf5zjMHVbvB7S8oFk8X/HalkuhaIVL78EY7a8O7wfl5g
mTmUpIpaead4I3qrlaizBxRn3PxDDGG58ecBdH6gKXn1OVfVnPhCokyz8yk2DiqoeDIUwD8U4a+7
jZOW64MtsSpA5QLJP2Qm/SYpdd8STXqwu2iPj7HRIEMqiGSTOJt+NcCmlwvg8TKBwyNkEnqi+93s
Tee6x2wxqYQTpladnm2nrI4mVqiHdFkSis19dFlcHDhe34QbdyE2AhQ/AeuvRLirH6INlipzl2cz
ybL+7ESWfPZyMzq+PsrmfCkj0zyibY6k4tXBamh3Iv+M1VLirngLN/eOZi3MoHLRgmkHt7hzvAr+
PnlQ0Fjop8QtQB6TAvvp9V+ycUUCwKKstvrrgEe9mi+ifWXpoNVwmeYpDtE05DKx0iWwdblX7dqc
NJAVlpcuyNrzffmR81ZGModmdzGj2hh8tWxdC6ar3vwiRqyeYFAmn0vZW2dLzA9Y/A2keoV+14p2
T+t/46pZ24RMm7sa4Pr67/+6QifdJjhZKmZttQrcWpEN93S3+vd2L/sTyXjzhaoDvuCvL/bGsAgY
wC3jOYLTeV0ei7uOCh0V1TutmOzILxdXaAGeI8Wxga5UBDDZ0RBqKxcNxzePDH+ObuFaG+PPukJp
VE7c2kOXenem1TlHvSqKO290ppNiQtFN0Po5Yvu+J861cZaAzGKDSRkJKcXr6RrojTiiYFCJmcMR
jEx2sAdqHK9PbWMHYzROS4bqBLXH60o0AHWXPiHy0QnQ1VCpkzhsTOPYQqF++92wuouuLCuU/m4q
0fGyCKCKXIgVqAt/Mhr9fYeP084oG+A9dIGZzQpGZKDrDL1NMqvr9Bih17mbxmDsagWfH6zbg3GM
peIvfWWbjyrI+ZURVdWoz4q2jB9qCjvJ28MaPh03lIdYBJv2at8gMBs5EVbyl4hk8ViiWvB5TJ3V
uX7Z0xfcmPfKOgaVzAOwBgJrUv/XoSTqzcC8gfK2C2d5KLxomXnnNO1nq+dLHSSaV3eHqlqij3LV
hgiKpB2evK4xfr2+obZ/CNEiDxLskpu+plsPYui5oS9oNERh6ZYyaBqgCz6FsggGY6sdW1HNgS7x
387lpPt6ZNq/X/8Vt9ua1UCp4w9jk67Verj+Xo26tDB6qZS7Xq0Qeeb3IBTl2igPW/nOCdqcMBuN
G4IXmC2nvxyrwppRDLGl3KVAALiR4joxfFkaEbpdoCfOyAro3akUqpL4ToQD+TG34uaCEDK8xten
vfFIAHZkvhRGIf4hjPrytzCcl3aWFdM7awWw7bKyPyaIvb3L42r4X6IY8kzryfwwZ82MKzta14dU
aU3Dxw4Lja7Xf81tcPjyx1wvjKaSPC8wRvRCLT4Iy0HRa9Rm56FOqjHIZs1FcAgKmefG7/Hgm99+
FRAKAWzlBCKiiLjRy8Wo28roB+TvLsh6o8BgEuH/QUb/xMGB0C9LK+/djDnqEUG/VeVO8S6shbJn
SXR7ka9Qc6IhaIV4u10HCYnJZoztPr6kltOdc8uelWDJZNvv3Da3YSd/Nmn8iluktXL97cvO8YQy
arBJzAkyl5OAy7TK/rhYtvARRVOeX/+8W2dsNRWhtIyLG6ZOL5dXoJS2mN7E7ZZXSthO1XRqlqHH
dNjwdngXW0OtvDzAM0yP/P7lUIU7xIU7cqckliL9mKZeGLsLKn0F4hw70fvmWGAyQQquJi7m1a5x
EqvIiyKNL10iWsjAgCKtVp3Alll77bbNoVZ6AK7iBDT61S1VpAAIJmEjepup4hkxGfNzbo/DuzLP
vW+vf6ytTbjioZ0Vr2NTjn+5gm2k1EthJ7C3zGE8mFWkHJ00y3cic3drmJUdA5SUYIKayMthjDy2
ymicoztP9pM8OtJUu8cZUnr8vrO0/qts0kwLcmeh+zxUdfdDwtxJTijqFWkgSq+0Ah6IWYLh85JP
+Ty1yTEeqBX7dTervyYMAhe/iqayRRyokSnmL11mnhoiiyUclpnKZSvs+F9pJk3l8xZhRYNX/ZQE
ZZNh2961ChzHxbGkCHCNdf8tINqTGljW9B6PoinyqRBl01MdlWxnFVHMLhg9vSBnTBrHOceuWpvB
IIRd8KRmxhHNjbxG2q63m3Dopsk7kPOnA4YMYIkeVX1xPydaOuUPc+t1qFUji3mYzcTKwxajrHPm
FDn4EKcSyXnBIfC7neEI4EdFH0eHdBry5eRk2PgdtK5EtrNSq8x9INyfz3GMYOdqBCzeGUoJJnoe
lf5L42Z5dCeMpvlFeuuJg6JW6aNedzUqS2OOcA50yK4/dGDI0X2KJOqQDZIGpd+qbfyRhAn9CRFL
vfFb3YOVXhTajHhU21A3k4pZ/qD2L5Odh2LjHIAGWpumqmZRAb2KXSJJO1hH/+bu/3F2Hs1x42gY
/kWsYg5Xkp0UbFlyGl1YcmLOAAN+/T70adTqUtfsznFnhCYJ4EtvKOy5uiWuOyqsUiAfim5zduV8
v51uUAtv7jCEamQ3gu3H/Cs1SIahtdJmyG8CN813zBOWENFwFddKFzsUBuKmrtAS9LJrC7+tX0DO
0IHYemkOBMqzi0WarbQGz89ubL0svxbYL3ybjblAjN30xWmpS2Kx6FL3yvNeiMJYsjk0aTZRdqg6
r5/XxxpS9qVNlzdrx48+L+WI9PzH2fbVbRHYPxlraodhmWjEt7K/cnFfmJnSzqO9DDEIWAG6IK9X
Dxxl2LWQ+Q0yok2AvtbUHTBnoi8lBRzEcbCn9gZ1SHMMESSpn8EZyQdpBRSTaLaW4WIM1iHP5Hx8
/z68sOXoVGyDJp/49QZA7dVprfJBBzXVuhnyewH1YyGXeGEodmV3X/ru2GVy6VIFEFbONlyO/Jqp
iiFDiSh3oZQqGVVB/Vu30jYsZBDsmBlfm8xfejyuYIxkgSHQezwLmFmx1tXsQ1SEuW/uuUCMU4Io
2V2hGddUvy8thZwoRSTV+aaZ8PoLlwL4GQkW29pg3Oow+4mnwZj2S9msh/c/2oUMh3qYSfImX7r5
v7xeKpkDH3CKTRAr1sQK2ypI72bZToKxeyEOOdQw/crpubAk48htHom9MTOFs/2bYtWC7Z6fYjXW
ZTuMBpzPzJ/SfZAhilY6i3blwFzYLNuQl+EFhKy3ra22sGY6GOhk54FJiJbLUzNU7TO4bDdSXJOh
M6/r/3EzAU7mzW5kKWimZzdTBRzcc5eA2jHvZTRMpvtRWxuK52WsIsSXRbR03X92cOQrGi69ajSs
kIt3zxZ1kTD0J5ecbnFahBJTWpJelHAgvP/jE27ZCDkqNSkwuNe7xkjHFqU3pZ2sUWH+4xL6raL1
cY4e1kObV9ru/V16IQeiKQ6lZ0MS0wc+Wy8pk7rwxKKdhnLonj08nSO/dK5tlO2vvB47bUxkOu9M
0+iKnR87LZ9U4ZW+dqrGxjxggN1ErWr8aGwH578fOyaE8HNcNiUl/dkJX5c1kFXAUraZtvezBuGj
toLvRdH7Oww+r6k6XTpy/1runFBagGF2mQ9Tu2dBHmaZYxxWqxGxk1XmDnTatXb9pTcJGI3g6ND8
9851xoSVjauXLMFptdUcIkzX3qBbakdy0sQVrO6lpTb2MWTnTQz/vDm1dtA4DIQvT/jYb8/Sdke7
W3iLEjb5+7vw7yDrbIOwQzYAGvPdt32YceBslV6GMVxjNkcXqXEJqKCYTz7D+/tFT8jr5nIIyl0V
OMWvwZbDHM60ngEqyZUTaVurr46isTZPcIpn90nPAyU+o9tri52NmYweoU+f9HHdKt15wDnNPPhN
6XwrbNHOkQM25zarGvfJa5XzDTVUcnfXVZX1gaacl+wJ8+2vrrJqRDUnX9wn1ELpD5/Ecw3hfWDv
lS8Ay6LFNLI89sCw6+GsJX4QdjYQ+RCtf+H/GNUk9B0s1vQ5x7FkDStn1u2TPzT6HCW5Pn0vzWKW
B4RwnK/04whSVChI5VsZ4nW2ZqRlOHnjCvZg9Yo/Na1zJkfvf4wLOSdtCP7Z6lcCybYv/pVzKtct
3LxD0TkzS/e2msskXg2U1rcBEcUHRbMGSOR3BcX3ytm9sONousIcgmCP1Mz5NTEaJFA6dryYYjjt
fubfiKtspN+zOsvj+w95qRG2wQhIcVHSZL0ttv3rKUWnCXBmlnbScPA7rtS2UMS0ciW/Zgdq1aqF
BK85GjLX/mg31gvaN/2n93/E2+fF0QV8OuMJm6HMeeOvxg5ROg2QxFp0QeQC442SwVOfLVGqK6H6
7T2/ifdsQz7ElSFLnV2LdW03Xuoyqp4ZDB3JbrVjVfbyz/sPdGkVH3EmnyUudFkcBYana0jfcXY0
7tp1tk+o2JrXMF/G21sXZRmUeQCfuBtA9izREUuPFhE4K9B6vvxkAHF5KadFuREyctUUAbGmhY4y
hvhINSu+4C6gDmsOLTZXhvsCeTX/WcxDAFhZzz6v2AgcZ7bzl/dfxl/0xutLjTYrIydU+Ehu3/Q3
addUpt/M2Q0C1uNNS69mDXWZ1X8mzU+PlBUIDZpQA+/WJp2oe2v1uVblvOsKzYudydP3kyfdj1Pm
qtP7P+3CxmNagzQH4xpmHM7ZbsikyhfMYRBS98fpgM3gcHQSPG4a16ji/74UrAEgvyb1MkJlr8+Z
r/mMwSpkVYQm9VivJJ4LTZ/sKqu8KiN3YfsBR4eJQRgBy3k+4G9IC0DEkY+mkL5fJlqoddjSZiwP
iSXnFxf9xS6SFK9p2DuJ/Aj8ZZpC0D7ixaWtIe5EivTFYo+TDSSMbk+8qMD80QHxwoLZhywTIsOq
ln2W6oLWntb2ZdhP1vgZC8f8mz/UcxZajHmPq7kUVVykibG1XtrlOXAA48a6I+VDt2GxY8tViKqP
moEqal0v6JQZqdM5kKd060Uwg6H9W7XOEE7EkD/L3GZ+KBDWdxlIrEUfmRiIJHSj2/ypz1RwDb9z
YYdskEoqbLrRjIS2//9f16PGxKscM3RVaj+fInNRzc4Etv1psdpr0J1ts50dk20IjysCEwesQc42
owwqx0oCyj/VFM+GtLKD0hwR+bU1xKY/6g8BbIgYS3o9zBuxXtmfb2sY+IA0HBj3IcbDAPP1gxog
DnxZ0RgerFKP6yEQMTTkPkqDAHdheCHAGvtr0jyXHtkiw98sXBE+PD8U6ezVpYY8+M2iF/5uYP5y
Eu64YenknDw2SbICSknq5JB1LX2FXg5AhN8/l5fu0I20tOXJzBvogb5+cKRy5jVIzATVa1Gy74Kq
PjEGSoI/K84Nxs+ARpMMJwYfJwFqMj/i8ERQVIzRtd3Q2ObDXBb+V1M1zh97bmfkFL2J5r2atWvI
hUuvi2EE0H16Qxf6Mr0NissbklONbU0PcgI8GSLVOTlgR/PKDUWemx7cHbUMx85NM/2LkY+2f+WV
XbhewFKzU4HLgKvWz1KGJtepjMqB9MQK1mg23erBbkT3nykZFEhsRxgDG1P1vCITZemN6LVrp7XL
9Tl2tCB7XFIUQaN2bQdzj7529/n9vXAhnLL5PchJkGnedkXSihyzHEVyskqsP+NB69zDWE9rsAOn
Ezz5DPe/vL/ihesFuCr7f0PfQIs623yjkQA9H9PkNHAh9iTVO2HRL1iqsr7SO/vbjz27XsjlURRD
xnQbNp0FIKfskzJfhXaaF1e7t7Og8kKKUaVHebcsP9hwCuMAsEggkLumXk9lYeQ/Zno3Taw13fCC
Rr/Vh7Dtgt+Ji350aGuuce+Us/OAP8gyh6PRF0akDH1B+LLW9HE/TFrj3KxmR9fMG+mg/zZG9Fwi
M50XcoCkSwPcDJbhUc45hqbmuiTA3kqz++LkI01ViqSsxkyFUnI3Tf0EBCGR4gfjFqSSzEWzP0+G
Yrg0dEHzoDEpPQX0syhYhGYHj2Ql+i0OZoYR25Pttvdc34v4xKQKlLUvi1rFiVGB+57sXn2ySbm1
yG+CEhpu3WjDMS8bdOz9pjeyWDMHG481rBUPAXTU6hOpP4Aes13Rihj8YHEiPAI8EeXS1CUW2J38
2OtiqOmeegxPs0r/IuGSPElknYZQy7TpPq/6LkV0his5UgvoxrYO/CfLoqACuD15HyywYF99Y2x9
gDOITsd56/X2PmNqCs5dFYuKG6WWPqyHiWEXDpfpEAneyxSqFEemsG+SzI/9zPW5j+qkkjF2NIWM
YUPoFYIsKoBgsrQVvBMz1fTQK7vmH5gS+DIhqVp8fX+zvw0xGH9CcfdhuiGfel6zT4NwfGZ/zkmn
mbwTmpl/r1Bn3uv1hKLk4ix77Amu5V0XCpzNbpRdTx0Hp/g8xmSCYsZxBve0oi6GSpLd2+hc2e3q
MJME4B+61pD+rgYLwzO6kz6fxMyGtbqFsFSOV17B2/P++sdsV+u/0glkiPg4mge7v6zTuMGTcNe6
vblb9Ku2ehfeNhhn6Nr0tRgxnxMtPbfmYM2mfTK4OSPg/fqNdNqsxsJSBXvFQbkXFupi73/jCw8I
rpQkhktmG5hsV+y/HhBmnshlPVmniWvzkLh6HyNtADdjvqY0f2ElCnOgAvyPpzyXf82Fi0p5gYWM
BLsd98IpHoWe6be9dLLv7z/Um7jwV1UPoI6zwdiID2cPhYZZN5lpcOpM7VHxWm+MefwcjDkagspK
rwWFS8th+MNm2FoPb8a+RmO3wJIKfE7xqNmpTNgRyYQRBUViRXatrnlwvnmT22Rtq0zIO0FEnou8
4hSSOYmuwOglXv0lmUQCvkrD57RrlHZNfuJNDrMtRsMOSQSi0ZtGKy6BqVPBWD85ZZ4nxwYckRNV
jVnvetMdZaTWHr+9CXeOlFsyqz6OUjVXFJwuvWDyvb8sSIfAe/Y9lck4Am9T7+Qztr5PV9urDhNo
057cvmpuO67QK5nFX22fV9GXxyadsdDYp+J8U5LZ3N41wJ7glJW+Ox57Y6xUbDFDgxgMTWECVIVn
SGPkDhy4QDZWbIgp+TU2s3kSnoS8nPll+qXLsxl8QzeWI9T6Slzreb1J7fiZNGAY64KQpdd/dnw1
XxF+NNxge2CMn01Um397k/WfFci3VZA+hCoG9JOs+/V5CkzYavhsYPra9MtzV68uGKuVGX+KQtKX
98/upSfaaGJA+mg/vDlMrRXMiWKecULtZNmRE8vbvMvN+P1VLh0hhE4C+DaABvlzr5+I7K6uKVbY
1cVcRiVeOAf6q12YBPRU31/q0gGiqAcXAm2FSHqWx7nziOMiAPbTaDR6GnrOZH3viNufpKyTbxWo
hAy7o3QgdU0WEHwuY5P1SgVw6QAB1EN5bKPx89CvH9fA1AqjrNU/reADN09Q2gaQwcapoJHbaPoJ
R9Jrz33hQ9JK49RSEtib4vfrNVdEzUnNTfdESePHTVP3RwvR/9P7b/cv5PLsoFJhkadwOXEhno/V
7MHwtULH7C2FYNWNcavGediRXxRPNYICYldQyPqxMfajwDrKRcITz61qeEDBFAiNyp22j3BA0Zzn
AWOkB5lghBICEU/TSDeUWD8EyOJkHxIva7+L1hHarZIIY0Vr4KW/JtuuybG1Ru2R2w3GSHewB7MT
DZMtiX8FZlejYVWnbm6Tr6Lxil++LMsnrLAtP0bZZ/WPpo1PUDQP/fSseysYk8We55+zsNtr6PYL
m34TQAb6sQk60DN4/UX0efK9csa4zPOH4WDo6bhvJkvbt6Js9u9/ljfJDP0QRnNEeVQNCYxnSzXV
mg2uhhP3Sq4dAQYJwtHOihhSiDo4Zk3JhIzY7v1F3zYut1XpWDLrZB7/BoVBC7fsHGQTT0j0aHvq
8oZygPnNU2sYxk1OKplGDTO9+2XqnY9qLOt7jYbGR+GWxcmdAjgkwjbd5wA53uxKPXfhODi8dfRq
oPHz686uAQKXo4qOXoCpue3PRHPUpzVd+v/nvVNOwFExKYjPk+fCGj2R935w0lo06goEgtooqTJ7
uPMgNMhToY3tz74ojWs+AhduOVKRLUBQEGzk6dd7azCroRuKKTkBTGbUE4ggVkuQRKtbNLu5aPUb
sVTBThjp8ohR739GwfLlaT+QXLLB7Tf7DV/etURZPyC5dOSpE0EeaUVVH6tBdqhZGdXdENRyN8rZ
3HeVY16ZUlx6egB5zGMCUjIIka+ffjXcojL6nAzQ94evm5zDR8dqdV69h1qfMTZxb1RjSAE5R4un
X0VHX7jfsYQknG2iMPyC7eT/K4vneVc/aarkZG/sXeTyxuah8KvCiIVU5sOiTK2hQhz634WaMzZe
6f3TO5l9C6JjNhBNVtZyFAwyn5PEJklp7Dx9WGBHd1cC0aUrKIBzvvH6/4oCvf6h61Dicj2Rujb5
0D8vZuEBFihW6vDZSucrQf7CkQPrBrmdqeNWw54dOS9dFm1IKQNMUK1MSoXzx110+c/7t86Fd0/9
tOnLA4Am1p29+yYzKl3TWgJQqdwjylvGl2wVYq8ntqZHov/P9C+IvczDNkQHirtvsv/SEkM3D1lw
mssmOYwIiRc7r5ZDfaUyfCt3wUJgTC0T8Bajib82nf/aVMpEiiMpSFwaQ+CaURmr69ODkNYznlpa
+xQk6/RjNG3EcQkE4sWschsHl8Cm9+w1eXdTeF0+/fcN9OpHma83EL6eHk6XvY9Z5rDu0YpPPpkY
Bu96PVFXEre3nYjtBYBWIJKBhiK5eL1WbzXe0Ha6f1rsRB7mDNxTDjk39NqgO9bcNhFECyvkyOQ4
ky40qWRTlVc28YUTw8Vm0+XfuiIEttc/oit6VWrdSIZPuL23XQ0+2tAmN6j2XnPzu7TUxjZjQokO
8Zs0v5FqWJ2andXaIv0ziknusCoXXz23/fz+mblwMtm4YPU3Ajk39ll6YDh00nKwc6fRGe1dnaTt
oxoz74qWzIWTyRobIBLs8tv2sPIZXDoDWS9SVOqrnoniOOPX9JDzqtOoDKT74/3HuhAGNgrSxvMn
FNKSfv2tRFELL9Ub/9SOwJRDb+7z52rxiuV7ZtRAruw2yF7UUMnHpYKiG01oqF47IJd27UaKxdEH
IQB0+c5+BKLN3tg3s3dC+XN+ZjaXHAbMicfQn6ymCBNKgCyEzNcoBhLDcAtGQN2sPlYnV87PGzwG
hcbWWiIeb1Oq8+t3VQnaV1J3TkFG+zOVvhUazlzuCgOV47qrxKdVKi1ykBK6Eo7/xtuzogC2BGd2
0zdBIfDs0HhY7nhz2rsn3+s8tbOX0d73eKT6oTmZ1nSHyGU3hBZiEMc2sJLPmfCSz0XgqQ/rWCbX
jvCFZBhfzg2RzCWykRtfb4uEEiurqsQ5mfUwYnTE9wlniA+xiyzK3uiGbufXg3p5fzNeOGNIJHoo
CQIMfkuQ5kIHJN/X7qmW7nOv+uYWLkJ2pTNz4cpAURrMM5xoLIfOZ6CUlRUEbx5N5Fjc1/rSoxu+
yvUHfnVuv3v/iS4uBkiD6QsAb4xWzt5jkW4O2yv96KJuTw3SLTebQWwcjLP937N1OtDgNBlpb/Oe
s0826LWbVO7inOjigM6oO7Ffdae8ckIu7lOSVtjkhEVECs+y5kWvrTlZC+ek7KUvd77e1Cj/1FXx
mPRGIaJeGcWdzNuijHCEzD7IDmhT2CwzjsiNXqPI/N/fMHTvzW+U6fmbkXbgteNYrSU71Wyz24nG
UhvO8O7KWJ98W14JbZd2KOwV4BUA3t62FulV2ovyR/ekMd6LBLOkCB/g6kpJdGnXQLoFcAuxmFB6
9iltXIampmUVxviQ9Sxnjkq7X/egb+T/8fogqBPPNlwUUpevNyhShp3TNSwFH6AMq2BeTkGxBHGS
DsaVpS69O7YmN+hf0PR51pnlg6Y6CKIn3dPqm4n1QDou1yzbLgQT9Fa25h/zARwaz1sGAa0SHz44
Ry6vg18CK+0kSpQQc6jcFaljA2jqL3IkF42jWlWYdbdNGVv2TFPr/a35NpjzSzZw3yYjS7Z99m7H
lIm5nxvOyQNEdT+V5QSyUrjphEm0V9+ZqzCv1Q+XltzgT9tJ2PpLZzvHBbGap6SIJxOm2hHe0qYI
A+Vqn2IBdrNY8lo39+1WpT0ALJ2P+teW4Sx000SfasvPvRMEgiku6iHd009yds0AovD913lxKRoS
CMdtzePz6bK16BYIScc9VZpbw5rW8WxDsnTfj4V+hSK6vabXwZinYuZDNu2Rw54LSZCBMWjGUO1k
dYO305Nl2q9iejHyxd6VhUdLNPMTpLN6DBrW4jrobqPDvVmf+m/j97suaO7Xp1IvLC0D/uOdFpyJ
wECkwxOOWcatPiV4AffGfFDW0MqwxHkpD60mmz8gW3MNq3DphXPX0Q0DsvK2TJygyhWOnXonfTTq
vQm5IrKttToaJvP697/thT7YBi7k6xJbNo7q9lv+Xbm1IIzhfLsnQNcIqCIAZv6simylaPG1zxUI
hoPm1MHTMCzuaVka7O4lNM07Venz7eBb/UHmU/HoyXL58/5Psz3z7ddgeyMgg5wgwsPn59gufB4d
zOcpKdNgeiH96uxPs1MZWmRpltfvbeWiYOYhWmbeweoRIKVXbV3DTWHN2C8ZBp5d2Dg9cl15CRrQ
/dR1WjN2d05pO+UDGf+Y7/qaPx9Ow9Lm4eSV/R+wbH77e21cke57AwTrndCbwrzrA6a7n52ciiCU
GLv7N2Y7pcCFVr1V/2RVMDaRO9roxmlOsGKn41pp8QLop5/jyVqlddA8qzaOwjeEFQVd4toR+t4y
+eNhs1WDOFgQY4uYZKfF/TjNAxKl0NOXeEIznnBkt/KlcrOi3IPIB8OV1QjTRamGvkjU+LIWMfkt
M4kRed31Y1aYE417LRircByK/kau+ZyEOZyEJUTGHwE75JDMBz9vmaAMY4/4TFmuRh2ZVj6SewKP
9kEaLdOPwWknN8rNTGax3kv+yyFPsgek83p5U+a9kRzTpNfNHS524LbHNJjHr6W0atONPZrj3oua
ByPdN/boJbvOAti9W/x8xRoCDK2qvgHP8Lu7pciN5nYunLXdDxUlwY+5rRc9At7uTlGzmHa7yxuJ
QFSL7OfwSa86rUJnVK3PQ+80dgzTo3oSqNBrP/Dtbj+kbWnpMaz6xplPoxqNToTSTXX7vlrxqol6
21ruNm4UaIpJOD88aTrJg+GOdLtRuOu/OW4/lTHywoDHDJGBwoJZbeohSmmo/qI7ok8YXiXmV2j9
2W/DkgEZl7ksd3UPWfPgdmyfRwi49QsjDq8P6daXWYg8jPF9TUxt/AhZazHCwcCl+445j/XBmVw1
oxZlF78k8qXd1yytqvVAv3m+QzeqrR8UISHb5aljFmExlesYCsddbjDJmZL9rNrpK1IwZhCvpjY/
Gonj3Op6qX0NVv5Bs3hdicG5V0dyzZJ/Wso6J9SHpJziWawKRYTAaLwglLmXqQiaSftSM8tNI9vu
rIeBJsd06yK/h6DhyjOGVi2tNeqsHuutjPvlizc34kWMvjTjoC6YXOjgdeRtmQy1dSi13JLHfJLN
b6hW3Rw3mIX/qANZ9mEZOIMVdpSjeyXc/CVHNuS59vCxDV29QkIr1ebgSz5musHcqzRkmE5y+aR1
GrlgUXT5GAYOw7lQ9m5u7G2AncEemUM8XzTK8HhJEmas2eQZ1Hh53ZwEHuXrsbTqLuFH2vl9gePr
LzH7Rh8bRrd8kenqZjEOPf6Di35cM8XusFjep8VIajuy8kQ6e6br0BUGu8sE1Zk09G/WiLDeqarc
tL0dYEQkWjS4wltjC9o0wL7MAWnVdBsecbA96ut5zIIESYzZIfOTlqU9enZXe7f028SXWjDne/HX
ssLQc5RJdm8MheF+XYq1PJKsAqfP22wEqdtXyyxulzK1ko+emefDfeF0XhuhMBncMikXxS7VgvW+
C/Tlx1QoemAQBzAdKIze/tRlpdAfFDJNAVch2jDcpJX902AEUkbwVYPlxvJHezowiBzvFhoBbljh
pJWGLbovqEgC5RYPebGApEymHkdEBUkkTCxjAnk2FM23Ga9GCA+2VDP0cnpzD7Ibqw8auu7JcUq6
ctpJOkopm65eHeTf8vaxaxsD3PHKG+sd1T+NfdnOX41MJtUu5Xr5qKQoPOgumv7sdn7/EUFdYSNv
OeoG3O5WwGqlLbWGqFsrL/SF8B48hNFs+D4ok90ZHSobn2Dwie9q0DgfVuoP94PL3t5nxAPAokPp
R7oLTydCDbxfI9fCfStukDVcv2F/Va771ALOdtsqI8cHJl3y9lumjcI42DDUnzK5Nt6eb+sHHwj2
q4xwO5s+dkmbLhGYwHm+71YPKBqqMJ6IrXxQJVIRKACGVb6OdWj3elZFXltN/b4qTTfddw3pNCHO
kNXOMhHEJyEx2r1T424W5ekE+msqTeentBdhhI00KwTgqeJCGnls3hXbsNBbq/ZxAfnyw9Bk/tvz
BuuhqtGOgc7YFL/ycZh/6aXnFnE3paMXzjAL9HiWq/1Ep7wAmWooTNU09t83AvJYx4Fs138Co0+e
JncZb9ulWf8svrswNa5W+WWi7uaeaBYhQtwP+2+zqSpMcytNDfuqNpovnjV2/3SJkT/RS84wvCmr
bofypYEhRj75z05JzxiD2yYv4wbpnj+uz1zgJtGzqT0ZsmmzeJ4y/WPra2V/Qt85/6CkP7tRCaI8
CcWEz1yEoFT2BeHtzqMoYVdHhe7V3UkA/yxi5t7ueida1/mWAQlKMIeQnh4i4r38mX0mNihpYRzl
Qya8HxBAtkNncFAZrlwnvbOrpitDWC0ZOu2rGOJkGrnPnNJTtIKFGPlkwAM/1cxbmHKKdFGR1hT5
T9Ulyt5RVOAlZAt7fJ7S1ui+LYtff2W2OGtQkVpEeRon46bFWUnzTnLtspOP00TLvWEFz/O0dj9t
XGzsHVdRrf+zTkvv7JMhMfBqyFbd3om+az6YXj38Y6G+R5CfTXEvtcH8Tj9BqMixRrmE1kT9ErYm
f+/QtWvuxv24AHsJRaU6/8aDK23BDRunISyHKkcWAtk3RM3dtvk0q3RxaH3XlYySUU9OpJLed5di
r4xosSWf/QYh28hf+3F4IIU0iS9V3sHaDYqgjVdNUz8bb9KdsJWYrMQDEAVqR89drZtFmH4Rw9Vf
jd2iVYt+MCdnOI6G8JxYa4spu6tMTz0OU9vbBzwk2ePAnpavQwWeMpLC9GSU+UFZ8UV6Cu5yAJoL
FMnBLI98ofuAkZtajw7qodT8aaK+iDTjKQNwtY91m89GZLsz2onLatVaBic3Ue6vRoz98O39tPdt
KxSsydYfQ+Zz02c9K16nidNgZ6Vxqr3aPpVaIedY6CVgRmulBApTPUlvRySh7wrpGf2VAuxC6YFM
FAJZZJkg1M6LeNjiekVEM05BFWxJWpo/wAauw84trmmTXFgK8CK9XhTSmYad13pcyHWlCe5ihKvn
OCWPirwkGY+r6P6z4g8PhCA+TR3boLt8XsG2lp622dw7p2a0nF2Ctvo+nev00/tf7kIPYBNUo3Fr
0qV6M9ltRS112c7OCQyxpkKIMN3XhTvpyUrmYe8iHfzz/QUvvUGArZRvEMUhVJ9Vq5M9tPVcBQAy
ySt3xiTMu7nxUPKqymu6ohd25SboDp8D6wJcrM76qcsEURDbQZurpzX6nUJTepd0a9IcRaKNB9T4
fHyOxNwQGzsju+bE8fbVbuOJbUfSGUC74exJ63LMm7RtAYSK1N57ep7cmhXYWjuY9BgxvfVKT5fy
90LtiQky3UCUUADNnR3DmjRfTb5pIjGYaS8dAocJ3g38itBVg1VFwyD1MhLNNE2RW/u6CstxHO/6
xNLBZTW4AO7WFNotLiaYQ/O7C//FHPFACgtmHEVop/rUx4NOTCVUWC1WRL0evKzWoNBn2ySq4sor
UwxtbVN8s9NJW77NTW+WUWc3zvdJL20uKi0vATarzkW4OSFp01EVL3Bgr2HUqEF05E0TojIUA12u
7UozEMkNfyVRt5293fRk9sYQZx2TmRIR3Nn/mIA7WR/H3vPznTbVnX9Y+ip7GDp9tZ8Hw1osjKxM
dNJJKI006mj4oQiTEeDSuOoCrQ51CGrJwU2HmeIoMcbHIBjbTV96c8v6UNSGXI5ALUwEPvJmYczS
15ob6bpIZGznFoKafqFrxoE28lLGk5Y67j4PFqOJSYIaiVCL27fHfvFIuVPTLLoPk2sg5AGboS++
eOjMaaGPxmp+C2+573ZeZ3eIDmETjjWXBf3ji00J/1EtYOyjwhWWjDpZKBWlFgryoTuCb6Dns+oP
S+1P1T1wbudJOUHRRlkAa3U3ZalR74wgbbH7RvgdUDnDAfvYTa16WRZlfE1Q9iEU112X3mmGNzYh
8y1ij123NboqeZ0PB3B8/YMMNugWiiR1QJ5kLtu/iBLjzsQKB44nze4sXBNN+UwB007biWnIReQh
GUWvQjrFGDVdMH7SLL8mMhDHxF4TPe8gKtvV+tx0biXTsA7cWYSilFX/oU7yfvhTqKH55uq5S/ng
2Kt/mxt+eoeMKLaR1FKljEDuJDf9UGLzGjSajwKlXrXjXT2bo3NcNZfCBap2/TVoqt6FxmE6nANA
AN+mWbo3XbeYwWFcjQJydZ2uN6JyhjbscieZDnNdGCoWrl99lzmsP4QIJzsLq6W0nqTTBf9Q5hRP
S9CbtymDSC2SmVNXd50PSjYc2kYLjjDk5X1lr9At51J5xRG5/DGJxpJBwV5UBYlDDRi5jfHclF3I
UdXRW+pN/0OZoWkEKLlBS2zs06aL3KluX2wbtzyOYBX8tNM6mzk3qrN3JFs688g0hZ6CLoGhIhMi
jINqYjs9Sr2xyzu9QqIBHuOafLPrWtWo8Pv5d3JEr4rcylGfA9rifybV62rXp9XyuVRLJw8adHOB
LLm1/c1iyct9OUzuY6rExtjQPUEjqHGaD91U9S2DT8f6RQmgtPt1DuTT3KDsGk5QnPVd5ed9CY1n
9bxD4sucdk+NNcW+BavxW6vcboXhAlAwnKzaqjEVcNZHJO/6JsroMZqhhY1BfQq6Zjjk/+PszJbj
xrF1/Soddc/enIcdu/uCZGYqNdvyJN8wZFkmCc4kwOnpz0d399mllMN56kRUVYRLViJJAAsLa/3D
UAVBJFHkbiJ9CVI9IoWv6qs5B6iG7paeM1lKQjxeA2U1YaZZyS4v2iQIdc3tij03OovbHW7STKrm
7K0pU3Q3jGS+UuaoRETjYa5gBLe0tL1GTh/GvPdpcQbm8EH0jWfGwApcNzIcbl90nkqcmzGN+pIO
qW0enC6d40SMLfJjdHGySKaDfix6ax53Vd9rKioW0E3H2UxxIzDGRNxz53a/VqbK+jNHxNuuCqJ+
cOupVAPl4pR4XTgtDVjmCLNYx3UrodAKHmJzTINz9dntY15XpBkGwBaHHrX3N1IwhldzKemEfQQZ
q0Q4OcNwF9Si7tnPU/1CV72+W4baORQZ4qJh4IrW3TikJtKJlnj8fcLxNgsAPIuYqY7kH6np6TP7
KwbTHjWQIxZHzXWQcD/VTFNdUvfz3lHiE+goBir07ao4/H7kXyUAQOZ+Ik5+0ZmTZTeY3jBYx6E3
/Xezmg3uGEu1t5Vf305Gop3pmf3ySTcPaGBaqIieplZ2hrrh1HbWcUv1wiaQTex3Vr4vk+ZrElTu
F65IFbXKftz//kHf5nRIp5PQbUBzqDanCbgmRkiJlmse3TJdkcByVDybhU9VS1/ODPU2xWEoylcI
oMHbwK7w9QqmtFEI4aTWEbjDGpfVkN5Igtkd4txiX1i0PEfXc6PfP98vts1mNUm2Sl0fyP724v/U
bxjdZWjUKvSjtLvuGKjk2Vn0c/YFv1gt0FB4fdgw4r502sdtx6zJEdjXj7Mh3S7y1VR9w2ZX3qD1
HnS7wc+dM4zWX0wbqwXqDv+CITrFtOauQgA9tdbjUhBBdSfLkVGq873S/OoMYuVtj2wzbgapEZAH
U+w9mTasF82xcZRxxBtk3a29a37bpMUOcNrsyx5Fhoj7XY/4gOKWj3zqmYj0i3eLTJSL+gWqD+Ar
TobPs6L0Sto1xxEVuF0/AuEtXJGQlq4iUpP9/7EhwKVsafhPwY1TfE5V0AmrpL4eR7PXo3YtGmQg
8/HoOGN5BgT2VhwP8ACLc4Pe8IIJ668XZ++4U+0oVz9WScPO1jVveNrk67vQmLL+OSjxykEYy6rb
UIhAExFXvlnCFO2NWyW7Aqqjp4/YJM9B/Zcvl3w1bpUIB24t9tPXYHdycBW5F9KkufO+t6zlmzHO
oognv7WfW4PCyZmd+ovwQKQHF4XwGQ4np53BroTl53oFpAzQFsdRH+Z4WS0MGZ1WXW7mh5GCtvr7
6PB2G1HZ3Ehk2z3PQSnv9QQ0QT0bzrpaRydp5M6YanpKE22GAFHAvz4UI4EsptqCk/FphAdH6eZJ
yYli1E5Cd21S5QG1GHfZFQqhgDMv823YI+RBfeO2TmCCl/b6wdBVxwhO883jOoKnp3bo3qzSds6E
hrdTBooNDCocNIBWgNlejyIw5ezKLtWRNdLzm94hx83Nyr12FujEo6630WKVxtPv5+xXjwbhDwwh
pl1ozZ4Mio5k4tm5rh8xCKyuBrsrjk2gzonG/erR2J1gFKmwbMCu14/mQ6MxbVwjj5CI/DsTmANN
NjncF0Vqf+i6QE/CJQOpeiYP+NWwBDkAOqwQD0uP18NKQk++5ko/Glarv9NygWBN6eT7kSaYHRkF
9ASyAzF2Z8b9BZoGUgovlM2AOBmL5vXALCTTHuExHSlfexsFpqczW/b++hlFfTA13dQ7STyQgu7b
fEYWzJBVFRf14J2zc3m7J/kmkHPoz29e9KfnjSbhnxhVRwa6rMU+oaB9NPXB2RndcA5D9IuhECqh
SrdlBm+PttqTMq+29ozdtbdJ7svbwpAoltSaufuri/bnkeKCwMI8kKPl9euFbjY0A0YmR5O+QBdr
iUM/zGkq48yOfLs5IN1uFrIbqIVgc7JszTkr8wpjl6Mzi+YarH8dL6Opn4llv8hWSQYgQkJqA8F6
+jTUMmvNaW396M4cBLBpoNfs50UIc++Lrh0jRyrxbaGCRit5qItzm/MnnPLkloK1zlYdNIkDb9YI
5Axbpe5ikNVRhgwH5JJhrxQ1d346j2XLjXaZ9BBIuvkeAQva5PBE7Wc04oIvgdtaz3oxT18SbNGx
5qHXeqs6SvbRnG1y4hPdy6+FNZnjk2ko6kk97ftQV8BojxYCB3cWF6KnIvOdx9bMsy7GaF0bIm/w
1NfeEeuVNRRSQ7sOjkfcLlRszmzWX6REgHa3A2sTMn5jf+MIvxkKwH5HC2MDam0z4uRaSt+Xq3YE
z0xd/H7xnm4TKGH+1iDQmfQN/rX9/E859FBZZu27kPPUmPU0zujU21rZRlqVtcczQ52O9ZNfCzQY
ACEodYLO67EQFKt8ipIzcUjQ8Rso6N2Wmjebt2sBkD4K+lleobiAWYGW5tkjR67WhM4Y2HdkK/71
vIJ5CeGSoa4naYGbkZiavvki7GTxbjsgwVEPNvlpTjCH/947ZXCtT3LQ59DvMtelcDQ5CBqOjlHE
CFk42d2QzQ5d875VTTRvHltRWrpJCt3c0x/XJVhxM0RFVO7nUkcp1Wy7fo61wS2HSNvYVyF+Y1Cs
9bXv0gs16/NnRzMzULOVywPKyvfTOBNTW99P0zTsnVmOy62dVBQyBqRegwt7CnLrvjNTwfGajgWa
JySp7ZESX54eGuoj7gU4nQX3Pp+y78ffz8jpicSEcC4Y9GZwq31Ll0RipdTYF+qY+62PAARqawcr
SVR5NdJ9Hy+oOppfgiab03PM4DdnEkNvyPSN6k7GBFjs9VrAPMW0Nc0dj5bfp0XkZy2uStnUpF/1
pvDGKMNBRLt0JQrTR0Nqxid2KwrnVbmClv/Lb4HEja2m09oB2rptyT9tAU8JUPFU34/DkIxxg6RC
KAzhPgc2iAa3rdrI9ob0TDD/+YB/DnO8ANo7IOXAzIH1PkXSYhxA4a9t1HECJzdyRXeDO6OiLofo
24TImbBnqsHZkjT6TTWnECm6tJNurIl2ALNjpOKcTODb7Ql/g/OF/hZJEf99/R6yOhc56pXL0a6b
4C5Vmjj6+mTFazcUZ6Lc6VHmwWpCr4kFwI3AfIPvLWGRcvmdVlpASlzYsiovW+B3h99P7K9GQT8G
mDt6XciBn9QHqiJYE80c9eNaqirO1gL2cV+e45v8Yilb1LF+evPw8t6A9h1Enya/IGTnGKJvSuM6
OoH+sPM6ZcRmsVnVQ7dp8u4q0Dr31qjr6UwQf7uP+QbU0KgeopdBx/f1zDXTAG7HXvSjmsrkAsRd
ftFByN3nXuIdC6tfosZN1zOJwpsb7jaJ1F3Ywaifcp08yXusEcG7ckJsEVtL8Dlm4mFTq8Fxzvaq
nvXj2BadTc+Ccq9hLgPSfLbeXYG3yySqf/RmMi/VPHCS6Kac+W5v6Pk/vxtKC5AcOGveHGtlGqDd
kcn1WBqledWIyd2aSX73zVtxrQHUMlYzanE0buJha1qACQrW+qiPvZ1FQK7TOgIVikTU0k51HsJt
qsyLXpJtRJrEOjN0Ef3qI0tyT4mSbHI/W9bgzmHfIkUTK7Mb7l0u2XOkA+J4xGN4aNHZ7kYaKFT2
nyZ2/91cZaIPky2dCXvZVXWop/r0A1uLnFqo9EQeOpJ2QViCs7+3UbV/1JVszxlZnSZ826uCN4CC
DNP0VhzUdtskD+SwHnvHSG51p/auK5HiqmGvRfC9BpX3A09j1e+9pnc//H6H/iIKUoamJoM8AKXY
N7kzjDJzYP+sR8C7ebPzFtP5UaRoVYR2UXnzBrZK7jqhRBkNBMc63pKIz6Wc8XIwbEm1/PdfaLs7
v47KloliBbXaLSHirvZ6J+GuhGJdJ/UjAXvSaLIsYkQeC382w0JIOpRZQW/IAPFVxYtt5WSUumad
uQX/IhCjR08CTvCiTn96NMy2VqfJ0k/HtukFkAZ92elakTyQCLZnQuQvIgcKoORjFPdJlk9pnvaQ
JCT763xc6dHcdbKg1Vx1bTSlrX5ZE/njqhDlv17yfz3P/52+NPf/ep/DP/+HPz837dLn7LSTP/7z
bnzppepf/nbz1A5/IyB8f5J5U//P9iH/95def8Q/b/JnoDTND3n6t179EiP9+5vET/Lp1R92tczl
8k699Mv7l0GV8ucAfOftb/6//vBvLz8/5cPSvvzjj+dG1XL7tJQv/8e/f3T8/o8/NlTDf/354//9
s9unil+LGsxTv+Wsi3992H9+4+VpkP/4Q3Pdv/tc8wheHhATRCU42aaXnz/yjb/DlCJ1sDYxDapa
/Khuepn94w/D+bvP/+DghgEJd9gx//gbBfDtR5r9d+iorClscZFh4Sh0//jPl3s1X/87f3+rVXXf
0N0ZeJhXu+SnkhYsI+q14CjYKPaJExDKya2nZU21z8sA/fY95AZwRedoTa+vQj9HATUKeYLMDE7Y
KdIm9+Gb+Wqo9mzVfe0X19PsHYxsvi1H4/2f3v6/H/DPD/RmKAj7MPURuMblArWak9QnGSyLvi61
GM8vMJbVwgBQqC4umt7f/X4kpudPAYaHOhnpJNl0Jz23136r+ljvJ/uhnD/+/vON1zt6G4DMmhlA
F3xTQPmpY/qnbJbGXi7pXxZ7uxFZ93kZuCftZd1MzWe/0KruFm504+wdbU26H2AyZvfBpd/QHouh
HOZPLcmn64WYOC3DVVtpiPM2s/K8yF6kPX6qgtqydvbYJ+ovyef//N6sdeqZGz17K5K9jrz63Git
s1Rin48fl+reRaS+bs8k3W9fPgt2Q4i5EJVZWCeV0xL8czUOjKFGFc3OpdOc0yM5SQZ/PgY71qXy
Tz93Azm9fgzlSYF8ZJLvE0d+b416ZxkiLDaoTDJ+5MgJoUWEnZ3QZD+zhl8fXf8ZeVMCYWQ6qtvD
/2ni9d710lFnZPcmfb/cJPfyMr+fD9PnMwvs7V7ZephQDQlA6DOebktnGGoMjwMcNsOvXdheW6Ee
TREXpyjYrYf0Q3Doo/pMydsgdJ1sGwZFbIVQQD0f1u/rh6sDLwHrWoJHOpTH5ta5kBfJfr0Ut+6F
djSOv3/EnxIT/5sF/OtVUntCkIDc1redk3xa0wqnBmqY76fIPdiX2l1z2x/taA5f5G7aj7txt0bz
LgmtqA+z3bn6vrV9/NvhESpA1gaq3CkL2KMumpi5me+zI1AkHna+So6wO2N5MV4Avbrx3jvvHYhD
6CWGQH/9SLyIF+27de/furfeMTimcRDrV97ROfNmfr7n33y108iPoIk+rQNvZk53WbZLWd8D9eKD
X0YtWPE+rBoMzkC3hdWDJ8LhnJuY9ZpV9++pIU5jsUHSSo3y9ULw6mYWYCDzfRWmF9Y+iLU93Klo
uvB3xa32RfuSX0mAZ2DaQ/s+ubP35pV2BNlz3Xxo7vtL+2IJz51Tb6MKth9b2NpEEWljnm75tmk9
TLezPXXgOruhAdbjSov8whnS+9txOAMxSqSavcEn9ZM90GhlAm2oIEI2ai7jpTQpIxHv8vnMGbV9
0OtJJhA56Dhw8pogiE8eaBqA0U1Tx0Cp/exWyo9G9kqk1tU7s6/fxBJqnDRDqEBB1QwQq3s9mxSl
tNpvF22XdtoBKMTODC4B5UdWfe6EN98snG0oRJpo1JG6AIJ5PRRKGEMiB6XtkLJ9v9zKO+2bfHCu
+rviMtj5d8V9vevu1o/zHNZf9W/+mQc94Uaybr2tqL7ZFoMcNslpXg8PUybQzAk/Irlvj/0xucwi
+EBRdaTnclvFbfT99zHsdLHAnDb5ByEBMptN8+T1eIabw2Xb9gmKRyimR3juxL8f4XTuGMGyHBpx
wdYlpBLwegQIfGatsiXfU12I/PvyojlT1XjzCACsIUSBmbV1Lqanryw1PavzFq3YpTMa1JmzBqEt
p/bMYj8dhRbq1hSjFGm4hJTTZqBWuAijLJUBaWDFirvrsqsCCsdffBbqq8w8KTNHp00GflLuRHIa
5J5VlDuz09ob4RnJezwQzxnCvHmWDTTCqYUQHV1UWt+vpyQoJwRglqbaYQBthFPbT1Hn9+ca678a
hUsyCs301+gqniyttlvHuZd1tZsT5F/jfmB/R6aEPX9m05zGIc55RDJpePmbxyDT9Ppx5BQEaWL2
PM7YeCG6q3W02tUU5Vu/9PeL+VfPFLASkLbVt67vSVo+lqVseo03l5lO9xHrjfa2rAFN/X4Uyuvb
RP85tm6NHbYj6Sfax4SEkzTXK8Z8KAN4R1AIy1vMKoHl3rkDRg1+HndVixI4pUY4lUNrs+qdIl2H
eHbQSackJKYP5YreFwCrXtf3haPDREPcchhpfFgppChvcn/AWrXuSITpb9el1A8pmrXfrKzxsp2+
pPq9cK22iSm+VX68UHjf+7q3ylDgVZSGdmdSZi8bu0kjqUwEwfPMUpJC9Oh8cPsMrqTofeMCi0Xs
PAGRQh4OJBTmnYuxVEWqq4YEUmWur1deRXknrjMEVGKz1Lv5kwAe5kYVJsLzg0VJkh57BgVPRsLa
gOw+xif4EuDvofgixfhuAIhoxitg7PuyoJx2MHAlhqmXTx/8YuGLttTWqzCbbb7iPPblU6dS6C2D
X7L2Cygg7zFndm66RJfDroQF40Vj6xnQL1U5GAdeJkrXuVsmd8iiAndl9uo2Rh7JaGOpjYui29iO
3620tbww0Cfv1m3ViMr8ZAscv+vcfTe2YkV5Wax6tXcyYyxpCo3Nbc2XaiMkA83PSCD24OOzFD0i
yvldHua9bKd9PvdAuDMcpLzIkMhUR6uXT3U8Ig573ayrc09bZgJbu8i1C1d2PMhh20SJHvXPur1c
ShC9CLynKYh/lqwVua1bQ2kNpvZrh7VXbl4Yi6f3EH1K74cJhqONPABzTag8JfVoFANkAWqlEJVg
CmlLVIheg1yda8l9scpE7jJ8JPL8iL9ukIpDD47xSZhLhV49Cvr5zoMG2kWLacH1NNZlvgGf7w/x
1FFRDJUPoD1Wwmm8Har+gRYH/Tg/ZsVaa6FAWr6PRWCRKPqiAQtlqWbeZW0Bp9zUsfuI23qSSyTy
eklCs6r6j2k75i0IeWWt1yNOu0MI473NLzA4TPydM41zuctqVmDYdUW7d4zGPCxVPfnwEaiB4nQG
ghvscZ127KbV+uxRjP9Ei6n8bvqV8+Q1utfGUD0rK5JOw83NI8JdTFZuPLCnV+eidy1h7AR/+6nC
T7aPNGAszypHwiaE3Dj+YG2taJnXCSTJtQlwO64KOeFcYw46rGLajd5R1rZfwvW0EFUTM36hIVg3
scSLNxi8r0nvHgOnmVneUGi1CrLZ4H8EFc/26qRTpVHXFnp9YSJmhoChIobCoEZlKs5AIFy1ZbJA
R3NH/AUWDBnWG2us2zsBttEP6YeW8yHFHjE70lTalPW4Bz0PosrTnd6V2oNOTTvDaDnXNdjqnkOp
exUJhmxr5ltR54LlimQgyvKQW6Joo6TB7i6EYmDkOyF8/ZG2lmnyXmbvoznl42PriDaNU83Wdxqy
p2NUpVZ5qLVS3foe6kZs1sq5dipHqAidW/lRWeb43qchZ/AeXTDAHQJPw6GzhbwatLZcQ4CM+os5
K2QtJ1rzt6KlpBBb6BMoqN3Awh+yWWmpGxsJXd5jl5l+HoklFz8KkmsdY2B7SmLWG2djZwbjEkMt
rvqdo5zFjJs5rSDS53DJwqVvbBEHuuraOKlQX5Hm/ODUhvbORFWhisccf4Ld2GjOS6rVmP+1uPH2
F34gXQus/5BLsFKGXe9KaZZz7NbwnkL466YOPX01bs0hb7MoqIN6DOd6wA+psLp6I8HM7RDSQ6ud
WJU9Kx1vvKRHAqbv1p3ftFV6WFIjNWMpcH+LBtxm6rDHDljb2Vkr1NHLEmQa07ZAjBOpwiWysiD/
CiMIU8DA1tbqNvWK6qFkRxU0XrsFDvfUqykCgCQJpg3EksgfW4OotA5zGgn0O55SpWxnN1d2aV3B
+m/MC7vD5jzK2sx/mYCfs9XE0KsYA0lXQNDsFYgRq0NSZszd9XMwtIFB7zzosggXifYa/VYTzeLK
LxnZL0s8L8DaTzcTbZBi181Gi/xU6htQGCo1arHyrRZ4VhHkA49u2l9SWMlOZE0q/9EJLXN37PQE
jDOSrwWdzJEOvPB7Qvu0KiQecDxFO3EBgvjSIiG/hp22NloIqg3WciY01H0Smx0JBC93Q0EO/V1t
3r4RN6axh+YA/Tp2s9Q3kdjwCa11rlKOPQgWK5vZgyFiLrqWhc1QtjS+9ADKBVSI5tH1hLTCzDLm
ER5OSndHU47ZhiNs0ysCysjCaCvEA0LNL4wOfkreB+MjpNy52QmQExwEjpAqbpPOLTYv0PwLEsoE
nmRKm++JWtOaY61qjctsdn2oIKAsvAtahqaAolva7xrKXh/WYNMIXLlmfhdBra4CHwudkK5yBffI
tTSTk6Ca7ka/rbKoNSfr+9oWa3sAOaN3kUiWYIyNvE+ycK5U/qEb9U6EGiBSiNzWMMFbnlL7qaKN
9LJ4QTIzdKY80pkUulcw9iQQXjZjztpt/3vCawI49eoDtNC3tGSALGXAfcb0FBHfdmFpVYNh7MqG
rXsx1ytzHFnuqD1Kz1iTsB2MwtpnUE6+ao2H47kJprmNWHHii7ThjUEo7sg5bHBMX8cZHc2o65Dp
Qw6FAv/owi7CgkmXoN5KG6+uDmLMTwq1/sMdzaELvcnuzWig1Ipwhb7Kxx7mi4o1DehMyDVdfSpN
7OGiykdpI3aE0T8IDlpj5+pifEhmFei7xEZxLHJX4pxHtvhk58m2OTAustkMkPO/C31GCWbA0R22
ceBDAL/t83H2D5y+zbBXVIOeejRe18hiSx1VL5QTEVidz2Vh55hOS5nddLJCd8Drg/X94qU1VP/J
2IjF2fScO5PZR04h+zqSwkneN+WcsL6TyfuQu84S6ykKUPscfy+5t2FImhdrgosUmIycijJ6NZn6
Ona8kHe10r0fK3WHbDdYbmXG5QR0+TCMI5yRJpms4bASK6xdM1n2ddB15IPArZ1q06vI151O8eJj
gADJerAg5H0plOTSrTdDlu3pMCYOuiolLVErXRGkR+Zlvi9H26+jAq2m53QZVhm32tyWsYPmzI8O
cAxrsQfvu4NVjQOcLsR4rQxH4CW6VFR5p9IhxHVWIK9KBr5isY+4wLuioye9toG1n9JCBjuntMSP
xG97d5+pOtk1uWyXfWmTDCHaRBKzGEv1CTaLMu7zRWiocyXL1Hc/ZJdry0dq5dYiIhIjWme60J7X
ypCNg/WHHKd4Je2fDprpruqia+bBfeQe1bq3WdK1081Y6357a1VpUrwbpXLlxZBJczoUeBhZ4dAl
05csp+QP3wBPoJDLCgbcHZpJMhYFey8SZUcnOpvEjK9AXnj5O1/ryRoRi9F12hnGEoQCdaIqNq00
e6ZU7L/AL+RMSucmQ4u5qwr7k/RqFFAqz9Yfbb5uigZvveo3VjesxiXtgdweEKCHHLhJ0JrMvZJJ
N1/nSTEHTlRxXF+vFK5IyUtRjfhhjblmu7EwnMLoial48+0KN1++jeYcWLsVmeivsk/tTxbl+hZN
F0m7FbmGTrsRgkh7EcgpQf1sVY6BPIjBOT9D3ZcmRZwctYmDjgC2/CwdvNYiM7eTISe69MaXwle+
CF3UatOD2a5Vege51pouNHslWpPje9WuV467gsnKx+kSaQFiubH47nRpQ8SvD16bpAQfOwlKomoS
fJA+NpBf6rRevmgWhYtDAkF6vZzxMXhGoinHXkno03ThJqOdRgMkxRELDnxonYNYUz0/drSGgEZU
q9HsBjTtjHdU1bBvgjzbBbvR1IgiuuwRM/b8MS1jry4N+72o9LYJxyGBwx8GyDS9mGlRz4irkudc
1jjSlZdwIJG2qGsO5zsbC0/zALHQdB7QOxD653HtBxu1Sg0PrrAtCnQWfZJD9zFHWpIca6I1HCbk
ofJm0BXRVypr6J8CBDPMHcWGYGNl1J27L83aTu9BTGab6tOqpl0pdPhESPvMxU6fauyCBZrfZJJV
AaG31tyBrWMNTRmBY+8HXiTUfK55bZ1EvViWcUcc8fNHhQpLFdWyWdT7LoXzfi1zq/FpmmxWYW6l
NXbsWrX3UOv9+n4MlH8/q8FqDuDs+men8lZ1CWigKN9tJuufu1QF2oFoEMDUDPqmRO+mksaN0ptR
33XejDCKBrZiejSnxU4vitFspl1dKcxkUjsxjPeyyOuvVWPmBgoQePwZ+dqWMBW4H90OOlMVe0yn
fukVYOL3U9+nxt3o9QXUkqpH75XtPACNzQMNAEo86z4E81HDM5DrwFyNeG0hSBfhq2Z/h0asdZdd
m0ChDFG0aScEYLRci9EzaMkE9ZFjNl0oudy6Vi9L9GMHFptssjSF1uBnzl1Tgge7GkS2zki9UNLF
GDGHhkspvtlSHD0xkATL10oll5ZZ+vanxtY5Gss2Gb/ZiUsSAnbpU6JhrBXnnTt+tJy+Uw/wnwuQ
4sBPXlAYUyV2UN3wbGo+1OysXtZL+KJacQCquj407dh2kS2y9EXq9tTHMMdL63s1NGPyqZ9E9WXp
Mqye1zVvb4J8NZFGB+lHc6yfuKnYlA+++4ucxbHS6/yHOazYrNVZ6zRfzEa3VOz4qVdfNVWvPWrk
UsERQUbIM87aViN3kVy5V7WaU3a0oYqPdi0DPyomc+rvqS+h1OIgQHdpFF5ZHJGaEVpYwQr/3AFy
+Dy2iRz3XFE7EB6O3iUxGBG010bQnBqXZ3ueQnecSDxdtwXpuUWo6k6OLmesiSw6qC/IS1zgZnO+
LivCR5gJbDoRFGsDnm0oRtCtdWN8zCoiQqTx4Q+FnnLWZ4UzyBvbmN36YR5knd/rQV+bl5DI5XA9
alxGUAx2uyC9bjW7+QZLzaOaItvR3VU1V4Y4rdq1CYE4r/W+Md3sXcV9QYa1B2t7b+ercCJK7JWI
RqfHirLrJr+j5AMzMBxQODFvIB4sxlWecll9Jj8rgoulA7iKLkk7yusF2vO9KjN/jPAcd7nJoXZj
F6Fa+vp56FP33nVNrDeFnJGk8nrT+EHdBVB15w+yP9i+yLJQ4CGkx6sKHCIKx6wkElh1GbabjWFU
ddac3SAAN7a7zEo67UKScsLidslXwnSZRhH7XrKJIXDzvF/gSK3Xpcp04D+jBtH80cvS9sOSIdl0
gYoelyvs3gsnXBZHHy69VCZTuGhtOoWlucBTJ1vHyBYLt3LGgDxpu9gTKeTxrRH+dZA+zKxeI68I
50JZn6ZMrI9uaZpfJgjUKeLOwkCvR1/YYBruD9OFSLM0j9DhWsv7Za5tdgASOPHorDYC9jaGxMCZ
RBpEvPSljBNExFYccCagiSm3KCucZec/o0nI/k27Kr0xc4WIwpDUxrJTnYmC+DIWzn3Sa97XZM2S
97DkkuTKzrQCEjOtmsOKby8tL1Ww8wqr8H1w0u1QH3ru7pcA+GZ5CXI9u8+B5xWhM9brZZYGrRZn
bs0Eccngutzyrm0wtgPlvFmt/QcUuxpysK7WM/LoYfia1oPzYI/e+oBP1coXN2Z/iMwAL3IuftP4
1OJ5/81C5gApCGqUI7o4+XBEiNMusXxkE+2MpOk+gh/RH62EudsNpgO+tEVliL/swWUP82WULqAS
XtC135fDFAKdAypn+otxb3l154OC7TgVBzQZHqau8d/1aVbdzTWdAqB0evElWCxg3wMSTwhjDNkA
Rhtq0X1riRpzSMtL3/ed54kYu+Ple126CBvWU+reFEon2/fgjdmRV7vubV5i9HyAopNp+0EoDaZ/
BX4jCty+v5+ckbMc8Wk6neus/cjTiruUn1mptsNNyTRjdO/LLDQK0OOh8OmXHJMeEZYd1spIHxoZ
BQISlpTKzNAa7RxxjwqmS7YPIEU+nMgy1LaXRxSb7GtHDV4aF2gVAmbsl7YPfTeHdd/XQcY9okuF
fzDJGkh83CAD7pFNX9GcNLKoq5v0wl5hvkWQnu2HJnG9r2p0vSZGgYvJJe/pfgDHJOiJeq1lXJkJ
RQdTyvRFjPbwHPQdeuGVyvIfrtUsVKmNqfoI935+7DK9ugvQjGv32uTIu9msx2w7n4YXqFXa46gm
RAWKRiwlxWrXedfQWfjotBJZeGQf4Ab3plpbTmpNER7cyYHdUU7ZcuUmC+ZHVFz1ODdK/TIvkg75
+jIhVzOTxH/u4IhSTc3z9crtOrA7Qd4Gl6U1OBqIzi1jkvW62DsObLKP1VJQRLyGyq2PlOXXTWBz
u7vWxkx+sjkG2YUqjKhM++Z5WIp6ici9DCIFjIIlxLJpQSHUdTuDuVxQevTmsYYwC3sCEdhRRK5P
uI5QdSuT3brU9bsl16ue3d2QKvfctPN4TCdyaAgnKosmZNeyy6AZqwc0pfIfSrgc+Ii0eR9Eak8f
lDKrJexT4ewUuaWBvTbqQ1yOq0CjkFyO3zMkbGOt81A/ZIafAM1TCyTTEw9GlZjwdjv70sWLZI+p
xP9h7ryW5FauLv1EUMAncIsCqtqTbHbT3SBo4b3Pp58PpTOjLnT/VUPNzShCJxRBHWbBpdl7rW/F
g5eM9KG8qHJDg+RQe/os2NKFHHHT9B1eBfcrkX7FnzqcuitdV4whoLLcY3tQhYI9lXxbPd5Htj3Y
O8Otp3cVJ7InGeOdpc4W3vXWUloeEabjN+x1stsDQC1uIHmJX5aa5DB4E9Oobs20ZpKRVSqfWqdX
b6PS0e6VSa37naLk8pcC+zzzKNF2XyI5D1+rYXIojinp8t3N5gWhcSvohiSmld5xnM8RbVFhBnRh
YF3epa7svuNsNPlohTH/WXOs+dvSYX7GcGugv6GBNuxUqbo/zH7kw+O7axHnMkVKX9Zd9c1Uklzu
tClcVdvsWaDdNZP4aAwcYlnV6uEeapck2CZnM+Gpo7BzNtSO2VJ0qprrHCob++mxLX45aiM+ETfn
IjrA4/+UqF35rPfUMxCvzkXni2UWqJET+Kq7GQRC7Jdmr9IOyZLwoV/azvIAzqx0jLx0v7lxXAqq
QyH1DENqzaMh4vpHxP4J6GibrmUKJS1/gxWen8Xitl+saS75Ms34N3VKpriQ1lfl46dp71JVlj8L
usSlh1UtnD2zBI6bamPaBG5TJs9p3IE1VStdPJpRyjk4kWFf8fKhlPMj1cm1vSWU1aBsT0J4pTMZ
dVA3QNcpibFH2A21af5aIh0gnKjd4pek3MG3Ogmp77I6jVjNnbgE49HGBp9SmHU/8dHOOr9vrO5B
i2gqzq6MJUpmMoLdoWtAH5swQQWkADttg9R0S3Y4GWu5Yqc635ytj++nRmNXlPWaxtffFu4HclOK
Z6nWjenxEYU/5oHupeewER5oawk4Pahw1XeEB1tfTX3dlLGcDTbiFW2y0Pe6WqfP8OhRx1UzNpyd
wyGtWXtkceTh8uWbNUxqeYGmDaEMJh3ImT8TVax6FXUErjlMrMLPuYkAC8sBBLObdboB8DQcbbA/
ywr0G+s4CehshsNVD6+2g6jJceSe2d++lGWuv2qsoj8QdNYRVLmAv7c224juloUNMw9q4QRzdgDd
cC2bd1Ambzrz2dbSA1zzPeqBoDIdn2j3nWJ1waDdUpB70HRipcwHg7If3W7fioa9NV6P1DZbc74u
nHupXAoseN2dhVJAtxQa2uoWMjeClMbpR80d+jyQVRN+WRnmD6ZQlP357uxW0IAfhVBLnC8o0XVK
HOtdeyGgSzu8pJq00sCCUPikTu14T5mA9E+2foGTWdNf6nmO49no2pAjqsi8t63gngIKO6A0qI2W
0/uSsqlE+eb9F1eFsJJ/E+0LCuDTqxpouSL1MVPkz+qK7VLqK9NiQ2nCdLmqEb7658fb6k9p2JNq
ZwM+R4isgYg4HW8hA8USGbDeYp1xZtN8UCebrTVbeurLyjsySaILl7h9nRkS5h9X5zBBmKj2T4dM
Ez2PB1prflXBf62UghJz31m+oZaXGOevh+I9RGCLWdJybNPeaB+UTi62PQ+AInW33JmrH7YFDU3v
Ob/04LYvvaPqBJahSSEHFovUdiimFXvpuVwMxTFVsbh1bL9tNI4v5x/YW+OAEgC/sr6QxBad3j2I
uFXkhonpZ5NhXBFX1u+qWegXBDCvX4s1w5VIHuZVhENbHEa9dLSmERT51P6NRyZcwbZK0Yt9FsfZ
tyEvaVgYOCgvvBqvLw5OAk0WJPMaeZtHWdbLbzp3tHBaqB6VdlXvqZ7A8rXq+MLM8dYo0G8QLato
iVx7cwuTlEVA4GH1Y6cdb6zERAE5tX87XxyVa+sUCFGEDuc2h8aas1jP8TX5I+IcTtrquMvTdj6c
fx22syCjIDNcqSC84ahtjdPXIek51OAyMny7lTM9i1CDmLeUHmVjyy/UpHl/frw37h32RxMvAYwJ
HT/k6XjW1FgTdUiCjHNt2LeKOz6Kap5/nx/l9eu3pncg+yMCYV371l/x4j2QFapvao8GRVVbf5dg
Uj4MVtM9haVQ3suMJlBMbKd94e17PVusElWmCoFWmgl+cy/dQbrRmMcGcyFmdDeibhqa8LXLsf7H
UPtXnpr/0R9z4qn5v3Te/H/oqbF5V/9nT03wc/j+q2pfWmrWf+EfS42w/rVOP+sqiFoXcivP4h9L
jav/iwVk3QwxNa0uOP7of1tq/sUyhpUC8R5ifqzK/3HUWP9S8WcxocFGWZEaf2GnOYKqXojCVhqR
yq/CsbESHl55gZW5GuJMl0oAkWg/iOyJ/ueuLf6UkCDzmWC88jDk35Gq5OLOEWPAYdXr5+q6UQaQ
mvoh1ttAnZcLYu/NTMCvYiJYU0M4LbH12UrV8gpRDTkVboDChIgkEAy7qaNN1iEIC4gQu8hJWzc8
J7eBhZyVwV3vBKuevhFJwq5OR74nO8Dk13GAt0ureOhtaYfeGGc1ggrDbFtvKmEp7Wx1SGOPVojy
EcYYRHEt7MbSm6MmfxjkkiBFj0g6hu1gdbDu1E75oDVx/7nJ5rANiEimWmDQkeHoxNnvSz3TtCQG
IJaf47S3vimDmKND6C5Lvc63U/qx7IglCgrdknBXcfOG+/VK0BvkA2JL9C1WTMtBbalqum3i3JBj
wNPM0zIbKVLr/WPYYeDdVUsu9/WsjdYhkU50UOjRwGdVhtykwRIP+7iIVNuragPtf5WX0yFprMby
5qFMP0dWYRgIoGINNm5aplQRx2n42gDDIOCjw3lbgzRcO2V63sFiJULRTzITUWFpzS51ITdkeXcj
nOQI7wqpovaoSjq+5C1YOzAK8qdDQy/24PE17k0W1eA/k4IJ1SPjt4KWHk3Lu44OaB3Y6Bw4nhop
5x+p5JXtjY4o+iAiqSD0ypgskd2gKJbtqWpuPQ+ywYc8V479aQYYCQIyn7T+KlLr9EHDpX0pdXo9
E2xeJkz9jsGeF9UtS8vpjK/Qtc7nYsGslBjdNbEP7oNNj7T2KgWlGxG5M6x2JUXqkecDigGyefpL
lIPXLzSkMW21M/FRszvd7BY7Pao5J9taULUC3n++HsJ3Kwo4vZGiBOJaK1Nh0XtDG+nNgqLU/sUM
+P7fl/vS17bxaKM610kpR3jsWuwm0VNvfoEkw6YdZKYGUzIZT2RjdO852E/+MhTtHXKQEjh3VO5B
5bs7XEvOnTLR6xBhgdQ2j4FXjP0lVe92wRer4FrnFxGRqKGQXaedF0uxUOw6WVQygmMtzO+pRQzv
KNK0z+ev/M1RIP8gy2NTwTb5dJRojvQ0HRIM+MZc3i5JmQd5KI3g/Civ7F7E3wHg4iEj6WffJDYr
PAobMmpDLqauMue9OzrWI9UF87dmIuSTjvlAUsoXpmbTr82o28F1u5REv3nHrO0v2FwoZj5V0vTX
/GnW/ggT9WrVAXxNwWlUdoPCBiuxlzZLeQFwt/m+Xo277n1ePEbiAysTo7rmj/Ew3cjaVm7SxvzW
xChwvb5u6j01nuXXUtpJvCvUarmwb9ysTsfxUaGrGiAkzeBDPx1fKVFxRKZCJk/WRPvQLMJdHFsD
mRxdfiPAXv648Ki3yu31Rq9OdXpUGq/UFoyUcK4MdWmrvu62GTiWWPidWuvPcW6rO13QuLTyzEUO
rIwPUrPm34tdiI90HaH6nf8pr99tw4Vhzp6STQmXv/mCKpXJeUHABb4WZSzfmP5IsmD24fwo2y0z
18sXCoNpBQRQE9kUXSan0gyauppPgyB9IupbXpfZLJ6sGCMG5Ha61VGchxfgl6+vDfM9pw8djxPy
h633aEBPTFgHrzP9AdZZkL+BHJNLue3bjTmHm5WjxZerr0HA5vpRvXh5qyqyFh6n6kN2ifdzMTcH
qvDtXaGl+dfzt/H1e0pBAjLquhBhW9tGE0i6QQbGJLqf8Tjdl+5UfVLmktg32rlBVUfpBY/rW5cm
EFpizqQgguv79NKUGVYoqkfVr5KqOVijQtUsm1J/ADdxYaijl/jFGsu0zKSnr6CE48Z66waMhd3W
ahbZQd90owwirbQRzNOy/2EsYTNCHdGzVfbTjERCwcq+AvZWQS2Lmnq5K0QNtbqPmvn9RId2CLIa
4cD9nACB8KJJYU0+/yQ2d4Zfy84ayAEen5V4tHXHDFFvkjmV6gE9vdk3MMpQJU7nvWpA4j8/lL6u
q6d3hrFWi/xa3WeS2rxgmhzkUGaLHgz2oH6b4IyswlKre27LwW133VIiIJVZDOIalpgRkRPimDeY
BqdlR6Ig/a0OWSaC4US63wvk8c7ezEJqz8VsmE+kpaqlZ1edbvpSrMjJUFsobZy/iDfuF9smalzQ
dd31LHD6JmUZoHy4s0agLYZzp+eGcyP1drkVYzY8nh9qM9esj4bZjL39EShDP+l0qLKJu6y1WZ7N
Hi2a1Ez5wZJhx8YybbtAK9XwyYICcmGGO5a2Nk9JYGFbF26KU2zEToetBkflVSwMlBRJ95g2TYjK
EPb3XmtDeLh9q43IlAVl7T6btYkemK6tGljU2ei0afNQqm814cE8tm8SO5XVYUB4c7BaqOm7sXOT
8kab9Ny6naNclAc8VQ1Shn50ci/TUmfyz9/GzeR5vI02BkMeGeY4GgOn11M6/dRNKqcUvY36e3eo
XR+t0yXa6TqDbO+aTUGNGu8a83TcE72YPGkRTkU9O2hy+zK/s8fB/lXZqR0FSe/ENzT1G5xJk7wr
B9N9GliYLiwRb4wPr8zSMFPiUYVYc3qV6OH0riLUMqii8q5tjdtaN2EJNQ+Etf0uBnOgGSU+oSf8
ef7ubmby9e5SPqfwRoMehqe7+R4ayJFJSa0qKGpjDDJUddcquISdPTZJ0GMEufA0X18ntdLV5gya
bTWNbd5O1K62GymVHmR0rO7cysg/mkVcXq94QMK88GUFeEqVg0mg304kph1fmMU2dB6oSQTYU5mj
gKWy1cK2enqnMf4QbyEarjiewo9CFE67W0g4Q6zt9lhbKgiRVCFsbcq9KsMaQ78wGVzPxnHyTHQd
mcfnH8HrF5zajeCVowrAzdlarekUolBvDTPgT5E1NeUfEqgu+e+Pl/WfF5xNHiZAKjErSkHFubu1
/wtL6TuyMNRAzdJQerQErZ9A17TZd6gXmvuCyf19UmoWZ8ceiq3fZUjMDpNaxn9shMlf4cyhORTD
LGtPKejBeRiLutvYlUm3NzA06ZRwKiCsJvzAz12WyeIqyhwsAW3qTuVBdv3y+/ydO1a6NxdFv4Kn
aAPUduFSnz5LnJRVXSYmMsS82HcR3FA9tSdPGwr7p5zlTMqClivfEjrSeDDGZjj0VTqvri785R0x
kDszKa0PJpFoz+d/2uk6w+0mEge7KhG5/DiTqNzNL1N41kvWCjReSeOT/oPNTaeC88GJNOvTX44F
gxqynEn3k5ob/bzTsYZhajpaIMIXLMx+60QFEmbZ7GaBXOhvh+KsYKs6Z3A0rK/6Km5sEoK5DI5P
OYlEznkSAYWb8QAvTlw4C22O+dzC9VxCAROEFtwKJCinl5WTNajKmrGIUXyQ/CrmI4w3Q6GJny7B
gwHhumShjXLYq4Or38SkXnpukxEENqT1HrOJeeF4+Oqhrrt31nQW1vXQ5Gw2QDpGA0PrBFevmMu+
w95IPW8CYtEu41/f6NOh1nn0xXokzFbVy5yhkrhqg4Wixk50OfNkL6ML88/pPmW9z9QnaW+uvQQo
YUfs3IuhCI4r3HCgESeJa30/IsL6VKGaepTz4nwYu0jzs7w0Lqx3rz/ddVQWXN5cvGKsPqcX2C4l
qNCRcMolQoeSYS3ASGim10hd9KsoDx18v5BsjHipAptU0zum9Op9bCftr1Fr0cqPrjU+SkKu/v4h
c6qxEW9SJabNtvmaZDmmWZn1wp+c2d3XTS/9GQvZHu+cGvzt1wQ8EWikagCBwam4WYoAg1bmVNgE
dMpKvTKizr6nfZo9rAzT5/NDnS4yx4fMUGu5f11mqB2d3m6p1U3Fl81QHcZcK0cep6K/vvDWntZt
/hmF2hHbKBq8r0axFautTSMUNEQFihYdj8RX0j8JyCGoQ3qj7g7viEKUtw554Rde483C/u/BScLm
Zpron8B9nl5ih4cc8cogfGkbww2F9GEfAWt8Zxch7ucidg8RSXGfqGrk+0I0+TUb/+R7JKbmEpz8
dJPzzy+hIQzwUVBxsDbvtgrpDg1hKShTL/l9J8PsZ2c380OBrvTKKAkqEZVeP4tJHZ7qbigvaDDe
+KBhGPFNMecfV/zTG5ERRQoNXiHY11Lm20JRjU94ycN9OvRPbPyRtmRD/OX8+/XmJVuICHSNBejV
SmyTuao4cyH8uUJnlrk6JTvOvtdYKJUfLK/LrTS14tPULfMhLez56fzw6x092QistAvy2VeyBjVY
ezMzI3DMUnduhB86GtG0jjEQTpaF972uD7/OD3Wk8ZwbazM1q3U1tQ7IXqTQ6CA5gVs3VdoZGJCH
5pZE5PZKZIIU0FyOHyxyPR9Ushu/lkZl3w/ZEv8XcwhlEb5tdYUdH9lCL2bvxVwiyAG8a2TyEoSJ
XZQPu/rDZujvCDr/vNUvRtpOjEpUlpnCSCXRl7uQOltQasTd57gl/Qv3eP27Xt/j/1yVfvoK50ja
wFd0wtdqe3on7SIKCObV35F67NV2kwYO3rhd3ogQhmZijPftNO3JlL50LHzzvVoPDJQmKesfRWcv
7u5AndJkORC+MS6tL1cIvj71xn7WEufCNb81lEHyDBu5tQK8FZPExDVpecf0ZQBZOORtb+31Zjb8
nOrO1fnbe3ro+/eT5H1ZgwSOSrnNG+zmtaPYM5vTqaS7iJS//Oaq7XALVbPYy0T0F0JTzTeeJmsP
EyKKMMKUNm9OtAycD4iZ97UGqspAU2qHnX6+sAC8NQVB1mcSoHRnsSE+fWfgYBR6ozGKlFp300xS
eTBiSnWK2iLjKzOSszFg3RemUT4Y03SJkvfWrPty+M0rOxudEO24TvoWZfu8ix3yqO3igFdOBUHR
WzvqROnh/JN8884icKXN71By3dazgZuoILSY96YSSz8oiJyApfISc/rNVxOzItteNv4UfE/vLNLh
ojYFl5ZCjD84JTHGKuJVIfC1nr+eNydXvinqAxTLqW1uhsqAh9gZ5xxCj4l7RP9PGcRO+vkqzwa/
DBMyd0l32kvzirjG+ktjCfmdXjo02Zpy7oU36s3vBEjvetFc9fbrr81W9G3H3cUtoAeon5p7szDc
+y41Gn+Y+uH6/NW/+TRfjLc58ajxUs70+rl4vN+7hihXECHGpciWt0ahMkhagYNGkwX/9GmGBQYs
Q2Vu7XKleNRacCbKFKv/xbW8HGV9p17MnH05Fau/kG+eKMzDEFVi39XyUvbKW988G3VSkimecQze
XEuHLVQr8cj7Sd60NxjEE8UjiGH6Oi50z7zKSBqKd5yZPYHMUDvk+jgE5x/aGx/HylMUCA2ZH4nB
Ob1QxGtGOBal489TNNwO8SD3IXakHQ4A89P5od6YYpCfIuch+Yby+7b1bqv4bGYFJgr5jeXXMW+x
+VMy6rqq/tayhO3zKlT358d8421hTGsN1uKYxpn/9PK6mdzxfGHMKGkkuQ+pdqNaKPv/i1FQoKo0
yOBDbxc/MdpSLm3u+EOHvNXRqz9GY/yDaEYI9jbh983bh2KA/6CfYI09vRSyrIbF1nhSiVGAvVZU
JwugwYmvUgz6O8rL2Ycp1YwLU9qbN5DK26p0NHQOeqejshM37Hhk1IbaxD3lVvM2iy82ctfVZbNh
QgUIF57ajM7JejN1dOAahoIoXQSvaN+zQbSf+xlrgRMXEpNl3z+l0pAHTG/gfdRJP2S1vlx3JGFb
ntI0l0pSb95qCwA3uth1jtnc6hFjU4XqluNmXGIUmQgyJutUbw45fgGm7mK6X0xICRfu9RvTwaqF
/D/DrnfpxaQTJ7FQ2DQJ31qmLtDrMfwtlVoEgBDISImadPGE0bre5BA8g7czuTD+W2dQVotVArL2
R/lST39AAlOmz6sIB4ExsVWt5r7EEmXQTvdkZ+N/i3pVe6rwnH/HFkQ2Vk8ibhXU0iJLdigEPZjz
H9YxOO3Vi0FBg8qOxs5ou4b1dh8bM+A0n20rcpFhdQ7pfa7gux4cnICK9mUezEPa9fkOuwkZvNaA
P2uwlyc5mebvrg2/CpGHOyUldwrLbrpXEyd9l9gJGctYtcYLlaG3vhcac3QjmLFWYcLpLVzIhncK
ZLw+GhfgX5GIr9XVHHT+vrz1grogx+n00tPUtmy8Ji4b+pyp47c4wcldnpTZg8c77TUjmg9uuWDl
jipFWhfGfb1aoNlFioxwapWNG5sFqyyjNBUuhwdHq6NdjKQnaEWc79MentT5S1wXntMnz1AG7STk
SBwstk9+SmtlcJG5+UAMivfdNJB5noITmxEpOUYRZIaa3g29KopvEPzmSzqxbeYVG35eOX0FrnKh
qEvWj/XFxzjVECgLJwr9jKQFE4BHk/3OlIGtExpD8yHNdRcc0KASv4eBVQZ2P31U1IIGaWd0dYJ5
C4pcAKYKpJ/ZynTydGWNT+hs8Pw7UNRpdFCb0fyeEBiN1UyGYb9nYdQfnCXKUk8XSTsFkVDbR3bk
+oe1Hvm9IygeH5zMq2pflF1relXRzO/KHmrchY3B6xd5ZVZS4VvBs6sf5vT6XXrLeplyyoLBPgVd
JdLHluLmX5crGWVVY/CtsFZttx/1YCWEhGWU3NqBXk4p3b0lx98gHOYLyoi33iedq2FWW7ux24qt
g7gQFhkjoVStr0Vq6M/qII29UbfU9hTIZX9wWAWTYhmXWgFv3kpnVZsTkY7EZfPV6H1GwIhFsZiz
nFZ5ExyxgOU0ORjqIr6AimoOwq5rLwI/BJOLFbClQ33LpAbXDrspWJvwg4UH9MP5T+yN48p6quVw
sOq1+B+bzR+GHJa2fKTutHSWQbep0z/aiECfaP+YD7NVA2aRmZb/XCJDGbFxO0gmpcNHuCNsLWrw
QA/LX5f/+E2AzDkBUxOjo3z63oFhil3bXYTPW1k95GkfesMwyl+aWeGMbqTMgc9Fl3Qzb01sNpJU
WpkrpnUrrG71mI8Q0wBhJtBMI93CxdiKX9oMuOPCTV8v4GRis9hR6DavAnthtKCbC2yJWHNdCpx+
g2PzxkGl7NVY/R+Zboa7xMG54inxpH/Le3IWIDUOh6p0TErATfqoy6L+6eAe/VXPuvreVgBueDme
6QuT76udyPobeTEQQfGtEE5x+hDCKFJi4CH8Riuf3w9QKn6GbRh+7zIbLGlXJrF6qO14/jPw074s
uuwO5+/Sq09m8wM2O7B2KoGomCVwuSFHZB67z3IEbn5+kFdTwjoI5y720wD6UWmcXmXaC+BtrDPQ
6JQ7Ong3WW6Uu1kx7lprvO1N69Hq2gv7gzefPtpXjlqUk2iuno45NQBk7BUl48AvKL0pKiKmPbvl
ENsckjJSvpy/xo0clmrZepG4j9hcc/jCkXc6oKWgWxQKUb5CHUI/Ar3qp50LlAFzY/tnHovmB9li
FpI+eDRLg3rQLi6d2V99XetvYMOwqjR0wQt1+htm3rM4sirFT9DGQjaE9Qn1x3oY6qH+eP5633xx
Xgy12X/R2oyQyfDilOVs3qQifgT5lV+dH+Sth0gqm81/j7K+zSCLMMc5UlJonNgcw6CUtQSy2Djq
ISw69fOMvv3P+RFfbfg4xHKXiEpcRZKYGE7voEI0IdqrxqWIFHa3mpMv91A28w/5HOHgloQx7UuJ
o/n/bdTNVJWFPV6ppXXxf7sVluLB/qM3K7qggziIZbe+UxZwUucHff0EWV2QAq62IAtpxObmNpmU
9hzroW+mibg1VQBmmhbl1+dHef3tMwqKFLY4wN8Z5/SGrowmR+pj6OeuBtQ1HlHbxyaN2mQiYRJp
LTTPIluA3lVpnlx4f16LA6x1dBvBPSXz18kqGUyAOa9I+F1cPX3ocqcDglz2zZNtdHeg/rVdmTf1
9dLF4mNd5MUvYnn1nU0L/6bV3PjW6ppLB/23bghbPaxVeABWieTpDakTK2nLFs5SChUDfV+VXc2Y
sz+FrdaHO1OvQDaXNnzVUpeXElbRQ/C3bxdFvCEWswQC1ldC0EkrFowZIwkWBjTAaNWy7aDgySFI
Ra2qHPrZ/VSitt6lkTZ3XmtBY92pyZSrfHg6sZ8RcL3Wy6zGtg4ghRMDe4yaf2a1jz/Td31fhQbc
2pqejxnEXQynKM6Msty5sG/oJleAtgLAjuaXeBjc+DAbFbnMbtW172F1AakoFW36YFqj+m4AHZ3A
LSjaAQCiwowG3iPP/KZzRtujW4ZKGlwxUqQai6XqAaIyfuGxmP+UaO7vXJl1IPdEm36ee6sEV0pz
l/L6LM2PRr1Un1qUL1wPLNRPFoHz9+Eo5tJrcpC0Hs5x/lmGkh7WUoo835XI3H/KftZjrOq9Qo5f
WttQAqDkzjdCHcnr7cMWaKdWTfVMDRyQvlvkDXZVCUXVi2G5RHeKpS+I19W2+UFgVRT5diMJvOU0
/XlGGp0G2E8Bkdm1U8UflAkWQuGkmfOUwb7MxqCZAGztKCE5I2xZR7lSm8hFelEOrSZ9YH+t0J81
WkQcjATXVzS+g0oAWLBV1OFzEhl0NhJHrZ40OK6OdiC0Jy/oB05EDJdGDJqWiNaJyLc4c42dGorM
9i17gGAY5TENEqVRxfd+xrfcjvS8dimQ1xzsC5BPrDOOxa4bDhNMbmvm3A+aL+t2mkjm3yOs5Q81
fejf8ZSJHn5Coea7XAEU7Dv4FuQnWMjRtIe2F2ZXnW2CRJJS7WtvnukH+bWm2MmuBW0IFJlkp49a
V1LB0XJqWH7dkWvr6VkDESgHFCcDgTMNQKESAR+itg2IqD5CidwjoCiJNERA/cotWlaC0XyEGWFT
ad9TaQFxBMAuhLB9RB+lRwxSaYz2g3OEI+VHUFJcWQCXalo31ZGhRHTW8osuAGSlZYUsNUfekrai
l0ZEjB1UoJXIFB7pTIpVZF+WI7NpbPX8HdtL50O/Ip3QIkB3kk1VU+XUS+39cuQ/geFoSSs3Vi5U
E1Yd4L0jL0pDQwBhG4Ro5vHkYEq51qx+1VfQFJUemFOWTkVnJyO7vU5aVR09iDFmC8YCWBV95vG7
cSRY0QTEWQikGrIV1gf50Qoj9SP9Tv2bdWRgpUce1jLI9qk8UrKoncLtzaDa274+JNB5hnoBXUa5
JPndG+FyA04Z4FaXJ/H70FwxXIYGRzo7wrk6Vn3Hq6x4bn31CPBiY5bSHY+Qfjc0B6M7pzPnR2Xl
fsmVAGZ1oo+v7DTGtpiHGY7s0NFXuCnQMFNJV/5fKcTPaXAjg/dvJYwpR9oYkkCoJA70XmdX0MaU
lMNj6GSDakAqW0rD/E36H/wyEEGwzCJQyKAsj4yznDOd4Ql9rpLruM3Kr41el19B/hifuiMlTW1a
iGlihac5R47acmSquUe+WlGQfOX1SVb2OwqMMNiq3mJP1hrxYUqN6cmeM/2qs2IF8yYENK+WN0OW
Jz/mBQ0Z6Kw8/RLDD1o80PAtE7BltT+KEd5bhEBe2/WO3X8hF9zWrmxLLGKdGAAUAXKKnyHs2c96
OmTdHg7d3PnLlBTzV6pmxuyPs2llwZLE+oc5CccZjKECwNJNDHX4mbRNDgl5QUcN1jPpBHy8Remv
Q1OzjT2AvZRAim6mx+0SK1PBfCYLY1cr6JKCJcoz8t3iAeyl2s/qDeAFNfdsquYK5eZM/VabGRTY
xazgjI+5AhbK0TjlgMkb1cUXnQkkbh5AT3l2ouOdKDHI2/DqegHCuIs+mRYsbqqkIL539ThgLFtm
VQF6k9q5el0BkoxAN6OkuiJEczo4KWlqsBDTbLjSctv4pCvjEB7qym6L606MMKtVVE6uh14o5J9T
FIn9oIZFcqvbs3KI4079o7erjdCc1Wy4y61iAj6WsqPeDR0s9WdC0bvyPUidpTpAT+lH3pfI5k9x
lqZePdKv83Mnm74MRM6X3mIlmbvT4MpqV2WNKe7ZwPpa/OqzdJp8QumS0ivsrr7VBqC5kZ3Yz2rj
yi8mO1AjYAY1pZcYYfIZIiY+3nTCEPEA8seoAth+ZfqD3Pe88TTCQ/4gRHDph6pDTq3W0BbVA2c9
wEkWsfJ9VDq3oA5DacLPgXvOvtTj5Bsyv/lBFuQwPPJqT6RlRLV2lWqJ8rM1zWG4Noaw+q7SIsl2
+IuBKPXEhjN3uL0rjZtkyFkEqlLpNSZedzL3E7oeK0B7iYgAh0GfBdZiL5+Totc+KURu17soyZgn
FPYh350E2iNco1b3Skh6wN7M3nyK7FD50nTmyJHdmDkPKN1owOKnSgowqs3izwBSoa5WGZCpAvWQ
7jfVqP1RmrH/PRly+YpLeuLDA6R/K0IgWmxQFjAcrjSBUMWKWt/KlkryvoTpHx1ykeTXltXZC2T6
0nxPISX/potYf2itUp/9Zamq/tlo0+QeyJrR+m4lm4eO/1fo0ZOt7UAlCv1HDH8u3iVpWVg7gK9s
52wnHX/rsO0kHKnQvktrtf42VO2geLOqZX0wLj22Y1hq1m1ful1/Dd+t6Q9mnRF1puWljrxkQKa8
M0eoDfx+abV77DbmBzMu549hCXb+IGpCzR9GaU7w2ifKoGzjBlfQVeC99jB+VA0rKWJ2j1NQGftw
LrVwZ5P58T3rS8CiRloo3W7kvtwrEClcT1Q4xTGY5xUM8XS+IZqG/AGj+G2M8Qz+sTGV+9yI08yX
dGusycbTnPAKsdpQQxoPcV9lt7lTN85edaf0a8X32O9GqPTQf9p6kFC8TeULURV8hFYfd9/bZZmt
3cgJ3goIHHZuysogsKNVVDyVGqq57yWIcNXICfEY+b1eUej6Ia1atftRzCJSAUrlerIznSKkbzG7
qw+VGjSoZqjcCYs/AGMjnSoVbq8y3bbKED8gGSszX+2F+ZiDA6TMKKsd3CSumixYtsdExLCUTHqd
4wMcK073VSirHumrMgGymuuyCWDKzLcOcRCAQRX0AoGYIsjvzPxz5sMIE0FTVE2/s+Ok+WWS9/LH
gZUGtTSyi3sXg43lRe2I+D5fUps8lx7k7I5jU0vkni7bkA0RtmsvDCnUeVoDhGqHQZM4Cna+TGcu
PXtc7ZZVdgEJvkTLcMjSL1Wtj22B04ME9hcaMPxzLSJuRamgaK2Vhqz4OFFijEGcY0iea6v6Fia5
64X2YtzwMssrhdSMK0f003tLOo0/50n4MbEr5VrphLxyh0g8FtK1KEwn4W3ZjpZngas+VETYAucy
ybcroZ9CGkCzLifYnlkH87Vuns+fU9+o3+AqxcqMq0YFSbE1zUMkl1PYq6G/yvUPGqDXaxO29K6u
TeueKI50l2th+sAGOyYOEcPWQzfY8QUJ1OsCDpZ5DvScz9abuy0Ui9mdWpJcXN/Uc/JN1HR4ZK5h
O14uzd8fzE+G2pxDFaVvmiql0tGVSnwVZ1r3UYkg25UcIg75gj9C1s2Tyfb48/k7/UbdAVsPDiqg
MGRoHY+oLxo+0DxBIveZy7mihdOYZU2gANgIzo/y5p1ExcwJG9Gjs62sSrXMnDxNXR9f2P9i7zyW
5EayLPor8wGDMmixBUIgUjLJZDLJDSypAIfDofXXzwl2dRUZxciw7vWsyoxlJALK4e+9e89VH5Tl
+R3cO6iwdN0uenN+fzDKaTqAHsSDkyYHmVZ4+YmsoJUykwpWMSRl5/k2WKibXj+tf9bvPCA0M/59
pOP//+nigYDOEJ1z1xiIzXHmJVXsL0d6o+Mh2E3rKQKnkj2+ftDjzz9512lrIhrAOcrL/mO88dNB
nWFKsroYgs2ytoTFmZ7cCP0uq2+MhCyM1491fOz+cSyMR4xxAIBxpr+eYFumVd95KtgkjWl/m4LO
mTaW08NtnXt9Q2RL+ZiVVvEMNtXYz5VjPr1+/N88nbROnePAACoTs5pfjz+5Cdtuk76xZU7eU1Ng
ZiRmcvzXOO7/kUU/hXofW33nkUW79lv5Jfuf/SBeypefwUXHv/YnuMgx/jj6lXSYVZhkefa4WX+C
ixz7DzQs9C9pLSLksByeoz/BRc4fDBvgXbkuQucjo4hH6M8scPMPFBeQvTA3MHGhL2j8J+yif/E6
/n5Y4QoiWaEzHRgchOLrHy3U3qDnUE74e9JklIdBg3UTLbZf59RGkup4If0DRnThzEU0iWb6aLWZ
PeynXlYY6vjIw5ujMNvgw6r0qK50BQXbStO9A+/Z3jGvlzuR973a9s46xVVvNuRgtIsfhEK62hTR
U3JfYJizf+7bLL1vO60inti3KTPTGidUlJg15ZVlIHfdDMuqHdCld98Dv1NPY61ERRBK3Tvx6iX2
HI0tW5MtA7JE39sLiVNAtGGoRF2SJfO7AYXI1dSNHXA0N2g/kjif9RFmXveBWA/rwU3lqGK1VPlX
qS3NW0l+wsfASEfAu2PWPKdmD/G4m8dcu/PKaY4nnbAaSAfN8k1Buicwj27Vl6Eys+cehMhbuLZq
2aiKpuwN2QSaFQFtXZOo6hz7PY26UYIt1nL2wZOmvhpm4qonPe1d/4mGkkGzhQSObOsbo/U4lor9
ZOp5dO701RnwjauxoIZ2ZzFAdNfgShEr7wKhV2lK7EOA+ihclDVwF7ORAB86T1pzK7uMBLieuIN2
P5StCOhpp80VaYfNV2Rduoj0xcqbXestPqSqnElXKJPWPCpP1+pODcdOm5F33XCFtQs+xkCql7oS
sPpS4saGhtgGhUMG/pIj78t67LidpqtqEhLLPItWQt6+ZsFswrCRVO0HpJ/t86Jr/ktpTvZXNys7
FVJ2L092rqUfCp3aN5R+qZqtWdvuAJIZzxsA1mAg1qeeOoLx6Pyat7bX2N/SsinVPawc29hlQkO0
AMV8zt/3iC3sTT+XDp82dYS1m8PRdQviRN4aeOpKAh8ABO6Ifhrct55Xt1TWmqsf8DMfG5Qz7dON
SxMUGqzXpNkjOAKKoVAYyzSHTc17BqUfrW5b6spmB5zOn80K4RD77JnAKzS97TMaDEjQTYv+qVWu
/1Bl7Hx31rgW6sFAGkM/OKgm7WAX9vS97ZNAkNwChP+lb5fe5yVILO+ayVGbhmqh3b4hbxJC1lqU
brIrldIoEbuxBsu/zhDxgKHSbTSKrA/As5dJHzVdU9TItFMCAde0Es9MTbJvDX0nlJyuVxsh6kXq
39ayJsW9sqp4dtLyAa+8jbSNWQNPk+R53wjPPob5VAwwt/Vc+oRPoLrJNhqI4u/E6yBTMPL+6M7J
fbPDap6VL54B5iqcbKt9B7CSsJTMakFF2FoBQRK4gt3cDlnVz1uTZq+x0VKdhMexMoerqZ0rcqmV
m+4Ms9ZFPGul2s+5U8OqL/Tx4Qddts7SVovaovfvlN4lNOYCo38sWpWpTWBa8jFFQkI0hDl7H1Kl
B2/rvjDf6HCWbnNrJfIhdYeK8AuQpBvG/xX8eVpgbkTcVUXAXde4n1ghxQcCEueXxFl8/+BTABQR
K3UDVn0WYLISmZT39AzGbOtOhAGEaZlPb8h7RHKpoAzbtKakhDLZYiCnreYEINLU5BvoQeUwH8tt
LwbCLKnrF62br4pkmEkdIS6Rp370QekSL0XV/+Pr9f9f9J+/6HxkX/mivxQSEt/X/zl0x/90v3zU
+Zv//qh7f1A4ooGBI4smG97dXx911/iD/eVRocR8DM3dUaX450ddYy+gQxRDQk3VQoF21JH9+VVn
ZvIHtCtQp0cxmc9tN/+Tz/oJ2kXDmoY7BALQcZf/0za3pXWFRFsWsZyd+zkjQYpYCxExsMPJ07fW
J72T2nsPxv2zkCwSlVinHZlzbrQk80KY2RLssSKL7UjozJNsx4t+J87/p83x37/suGn96ZdlWq6P
nW/LmB6LujbtpcZU3VJ1Q0+4JUMpifQWaUGDii00xqV411vr+1HLjJ0J5QMJQuIQIkgg1AYenblL
TMzmVkUIrFf587ZgePv2pzv/5l9boF/ga8dt8t87o79/qfXrL9UrauKeRSIeEhQ9Vju0YaGR2cCQ
L/uikwdy7dpk+o1rBgLOSRDU9E1XXZCgndTyfx/d/PXolt8lwUifnrGY6exYj6eNJlJn6zd8Xdqs
VzEa+IKosKlmoDSNJCck4oLu6Nf57t/HPtFeVKUlCOg1Zbwi3izD2h3FQ0qv+gA/nLy6KdDfktRD
FFnveZcEzb/Wn38f86RYGUnuMkkJzuNaDmo3qQHagl8Wt+j7v164oWdO63Rc7YNXVPo6yXg00uya
lkAGNb2sHuHnE/6yJhkoeoIFg3TRYd2rMlbr2O/8dL2TxfTDWroJ7JJwXNl9JkjL3lXCHCJDM5IL
N/2Hveg3j9yptBHfQVV27pTHpsznqOxEviWMotsVtB9ii0bA1QSd7AqUu4o8VG+PWF5ygE0Ej1WD
nvLyph1hp4W3t+ScXemTYd7VNFmvLVBNB70jxYjBYhcqpjJ3r1/VM/ft1C2hukn0he+UBA3OitwG
h77YnI97stkuyHR+YEF+d1WONf1PSwZdgLSwaW/G+C4LEDFWQ2wVA2OnqOdrxEhs4FpR7ZkBVDj6
l5ZcRRIrRkXkhz4PxgO5ocs2a48JW0RZoJQb5Ye+TO04rbMh9vKF9i2mmihZUVWSa6Rt57mC8ECm
dWR0g7GV5K42TP22KknM3div5TX9++Yw12wEa4dTbjtjvrZT8gQ6WdWbIaX2A7p1a6aDTyxha/1H
Gti/3pJTTU++OCshTG4VM87Xo6oW0ARcSKZ6vXi712/ouZXn1GHUtBCJgmXmcnt5t8NmpG+IDlNR
Xw53qDs/EOX3EcBTuZksrwl9ZS0XbvSJxvTvsztZcWstGcBA2FUshTuQWOzkthtNNDeohLLxmxp9
j8SHvPBcICOLtKOhNoJ9F0AfCxt3dvR47clqvNDGOftzTpZgBCV1tVYOFxu41M20klKCbEOomEAq
j7mQfVX6aYF9wALmOhA9pxlS4oNs5ni01SVc4InT4u+rcrIaj6XD664bVYw8QsSlCeBW4s2FWJ+8
b6yJ3faxIFr0nk301PjbFTHO3vfX4cLX4Pia/e71O1mZaafZGmVuEfsT+WcG5dkmrYrmmnC8go0q
xKjXH7wzK8mpej5ZfN4smFrxmM9q30Ho52OPi0U3msfXj/Br5/GvK+kdPww/LSRtEQQrnAIZE2+f
bxLkZMRuQkZuHGM4IHI4RoIvxofXD3buPXJO2n9DiZpfNWtK3G1n7RbpygeiZjQ+PKw60nC7jelb
2UGz6+/DgIzBnfPywpv0Q4P8m3v2DzorFfuyNL22FyIrr7qadoNe+evHBXjDbW0Y5daxKOIjLXPa
fVKb6cxlxtMXUp87nxl3t0QTcuHTjTWJ4I7o9sTatM4yxETQqp1ml2lsKWEcE3eC+jPBWOoZlFW9
DwadPgqJAGzVmrJBESHsZaZaYXZ33/Ru0O9fv7wooH//XHon15dSfijphZcxps/lK6Jd+H9oVpYr
Rl1asCP9jGwu2bmkBA9tUVwXxN3km34gzDes7YChhE/HhCDTunWZ4MhbQEo8fKLHelOMvrydi9aV
lK6L/gXlSfLSqMQYUHhY+Ue5dMPHTB9T7F49MkdMRqRK09BGUeXwrQonMliJbS2zQO7dRHhvdJ+0
34jMJtBzEJRGwu1m87YbxuXOSgpz2K50pQ/F0vls74ShrdtCJeQa0fxHguWyA967yOgMrHygHsAq
0m2acCjfp46P3t8i3u5aEOFpMNBRBDiVnal9WOxW0h/T1LztScxSN2Rlpx8dtm3X5AHP/t0YlMbW
cWfbinIi6YnapQwPwiGfcjcKoLG526wu0x3h1Wm/N7PKfQQ1VAnOrFq/awnxuFMuSJRKNN+JwdNa
D41PNwGymGbftLkbPC4dbsutYSei5qBLiaB4VKZN8M5AtFGQTGBwMk4vBFW9tlsCmFvnZoH5Y2k9
f0jjJB6s4qrQoVOH5SyOeUAQccfIMIf8Jafx9GgJJe8l3Y5DUzJqc1KTzljfOtx5vE61jzqjzhb6
GfYk4m7paImX4F+Bswv43assjWcX1ZsVTrX0ZTQZrrx3MS1pV0wwu2+V6xTfMRcF123j1UQYkci3
ZQ9WbQ3fGVEaibZvCGfrkxGTzqBkZLSz/6j8lbtsyKl4W6qyVCA1TZ8IFaHcZ20VxI0Q6EqWa2MF
zBs9ouufJyUI8lpWYRtb5uSMrzMz1VQczJn1nC/uGFu+bN+DDM9fDOm6XxRqoQ4iR7VAaut19wuI
oFXbURTORArT3UgfXGGVTWTUWpXR7fHZz5vSrN5iL1FPqVmVKYhoU+qxbIaGxG2j13dJIUucb2Nn
HqQG5GMnpnalldq56DnQD910zhIQfKSNwAZELZDEuj7up3DO9OHB7nnvQ/Klker5AnvIYGtmuhE9
8Shk85bFZqodd6NIuwvdNgiunbYiad5aE6KXkqkP/RYesZ9TnIYErK8fg8VpmgjsmltGZjL375oa
OGro2IuGNW8gcWzy7Wxvz9NAdGkW9A+pwXMdDYnPw1706XcnK+s+tAnSom9qEMTWVjJ1QLutTawF
htrNXVPn91NvuO/6bB6eW12r+63mVjyHPDrphpBqNkOubuUPJFyTQ98pN/hc8a41oVe03rtkqMvv
mtW5X/x0NPpNtozOtwaAsYiMZiDUayQY832udSbSCdQkn/ux67PI6azyW5Xa+XsCwon8S2m5DmAN
GIyHDAMXI2yMoXxpoA/cDaSKfFjmYdiZ4MAf3VbU5Bgi4Dr0fpXU28TREiNKkHb4nb9NZ9wWYQ3J
8vucOvUxe94h1NCpr9JimR97Q9FjnHPVvHg8TojPFErO2KxUvpNTZhVgOHzr49gNc7ZlknU1KT07
NOhCaTTnRlPHPnLkI1Ipn+PeLjwzSgZj/SyDtu7jpcuXdWsSq3mTdCvkCRYF9TYhXZBVs68/Motf
1JVeJ/otGZnroRmyHgAnAKwnu8u58UOw+DcG7P1+K9sG3ZeGVGlIE3FnkNINJdtpYqeZZjecHGCF
USCRpBgFoaqLEgULBWDDeFzsXoXtHATfnEoXyVYVk/5FpfQuSfAQDhGywTx8bqgIyh2JcIUR1mhv
VOTS+LtdgqpHueCSjBbKvs4hangZH8ujDnPSavujHvTqZSwmVtuCILBjrnMj6tCVkue5G8ckYQ1n
zYxEE7SICbPMuYH4xXv4+ifwzIbJPf75T9uZZrIGuswt+9N+6XZOaaUH4gCXsFqtZPP6IY5dmd/s
I06tJ/OgOoXEo4rpQbbMehYrTgl8jl//108UGH9tyNyTDT/xwVWwemYZz+qHMkAyqgnoKw9OujAO
qbp35P1Ou9VE4kjbAbFCQp7C0LI1DCqR7aSBHt53BpIcbSLaM76CO3vNxVM9eoShmz0JbkUn4twh
oZhbyFd2kutVY/vdnd7m9qVK4bgV/91lOqkUZtrdiejXIs6HKb9hJkMYXU66dG7aI4l7i7Ht0ur4
tgXdoWEbui+OeetGPZoX9s5numr/IMGwjVPSb0TsEBV+D7wjuZ2nOn/WGm0Nl4mMQvTSaawNZXaM
MV8u1Irmca/1uxM/qQ0WbylQSNoiTvK8+YoOFIaPQJ9uZN5U3wyWctHApEPShGOjpve9Y3cvPeUK
/chhGfW9W0viGdegI5rCW2e1hc8rmDuRB8ofJGPzROXP+MVwnREQSlekj1qhUgr7rKiCLZgB96PW
z+N1MaHroki3EhYQcoEv3Nkz1/U4mv35FSvtOq9YXBGVDLPJric7Norqot8O80Sq49wkDnWqCcKe
rPCk/Jp1eXXJ1Xzm9T4NlltbIj1ci/ohKF310U3nZct4Ajl+ndf/kcPsr/fvOK/++fRaKN0tAc85
OzczQoyo9qo02Mhq4utsLd6Fi3jmREjZ+eUoqbcKjJ+1jMVo2TcpQ1OGKUdNELjhC0vhuSL5FPFS
lqurFdZcxJazZrt2QthUCIu+N4h7MKF8fqLZyZc3ZRm0PHtkvU7+mgP1MZNvry9mJ0advy/myWLm
wZwIRjpUvGV9daiTZdmTLpe9QQspHhoiWEkPzdr3pQE2np69c5s3ynlYG9lEC16tuE4KdaE4OvNa
ngrAyjYVPJi9jDW2zaFf6IwBdQfNdlFpkaGqfOsFy59CkLOwkXO396Q/QTfMA/aUVvHgW2CU3dSP
0DdqWwv69tvXr+25Q5wsM/0C5GpurWOTMTd3DXFBbHbkCPoDr8zrhzj3pTt50+slQJlPk5uu4myG
lugqeMC9cUEUd6aHckrr85OJXoDnlnHTOG2E1uOxItP0uiuQWk7wQC+8BmeWK/ekJC7HyS+B/pQx
1uR1q/f6dFek2i2+oPVGkeETTci4Indw2OKMyaVA0hNH1l9P/im3tiR5gQzssorJYmiepC84IVfL
qUy0wl6fBSpE0rP1PKXonVKBK7xIKrwIEoNKRFC8vOmL9piemgj5Hd1E9VSh2PDhHoythhB2lA0b
umNBrS2sxWtZsOJbTlPtFyjmb2o1j88e6n8ZTozcD6bJrGKTeHaWwHRnu7nXZUdt5mkNaY/Ej7cP
hqxrBud2C6Rs7rvxQSSDfCoXxdTJLptqvXBDzryIp1zMoJ+YZqFIjxMipcMCyfqu7vr1xsK+R7iL
zJ8JWk4vPGRn5hvO8dH+aT8Iv9uqK78WMSFk3yyrfzhi4Shf8rtCG41950/FJzvFovb6G3NuzT0F
bOtuTnqMz4iKQPQbwx+GB71SSH+OSgfPFPVu6LJgVwTyJVk97RkRiB4OfK3fvH78M4uCY/56upLc
oZpEBhnbRHpFObytrWCeuDNVIS4MZM4d4mRpaxm5+ISDZzGjuOGQCFMnPEBU14Wr1gs77HNPyMnS
tvp4A+pBS+PeUrjWpwZnXOPIm7o16sPcYBNoCLr68l9dstME3vIYdbYEfhpTOxJNPOnugazFIJpm
3du+fogzK91pJkvmATZBsSBjRcPpjbHWWuiXFpIubEn7pMdh9PpxfvyDv9l6HqVxPz/tQd84s9ay
PTISt7wmldmKOrdKNgY6lF2pWdrt4HfyqtOHe4MX/43nKrX1jKp+GkrTeKkmRep3ZnwrKTHCssKS
SYz5YzrlZTyGrpbUcZE1XZil8sMqhLtbexJvKZKJz9NA5yxDKnda2++z6iiiqpWzHVFj0/cY5T0u
hC85LVgqXKyTOYb6eKywcule1oRDxQZodjP1UHJ7t4ls+RxjMLiWQ0emSGfCpXaTT14vmp1HDXrh
QTv3utonm72+QJPn6yZVgE+Ib4bMPQ8xZ7mRS+rbBgmav89aU49bbUp2Y1NoH9OuGSJLFfqFeu/M
s24fX7OfFqhqRLC8WkYad8pLMaGs5bvVxHNpDrqBPwK7YIgFdfz2+hNyEgTw12fpKLn8+XBeA/av
X2Qag/fXbz0X3o2VlGtcd217mHC/7nu3M6kaO5MEoVGFAmNipEzEjolwMTDP1fsg04KoU7LFINTq
O3uaES0qe/3kMmo5jgjzjWMW5oYyHH0SXpoLr9G5S3WymQxG/MGeGNLYm+dua5mlTjhxueBmcj7g
whMPa0GD4/ULdfbJOFlJlyM8SNVNGhNlXca2tXR7veiXz964jNeC3Kar0ZUEHxRZ9m6SqkINlneb
RohLZ3u8I797l0/W2VwGQmh6z9keZWKkPmqREvDBLpzfcS393T9/ssY2XRuMYJLSODWAeB4T6ONq
ndotbma8XvPsXdfabCI1W/ND6zR4AsEPXSixjs/2b459mnWhE7wAFYVtjO6ARKuGudyQRyHAl5rt
hfM7s+Se4uxpOuX2uuB88JbFfLYSc75F8val8yG7R/ROLvWbfkBOfncuJ0uuv5AcBu02i6WH+KMJ
5uXBmlZ1PbV9vzGrxNz7cNZ3U4FKkjQ78VCag0bGqGDL59Y5Ywx6+4hmtWU7pp51tTiE0Heeeyl9
7Ny1PlnhEBtb/eLzuS7aMn9ITNrBxmoWjEwc4+n1Z+ncIY5//tMSJha/GvBqirjHVb7/Ec+QgTC5
twf7Ehn2zDbuFJjWwSeAoiA4RJd3V95koMPRZLAzHRXgnhMmKVPGsGVmVF/4lp47qZPFBhFss9Z+
L2JuH2au2ZRXPLJdZCNxvbCTOgnJ/WsxPtWXIw9OR7sI6FB5WvZIC1btx6A13xRtW0dLqlmbBZ/j
O47bHBiyZ7E548VyUn9Ff1wOm9k2cFt6sx2tkGg2NhllEU2EftO286Xy6dyLdLIMDUGDw0ZogvIJ
u2YwOTJacm/ZVS5THg/34v71h+jccU7Wo8RtNNNLWb9bY3EYpitY8VWASpl2WpQpbMOvH+fMfT0N
kQvAvVV14wi6t8N6KMY5D7Uk0LbtVKgLa8+ZlfsUglUxDSQUG3HCOE7Jdu0D+7ZvymX7353AyYKD
6R+VtgrKuMU7HMJHcraJyRfCX5ja/3eHOFkzZFP1Fj7fMs7LlJkSVIc7qL33yHinC5/Xc3fh+Oc/
LRlpQHpMuxScRBb497XEgRlU7fpmHNWlu3DmgTJPdjpaRr4csdnEDzVJ/5Qkeo0QWxoHV+/qEClo
f3j9Yp3ZlfzYaf10Kvz0dh6klcfoLN9h7L5L884NDYDcm7FOAGHYl9Bn5y7ayZaEQItpnRBHx0Sh
woQuyUHNvcagi5AFFx7dcwKCU8h3n5pl79djHuc5Oj54mMmVPguNMOWSGKipQyN/HNmYtBe2Qho4
dkmCuGoVtldyai7uy8/dvJPVwM8c2gIlZXRWNSTYT4HfAxpxDONTAjqjBkqQt4fRTDC7Qzx8UV1l
fHKGrq4wHdvWl37RpqtAOmDtJTUH0riCMoLQJRoor9/1HxuJ33z3fxBXf7rtlSYcyns0u9bQhBL/
+bvFHpjdk7potrLdAlGxI6SHiHrdyo86a4EK0OvDLkiHKbQLx9kg3Vpgr3IbJ5jtTHu95sOQGv6+
d6DQjCqZt2gvV0AYU7rN0xykhcyu26m7aUbVhVWHTWMgq1RnWngzLqn7wc38ca9SS+6GtL3mDjb7
sdfwLYrUvJv1bmO0l9aIM1/k0xjIAmyJWRs8KMz/zUNuzNQpQY7uVm8pFlfzu7YeY81bXJOvX3FC
U3+/bTzlzKHUzKQ/Z3k8rYGO4Hmo/GvREMALGURikpz14eisKtwgqqEk3BqiGgca9/T3tpYjxIby
EUkKhlK2mYIvLQiDueaLOuVgDlok46RAshKZjrYbW8g12J65thG+2emTKsC+4LbQkn0v/e5gCuqC
EO/S/DUbE+AtGV/tN06jjffImqx3hWVA/IOi9DVryswgUHcsSEnuhHs7MYYWIS6JIYvgZyb3KtCc
ajNqwfQWjos7btLarYadln5hSlpWOCIS867sAWkwYpfMIOAXXgF/qvNNsPYNjnxwtRtv0VGoC8aH
8xYwT5qFi+8V8bDOTAU1T1uLDY5V6W2TDmtS6APY/ebSyNnMxMJBbJyt7mM76uLF732ElFrTBkeP
sgO3A1pq8qIbw/yEhe1t72bTlbMwX+2M4L5OR6xVK6jc0G4zsBnjQmR7NBNGdlNh7tZDABz2GCbg
ROot5ye+DkVh3CR5mjgR/OFk2CCSaXduU2Uvptd2zDWTHKmeg8U/21qlbTw7fWNeFeB6t1nmd81e
VyWtCnCz+N/lNLVG5NdJE1sapyMmQiYin09X9obMRAsIWDLkuOutcv5W6XU/vkU52bzNvXxkVO4H
UB0QuQRfmqQrrGh1goLsdtuqNqXhJhhU6kVBPbDSdrrrA634WoI6fS4WqtBQcyEJQYCy8ycy7jCy
T4AhPkwic7xoJjoq2QyY2t/3uHbyaFzT+nM+LLwqqyxAD7TpMh6MObeGUGeaHqFJaMwdEp2BR3o1
IdlgTSuLkAdyel4Mo0oxko3++9pMxHcN6ZPY4wZTcuOpLomhTOegjdqSsby9IMMI7cnKj2QkJ4HR
kvYDgSJyAUtjtSUapkE0+Y6KxMFeXCp73ssjrNqyRsvcEnBt25GTeeJ2IqjVoFKb9IcpzVaP6Fu8
VsIMsvepBfvp1jdK7BF6PevWYVxX3QglnJhyW2FBCw5Np5WfRW+7JNENffBp8oJd4tP3jrBFLW/8
YFnwrxWBtx9xe1vAQuwpyl1Cd/GOFd3NBCtc7uhqNR+XUaQvnb6KnTYW+bGLleWR6XZ6cDUyTqui
hqy6bT0xBr2ahAGe3qLT8YAPrvZjtndMvnxwQ8V2aMHZhKze9ueAgKj3WtJhzOSt8K5y04DKKstS
J3UMfhhBVc7wnAzNeM3IETqD6bdOHjFNCt6lotOApNTMQxltB23+lk5ztS9zzfkyuku94VnQVDgk
aqXXJxvxfigT72s1OJKPdk40czQHXXdMFy0rVNINk4JdH9Rryqqd1LfpNAu5s7Sie0gd8qIin76H
E60yIBa39dsB6gRWhzSsstVBSzFM8lHDQofVqjPVeyTRMFFnmfmfwUVSaUqoWytWhaM+B4elc7/6
RxF/JUe32ORen+wRy7XZVgsSZ901NBPvCjUD+ZhZQQSWydVgqalHDXdJ0SEngzujbRdLq41NYeEa
2FarD5tCT+pHLDPIvUfdu5HWRMRvFqj+6zgS2wQ1zFt3iwh0xjzGxBDEtrsiXEEi+KGZ8zQE/Uif
3Oqn29HuoLPz7/mROSdp3CZdbl4Nw1rbW04d2WCdtcXXIBinYaMmY9h1NB0/4tbXWbpkv3CFmnH0
D5aNPipUcMRwYfb+eD2vxBKHiHOce530xjQM2n46KOgzEFQC4Tzw1jdICLOgySPFk7wQUedPUbXC
YtundPE/O85466vmKdWJo9sYxKpez6aWflP8fZ4ExDwhOQPi3lae9SXJUg0wU17XGGJd0zmkyOu9
nZWxTm0Jz2QCCwrJe6jnDsJSpR+7nnPh2aHb8EEFEDWMpMBD13lJOtKXgWfnKbN3ZRhNSHdGf04W
WMdxr5L7RljevbJG41FUTBthG2VV2Ji1y6OYY6oNdZo/Cdqr0r4pmLbxoNdT8mbWC8cO7b42PnpV
MFRb4Ig8t13S3HeJ2ZNevbxHsHiUTQR5+ajJVcvRVWbd12J2qyUiuN2CFjVI9akICn5cRe6ZQaSw
3V7RYVTwtnlkN0tdaVM4C18H+9nL4S2KtOltRm7XJ3LwumXv95Zmbl3ptD3RToLU6Hwkairkk64z
nqpSPS65BCT/FeVnLIXj41qV6q4GFYOvVE/XOizLqRGbWUu0EdjjnMTw0xa4Z7Ka0kj35gykihiE
ta8xpH3JeHc/sjFoTcBMpFkjs+uSoy81bdejXldC5AuSoEdw4SUHeyhp9jHRHW6YazshQi4Lp7Cp
hQjWbsTY1sC+HLN7+7/ByIPBrsHfj2WuPqDX4afBAqs/vL4hOrcDO9kj5wmrJJiIYA+LpgvJ4Ppi
T0V3H7B2HVQKFafz+dKQaB1c6FecqT/0k3EwS+dcZscD8j2qHyRC4O/Uue7BK8SX10/pnD78FJAy
6aBDYdsEe2+kK1ZaFmHvKpM7Vxjd5971GED3Y7GpVdfGArnhhpyF+fOFg5/ZX55GdeuoRF2NLt5+
NKbH1DH0aBkzzCyYcSMz1ceNOTpiC9JQhCar8gHuon49NRMOX1uWG4sknZ3Ux5fXf86Z26ufFOHz
ataqHid3r08Vn510dHftWnZ3AVmghOeRDZzognBDNikXjnim6NJPinI+m70k1h6jhJbLJxOf0MZS
M3sOFqwDqv1LKPlzz9FJZQ5Ak4xi8Bt7uB/lNivM4pa95bipTSEfXr945w5x0r1biwSiXu35ewJl
6L4E7n0xL0hcSTO/UCmfO8JJMd7lyrA0hkd719fe97llvckLg+R6Z7mUoXTudpx03uABFMzMbAYA
ojG3E0SH62qujB2u0GpvDP6lkJAzDQz9ZB1JCJ3u6gwYXiqzZ4rYA4RWtMYq+9qIajlIt/cuOLV+
zCH/WTSTu/Fr28dti1ZHlJ/FyYBjs6mK9I0XtOM9kyaiUfrOjS13QJ3a5eUtHjQrqtqUyPcsmzcW
H4+noAi+w+djzyJ6eTMms/GUq8nC42NNG5PKaOunqBdsKLQgusFqoIl2t2Yh3DcWoNud8Ji1uvSl
UayV3mHS8jbqF1ttNaaQu8YgZZbkg+I+hWy6t7xa3iaQlaNuWKabUavnbebp6qAKCH9TAVuDT+i6
LaecGA2k6htvQCpBJQrZau2WCw/amUkUgcO/XrQmLXIkdIW2b9yyOxjsM7eQyTJwsEO3sRMS36DC
YbSVUrvqRK+/zQyDDZmfXWL3nKT1/rtPbQYnLUf5f+yd2W7cyJqtX+Wg71kgI4IT0N3AYQ6a7dRg
W/YNIdsS5yk48+nPR9mFLWW5rK4Gzt3ewAbKkK3I5BDD/6/1LRE1QodFeDKMrS8hOi75e7qEEvAc
booT13IascV571uoDdv2YRBDsXUmpz/xYI1ygpgzazumtv3OT6lPv1GC+fV0LY7DjmQctZ0is+xU
5411UiasSWg5xfZ/NYM8u8hf1Hf6zDL8KeTts3EJbKoc6Jkt527PIfgtmQP+9V/2wayjCbfH4BvL
eMlO4Un4W27qvK8jCuxgkyKCAtDnVuky4q1tll1VhtFn8ng0sDuQtkIs83kuONiFno5OlhEsRNH6
4VVIEOieYgWezMg/VCrPr7Ou+qZtP9n//sr8XcvrOIcjrsKo7HP6PUu4kPSBbG9TgJLc/7BhL517
0NL5NnmNvMxnZZ/6Ca0ZkZgQ+tgbH6QFgRKJLK9eqPxbFdt2IFrfeiMA42+mzWcp4osb50UAoBfg
0KehV7vXvgN7kQSWZCP8BX+bdtXp7y/D30ybzxXUF+NkkVlkkSPck9ifD0QuVScZwSgB9Lcw4CbC
D8HV8Puh/u4rHa0EhTdAaK5EeGLqabic0YVtOCuOe+GZ+A4xe/y4dP+GXbyAXcCNe3Hxtw/dw88f
vnsoHv/rP257nZT810vKxfM/+RNzIf/wPZMceMcj+AEOA7PSn+wq7w/TtTjJSu4+yVJrHOdPzIUD
5GJlX3jsYeFU2S/YVdYfP+KRVjoG6Q72P0JXUYl4NaWAriKlAksy6H8JOQNs3etFIxJCOynwfIxZ
ieUFtVigRnoCgGZAQK4X7z0rrylumCHlRYTbnwqnnC7sKBwFdu00DU9VakUfKbiWFB2TtlyCTOWZ
gM2JNQif1PqfwmnKXWp3yT4d4gKvwcgOGPi9lWwANKdfUmNBvlJQz5InntvS8VZuYU7bcLSLi9n1
xIOaenTpNjEBfSAXN+6DTGiCHDmACbGWb9bGUIp9JyiTvn6PAcasNnPNSXGXVpOGUL96YKqkjdIg
FdRCtxwSYKcvZES5m9zT6qs3DPi+xmoBl9E7TlafRa3LpDCYc95g4C6X7Jpz7QK5IbLnYud5LfRP
WaX+CFHQ4QjM5A932vPij6Uxjsve1F0xbax48q9VNIVPUHOjD6E9th+0rPg6iMnkJ91H8Y2YxIRb
qeuLXS9Fgaf+GXxDDlH5Pi3pgFGug8mFyqqIkfwg1/TO6sidHiilp58QbTlfkqSs+82QxpOzMXyn
braVRYzutvZJQN1mK5fHWgk9/jKKAxuq8GZc+T1V1OeroCnL74pnwI/ZJv0dVS2wP5K4rnfNMwxI
dp5/n6yEoBz2GKDbaChO6tpEDVKuNKGI8zDdspUxpIc8KQLU2waAe4xx045Sn0MWKoXkZZM8o4pa
PwJbhHNS33rPMCPK4eVD+Iw4EumqY4nyFX0U4Vt5Sp+BSM0zHKl5BiWlz9AkKoYAlFzoZJhensFK
88pYgu60dlQHiApoZ4EwpcNI8wsDEnAmT9bJI+Db5D5/hjfNc1LUm8WJjA482wp4cp5hT2FeVk7Q
PkOgFqkAQpnPcCjeI0BRoQZAtC2fAVJLB3PxIsaG5wHGtdL4obR6IzmPkmp6Kjw1GWe14WIXS5GU
FNdRXtd0DZzcv56fAVaCZI5trwx9P+Wo5M4tlZvpmUP8z2039FXI1m0yJ/EBlJvdfAXT4KQXBAAB
vq/HwftUKhuQt5tQaKDvxdbztNFGeIuRMuo2vQEiEXRy7lZBkoOsujEcpNQpFqzSazaUHYDJxbaI
3g0h7fuAqMIIq1+b49UqrVSml6MYxyurEm6/HU0TulwbdVR2cOyjKIBuvnSHELufA8lBINJPzZYW
ANqHCbCSA4U72yRtmpZ7ksZRAJRzavXnQ2TDwzIN6sNBVpRqooBrg+tGQj5cthWcmE1oYKjclHGV
pjtb1DXFTAfyGB/QMa+tKm5uU9/M4l2TKbuDrDK1d04bGS7MtM7/Xo6OktvUz4wHDGbZez8h4Z7k
Nu4FFzOVD4qK/pexxotIfEQ0vnM5sFOjCuPprl78pNiYDVY+6onuYgR1lA7GNp4q1Ji1aOrPELSX
Bil063xGmUxpubHt+YHTaXhvChk9ojmtnqh19SQFpvaiKD3XhF1UHedZ9uY4LYLWd+NLEBxaX3gy
zL7bpiy5emzi3oNxoV47RU7hvGsU1WlgCQtsIfoy3le7pF20kZHrzRBO8jw9iwivv258B4Gon1oo
iGlgNSUKsBgDcNVp4W0MGqF39cRZd0ea9UXWrdjpYXCzZS1A2fZJuyQ5ddIkcleXjtue+Yuf9zsa
qMU7W1S1/orihOIiRF9S3P0Iim8QE+dc7BqVuedj1muXfks1GDsmt03CFEhje9H6C8ct/q6ndGNs
ZsJok91sj1eYb0G7pS0Vugm3Gvp0j7Lnpp/C+gstswESdjmZUPDYxQR5Mydfw8GH+2umtj8F1Yi2
dDd5xVBs/FLImmSlZm5OPK2pCYOTaz6JtqoeB6dcvpezYb5HHAwerU21Q3E2F4onf2qNFEsk+QEY
S5K2DUhAI/QjI2axDPKktZ7s0abt1hcjDdiQ23UNPtn+kuThvAM9cJ67pbchopVKf5wW836cJ4cA
BkR/d6pL5iToya64FfzC4dSc8JOABKj6r0nvCKzEheF/TcaOEmCoYgElMqH+EGAD590kvj40gjlp
vDPyciwVDEiCPw6da6Mnxd0cbalXuFdhEUe4gXXR3wpDCjcIUxX1J5i4insn5Pud4R33YSXMXXyC
STOh5WOM2Pw7d0htapRDfGdgI/s04DaA8F+yDQCrSGf4WqW9GRjFXN9EJdYX7CJWTMl0cGzWuKqo
yaRj3/wztOrfm8lXm0n2V3+PTjs86v71RpK//nMj6Xh/sFVDY85mjGA8cwWf/dxIevDSeOZ8H5Sy
4AerRfRPXpr5B3w1F4qajy+aBDRWvH8B0yzvDwmCRBB0ZTk/QGv//Z+vPEvt0Z9fwr5en69/JJ+R
tAZS1eWXes5RpSsmKcSIyAffNSbxH3VlLyeEA7ylT3xd5vw5ii9AAkMvlXyl1xtWXY+iAlwZ7WbN
cpZ6J7WfPMSTe4U32N8m2XAwZPX04i6w2Zmjqnz5zV4f3X6MCUuW1CpmLtc61oKVXl2WOm6xTocU
B036BTeR14eXxB48TMMgr6aSXejvx+S2vNC8/hiTxFfutqQMYx1rX0HDRnPFarqtjeQTGVQdCMto
CXxYqG+cz391RdmgOuSae0Cljx1IVmUnbuR1xnae2vFjVdJwkZGZvxvx4sOqCK1TaY7dfqbO+IYU
6i/fkfGEsoVLIKYJ5vzoXnLQlnamRLMbUm+ggq8667aobNvcZiFhGG9c0b88n7w7BFyali1JOYNj
/frJoU2lo9ZSSJdd197USTvsCwtB7u/v2y9HYSQXwDCnvuMqabfaevPU0bs+n8IrKGywPGNR7/7Z
KJDhBUk8vGm2INbwuS/yoqggyxoOaxLqXd7RHEehbeyFBeLh96Mc3591FI6tZDWSBM3Ec1TxrZn2
2zKP2l3frXFAhTXeVuT8nNeNFZ78fqjjy8ZQLsMgDkcELZ3j4mUG29s20Fzu5tmHnhLRIhyL4S0X
7S9G8YTtC24wZHHfPvpCep7y3oP8QPMfZ6th9tAIwKX885tDVrRJKBInJHIE18v64uZQdqkyGDMt
oSpshNoihVjae/9M7++QUIDMwWIKBG9NKey4yzYD+GJXlk5YnnxkeGE9WXiEjEa9MT2sr8W/avDr
OA45YuvkIEzlucf2eG6CHlD3mjvXbKkdsnU6FYaZfY6UR36GR9jM4fePwlEBmxF9ngKX/AWTZ5Ys
8uOFpKgwAmEI2nF2QODS0NzrLYPmnjDTc3TVD5FCzb10sbWbY7sFhIlpjXSNt5z5Fu2koy9PQC3P
C6sjNRhTUcN5fStb5S6DOxTDboyEQtLSouIMjGFxy7Ma20edbW0wahLhXKrEfsy0X3wM6zzyrruw
j+YTIx+jx5luZX4u8mZqr5qJysA9u2rVUXS1vOIcs0pM1JcsNNN7P45usklHoW8IQ8DqQHmGXnRR
qUWf5ulYH1qgOMO+HGt9aVarvG+S8QT5WtTZneT9Kk5jB0nVSYKOJ9lMc+LF26EgynCXdj3B7ibH
HuKQYQSgNRtHsspCnS47hCSLuo+spqUXHDvkHkEMVdnNaJOFedFmZJmQjTsSjeR2xbBBMzWCDJ7r
ZX5nZUuVGReAgTvv0lUzkVzk2faXVVJxfCJGj6Nma5vVB5QPOOcSdLU7v7RDsgaJnLxIoQ6m24wo
q7sxcT0Op2E0X4adNOvvpVcULgKc9ZV1ssQlfAMNnblZeguyo53HxJ1VeVeIoJsc1ABy7N1PrasV
mhrRaQ8KzWQS2m3F0oN509oHilNOtXG1oS4UKx0w6KXP0q1Ji3FfGS3HkDIiiAnCTsNJQCbChlSu
jMpG5CUWkMrt5N6YhctxrZ3W32Jmk6d3Bt8bJaP2462pkhIBYBu239KuGSl5FHEf7Wxzir7EVuvf
UIOQX4gcdon2SucB2YzK8h4Kx2iOuG2FVZOZY43TdVvX4+c2qqenRZWszGg47/tG6YfENDHrFckY
yk1IBacFzD459woJKxiv0Me1UqvWvVwJQeThGZ7xnkyH+ls21DI+TcHqLvvOQVcNBdFxAYJjNz6P
4MYDLiMZuwrCiscaj3Hc7uVccXQYBIUUA67sO904+mNbUsw/IQoPmgTw89oEgBDSDydrF6OeQGK3
xaQc2kE9DUm2Hbq4ODGy1P3SRUl9z9HC+TTKesqLAxGOqVdd+yaom6vet6q+33VQTU6SMBk5kMTC
v+GWCUX6w8j5MWNbNAagZ/yPCPPrcUdC0SoBw5KWXngGTf8TGIxLuc90BgY1IUIb2zIxlRSj+pYz
2xjZ7nuVhUoGuVaJgQSOcsplFEepdTVogAPh58xb9PsogonEvYmc7/hgOEF3E+Kpduk4mnr+OBlB
qZrhizH2trEra8u9BngPSIfWQYIJbhjL23isQLkRUVa/ryrBgbzuLLQpIoZlvbGseLhz+9RJ0Gil
/l1GVdQ+m2SfvYt1ocBhcVpv9nmOsuRKQmn6bCxDEwZWN1nmhW/EKAUN7Qi5C40OGES/AEbexmVs
X4misB7dhJRcKktueD46BOeuSLJ53tuW7ozN6JNWuDHQZrTRVZNalgFuaumXwAotl4ZB5YUgcwUg
EacsQTd2sRG35H/a8sLNmK92ref6zQ6HH2Xf1PBmRFMm4TSbnsSvp1FNXrKZmWTSnQmCcThH5zhc
DoNu5nO6veC7xAiOI6gIhPuOqZbcyZ2lTXVl13X8tWIpmzGtezFWUXuyH3s1FB+lVm10onuhPs8g
q75kQPY/LlYnP+fL1LgnYVTbFm6YwkGKEUfTLRImC0IY9MUzc0H4feLNKXsLM6kQHdrYZuxgJhPy
cz7K+euIg+bGi6lob0mA6xrKDJM7kIS92Am494ECiaSzcmdKP0GvaoCAQFOGwi7gCpvfUCQ1za6P
Cl6enLdihL5l44NxktZ54oCW20gB8YWehgqpJrGEkduc2UMvT4fcZZszFHHzKW9dZJiuO1I1nmtV
PYKiBnmY5Z4VIAu3PtuEVd0XOpv8TcoOow4yQ+QoC6NkpMypZt5GV2YqPkOZr054ll21GfxmeljM
sbU2ueig+gEiHNqLXprzDf5p78kvG1RyqWIXsMkxQxgw5vL6q80c8B19h4HsSxnOtWhIrgIomsk4
gN9G+WRgDdpRvmz7HQLq+OCTNUdBY3IXKu0ZdfFghH36te9aY83fSvyEd6PvQX2mPkrrioSV25Bn
PqJ0QRzfSaKp+Qa9rPriorYUVLpBJPZJJ1dd/Bznfb4LY908WXEihy2Ch2rvdm4S0klH+HCguWFf
S7sG20B0wDfANvUhNdZsPLfGThwss9YP6Iw14ts+Ne7GaZnvkXh1WBWwuy1BIWr5PWINms9yczZL
EjEQ1gSoemd7P6sa+kMpTQAkVt8xX2bRonRAFmV6GNCVm5sihZcL+DsGY+X4RkP8hujGDVeivqFO
iB9amLGN2J8s4ie/IVIW9FWlyk3sGfNl28vB3QsOfdcCpzdi3tC3YlolzmyfOiquP3nJVKGI0xYa
1IbExI8AjwVNYLeihRHPcn5SrZb2ti9JkrtUZRGKU4NCc0SeJN2fraPN1UsIgru5wDho3nh5zKs9
a8c9tybDgaMXz+V7qyP8jVyEIr/2gWQ5m6LLpXPV5NI1Asi5aQj1wRouit6naD7HcUh4JCRH5tre
vNIuQWFBk4XtB+acTAYs7P67FCWPiaJucB4bU4wnVD7bR/g8qBnzOU/nk6gK+9uhzxcXfTz2wCvX
jyesC2BQ/GBuR+OLVsVy35vuguNN9e1NKBP1XjUTmYLLpFlZvDg/m5eBdap0LGR2BTPdFxIGzR6J
geqQRoWd+uSISnxb6Gad9jkSvU2dCfERAiCouUUnxvu6mh3qzImMHxVb+PdsA8yvSmaiCQp+dwzk
k8dhW4fK/GqRjnHApN48srdTBNBFdodGuMlLtLxmC8AYt/Su87xw2ZJAuBRBsyhJQkVo3BmFVVhn
vlhJT9pd8k0/xsPXpfDGhrzXkZespat1Rlke7ubkdmz8Mo8cya7zu4w9MdDVEmkoviERZjccMJcl
cNJa3RpUngGDEEe37EZtZmyfHGNeAiWFXW7rekAP70vRjIEz+ulZq2OE2PTtgKx5U8rzSnyvd8hd
ZrgNuyyn3oEzz+5Sy+ZDZnQnvhbCAtA7ha11gJm7GBuyYkO8M3pcFIThNEF1IOfS3CJ5bD90TeFd
aZVToW2MJsx3qmiB0vZLSKhxWphhf2qwb6Ay7EDyCVQRDg59o1ZI1lAiJNjI1iUGl8Ens7CLvdgM
ogyQ8NauQFfslDJ69Fq9U0MPLasYgW6nQUnXk+F1mylup48RAp1OgJoKm4Laq8iKIaj80YnIfy3t
zx3ogvfdUvmA9saUjdjca14Arr7x1TTrRgXGNBYfepgzNL8sVNNTY5Xt1nTEcHCLyAp3RHmyjRvK
rNrrNRkX/ViSp/synuJqb2YLxmnZZDV5lWYGdGf0h+oKovokUCtZ+lujY6rYDjnkKRtlzMikea75
44bG2k3mqV98h9lJOOJQK/W9Ski12DQNEYJB5bGN2kE9d13AiMZQBQoDqrVX+PJMYrpagM4ygu+w
z5rGvWE/15tAY8rkw8DpoNlVXivPyGANwYDDyCoDmpzlN90OmoRqEyQ48DcNoJ9WzqMzTuX7odLt
vSn19IGrVjyC7GvEJkpDFKvKjeuvSxvrm8gPwcCGccw+OMlL/0tVUbQL2lmD/Spn6b/j9IPw2ncq
bBhjkqLAJ72MlpFQE92lUHamtaWXVH4Yhrm4M13qbgQaNu7HED3j9ykUhUOzMcLtOtBcIHy4s/Mz
urIO0yZYoDWExuiuRK9NO1Bx5t7Cq48BFBoNxDTbSPJlI5Ow/GJpNS7bvJ+gdypt0wZvrdz/Styv
BIuYD6BWq7SfPvB+mWSsGuX0FENFtZFwLO2DI/ORcANOb0yxAK6TfdOAsJPaLZgps2nGWWOk80Pd
j94QjEvaf14aT9+7RBNkpFqL+Xs04TPZQGS3rkorMy+o5M93dlqPKiDwVlQXXWek7q4cIu+7B4D9
XKplaVmNRP+lt2foiSKMwksIvIjRZlvegQAc38eOQ/6v5abNIYad1W0kLQL21ZxDT2NlF08+InPY
q0OLYhSC6PQpBq4rg6QkK5TQmpL+ej208lvPk8BpJEFAErjgLx6SKDPeG1U+fMeQ6RtB15dsaIci
5YbRW7d3RZdA1C3R3t3NZe/eDen6ZhapET95HFdvJ6vP4/N2jmiujNGoOLrg2Uu2c1cVggTSYg1o
N+byOlVmEe5cIlDxCEXjiLp+hDxGLHj5NfPmoWZec+jrEmNN2yczZz0HFnnBQ5CVYTlj53LLbzZZ
wxb9N+2xY3I6c0LDELEPscnOeghd2os0XSL/XoKhbVk4EYHutF2subCZoEMNd9c/n0eXTURKAuuF
45UD1pcw9L6NOentJFBbmvO6lZvndq1JpnPDubqHuxjPYFU8BbTHN3qB7G+NvdWDxYPg1BhwcNt4
1od6yZ3rtErnnO/R6mxbaWl8rt2xffQb2bMZrLL+/Yr+rPdM1MX7uNHz54XA3g+urDAOiGJKnkLd
6HqH3bf7JrsueuyHKYPeXC5lt/UiI8EpAXHjaeaSYhccVnV0HTosmVqo29HiWLPRZbUSLAiq3Xju
PHxxHT/+1NM5hqqqI6rsbQlydmN6nUND0vPDZO/0rRttw9SXl12pqFo4bLetDYFftLJahGrjOR6B
etp4Mf3KIE5s9gh4YyhZ6K5S9Q6XTDWDkC5ijmIVDWXe3Z4Ud9Guie56DXenzrnmvFtr5vv4nP8u
mxrf1xC2Ni/yc0a8fs6Ld+EbLh8h7pIjTweNTPnoOV++WqPmXU441+YaP28YddpuyGEbE4hS1tLy
zEcmPtHn5PohAb29aZ4T7W29pJhIiblXadvIgMgsSwetIEl6SyPcx4FUkxy2q2Tc0CfkBMPHcru8
2BL7FZHMkvitvHJIYPqg0nAs5V1nNaEjPrhRZy7bEVGf7mkTTl7s3S2dnehrahCxJOip7FbGnO4/
uc1insHFjiJWDt18XTJF8BU6oza6pGu5hviS8Wxv8IZ2eBdGYNdTbE0x1jqP0iZcFTWdq7R2kp3j
dBhxSjq4vI1kcH1zRJrnLMAOreRkSUuS5GIAf4E/rI1QP5nI/K3m5qNhEv0ZiHquPpoo5m7TFhbu
poOTTXLCRP40xiHMorgr58sh1dOT8A3xvUtLFjoxE5ON9Xxq4Qa2HPXplaZ5thoJCV7LrTHFRJk2
mHMLJxsPnYwPnWHhAayLWB+wRIAQj/rej08Kz1L3U28QVw7gAZgQML6i3EQsNwBk9RyrHdOAzzpL
ek95Frm509xbae+Zl/5SosavVDEzA7Z0r3aza3GnAqGRdGBJhOXO3KGEmcCoad2RqSWnJyo5E4Ze
elmkZTgQt0zD2TsjxXvQfQA2HN+E18cTjjaiKXMRhNh+nsqcVW9TPUcUN2nsnY/16Os7bFF99S4t
ZeVtQeTlVDVNctK783Dx7P5Ox+O0ukEwFRXbJaMCCAK8U/11OcHcv6gnN+4u47kYdLI1EUkhj80X
HsoA0ayDAwXqa2181J27tNeSpvL4BW2Ck7+L6rEbwv0oiDs7IfDeN7dWz+Xb9eGoKWny0oL4nUoc
TgbvAfpEHTh5uSTXNWnDhN/C/vH3vSstjpfdjHvK2HaIJFgmAe+bTQGFdRkQJ+H1COEyicZvK3Qf
Q+dT3xAAuoEJ585MOBtbTk5t36de+5G5p+GkuWRmjCdmT5B5jbOyl5PvBnZmaATWoItJ9kKA9hgL
U1/JYbSZ1ho0WDurH7HN0TRXy8nck/y2m3AvwWgkhnrACopEnK1tXpYUa5ImmTtzQ0BzZn9gOkxJ
ujMWNXcZ3tw+HvB61sylFpc+s4vvZDQkLnXPuaRY2NlVQWrGsk4olNFK+8IqXT+/MEWTctVg0tI6
SlsuxLfEbS25Kc0BtQbPdjI1l5MXNeOdPVS201NNowVw6Etlki0zkAJJcqFlRdIKvCo1esh7ZAIk
t6xbbfaRMEUHSknsLDGgDrtJP8BrQDQaysZrLjJt28nNlE7ArS1nkgjQFMaoi6mal4nzZN9j/CXK
hjbAFn9PJQh8x1DkyG3Pdg4+etN0lnsqK8eQZxldFrGBEVGI+wLB0Q3dngpT59RKP09OIlun2XQ2
W+1kLbtucKbIO0l6qzOGCKlfJCkbZ1L3IeVkDkxuvpFm25lgQ0eHyTaY6jrXl6OLXobNsWE3TraL
eBPaZee4BQ3pH92qfwsIXgoI6Fj9vX7g/xaUhL49lP/n9qGoHl4pCfh3P4UEdJT/oG3Els0Uq+p0
DUr6KSSwXNLV0Ki6Sjh0u2lg/ktIYPEj5XqmT0uTzhPVlBc6AvWHrQhy5tyoHEW/xPknwWuvG070
AZEprDIGm5Ewp/8l+rfzm0HZg3tLYoPYRrNFAiMh9SQJYVgL0659owst+VYvOlx8T3rf8PNdIaWj
kOGuP3/Rr2Nv7DfFUg13rj9D/06GLqcmazF9A1fuiQxU4tJGc7A3YSSfVr6KSFhBsLi1VBSfp+HA
abhP7DSQ3qDOZCLnR7SYn1knIzR1lqVutJrzL3B6spMotNhApy5aKckCfkY0e/pAAwBgl0XrfRs7
HMFtpcpzig17K/zoYuBxsWIuOJanpvj84vn4hbLhdYf3x1dHrGErH6UxMY5HinGiUouQhaW7y2g3
bxKPzkc/y3vyne3t70d6raFYR3ItiYDJWsUrqybl9UX2OzPXkm3DXcmqA80iss7cBt5BSA0PH3pU
Vxc9TbY3mpfPjfB/dS9/DGsTVm3aUpmSovTrYSWyNMyIU3GnG0kMXtK727zz9RZQ2xo3Ithys1Hc
OF18WbrTN4o/093vv/iRa+PHRyBBGkH32krlnXv9EUwWFK0oyd/JphTvokYnJ5OH0pSDxrvK5SvD
4Rh3NQeRfWwu1yaH9DN/5EE0syzbZa0tdl1mjCdOrrPPmUKZPbNynw0VhlkxPCld1PsZtd0V+yDx
hprh+PmgVY5Gg1asRPtJjPrR8xEtvZSAp4zb1KR0Fm0q45xmyhuPxvELvw6CNIMB7FUQcvzCD6AS
iefLjFu4jidO8tgV5A13PrmkH59vxf+PFaJ+LG87/fjYXT3U/7kO8K2qZ51Ecfffr/+IQurn+Ks3
4NUfdiWL9XzdP+r55rHtc/7pD3HV+jf/pz/8OfnfzTVug29VX5JRe/OIerh8Ob+v+eR/vy7cwqam
af6rRM71H/5YGFCs/IFpDS22g0QGa/mfy4Jl23/QBpdqVY9Be7O5f3/Ky2zWC5I6Tf6FQqTk8la3
Vd/F//Uf5A3+IU10PfxCKdhbKvlPFoVnm8y/XmQECAgCeBZtHJ8WOKZj6YbAtU02X5EcSMoG4EFI
Cbai3MexT9RMZTb1rvAJ8DEHurF2NeA3qpfqUE5ler+kb3LKX89mPz6Nt1r1eWaZ2tar+HLJoOw3
dcof0gM4Dvc+VBVF74J07ztZ5eHjOOftiIm/uLLRHK/zjBtdm40zsxurJRYGGC2YytkB3nH05yBV
qwQ6yzylBF6UeTl+e3G3fzHLi9cr3I+PC8QKowX9QGr9x7MgMnwnE3NyyM2OU0BF6+ZOD1VDN55K
78GbY4J+mrmmvpIUww0W2IoMocj5CihcvDMnS3wYam+6I8lloalb5foxx951YkxOeD0LP3sS4ZB8
s1W8fJjbrL7NxHTDUcn48QK/khy+FOK91u/8+T3c9en0XekeR7NacUeTMNbJwRFjeubhpN+g9LH2
v79crye951F4XIWQplgdNu76KV7sB2hVeEnTTcmh0AbNa2WRrz41zYVOAev8fihenRdbj59DeVI5
PNMsDcchAkOW+LUH6uZgJP1TPtiUuEOSrYwVmOXbH34/2K++F7uNdRVm+4Zi9PX38vrMxh2rkgPp
x+oiqvqZnUZVHSbpFG8kWv7iRpHbixyf+Ryppjp6P9htJcWy6PSQlnGyH5Ucd8vcjG8sHL8cBXwW
u04HYd/zY//iRs0FLeDJMdNDHpG8w9/Q6MIN+cY9+uso7FoQArEIoobDq/X6sqFRGsNpsdIDkxLy
ir7pAdOkb/lHj3Yq66Ng83+L/ScbMukc5w50k8LCE2c8CotjkrFVxKcIsylQTdReo4IL2AgREE6H
oYbjXiAhGrzBWWULf/Q0IiC2UIEqJVyHU8Drb5ranJCdIUsPYyye+jrVJ1IMUJrjaNyqhaQgOvgY
iCv3rTfuF5fYk1xlm+nd81hqXg/s5SQu55TWDrrso21PrzfIALq9cSP/+rIh+rMsevroQBXnjKNR
Ok/wvyQ9mA3lO3uwH8RcfjLycttE0xsvwK8uJUulsEwEZJKd7+uxELTGc0sCyqHTubXTQ0ebEr1R
0Hh1vKXU0VwuikJXXjjV9vdvufXXtcnGyseM4jJNCu7k0dBx75UjiKqDN33J2uFKzXI3JnCMUvOs
L4y7NEcRE9HFJU6OjO1dsdzGc/pAXzmYZhrwmbvN+u+//1B/vcFs/5XvsY2gAcwe7/VncoYmRkG0
xAc/N5KPqAf8m9QO9cnvRzlSDq7v0Br/xRESKhG3+lhQTOOIlDhoT+uKloGu9QmkG53udPSxGpI9
5oKENtLPjgZbo7BFnqaQgvZILabN7z/JX2+/46Le5pFmW8VzfbTgjpbSXjik6YG2U3Za15LjK+0H
Mq3MGB5HqaiBLckNFLO3AMN/fcgZ2WYyQc3oc5Y/utKU8I2innjwJup5FEUTtU2catj5hW+/L5PU
fOOar9/k9b6MUw17C+msl907Hk9Y7YiahW/KsTm5W8hUTVZKcY2lZJQ28iohKQZmc1OcGXTIYuzp
bwVE/Oq2swulkr+qlBWrweunC3eVXNPK0oOLGPNCdq2/c9izBHXfkh03ZOVZH+ruNqU2BwPLcTbe
kLD20bl7w0t+pBddH0AqJGt1RSJjRjR9dF4iU3fuaFl2hwTAAsj7qqbQXKWi6nf9gD5mR05QDi/T
r6ILw9A7Zx488nf1WNWbtUSNYbswhoPCfxiikCno45R9ukoYI0cQG9euLqO5lQizEKp5l3SqxWe6
qDF1ksj3goIm0L07qOkGNYrXk9ujy8tmsoz/x9l57LattWv4igiQXKxTkSq245jaKU4yIVLZe+fV
n4c+k4gSRORHsEfZwRJX/cpb/jNHpf4vSw0fyHPXTMbOCsr6T9lNoOTu7/3rHUhkvJxE/nDk1zj7
CEthDS2exiukXnUgycpuo/ioUukzWA5Upz7cH+86rCEAoGxlqsoCVFdXcy7M3jJisLWeqHHW00Oh
E8qadNQKWT/cH+r6GmMori8Lejao6/U1pnRlRUFZabyIB/lRSkjSzVg2/pdRQBxzd+AgQTnscjtX
UxchXynxQXTa9/FYvkroe/4vg5j08cj3llrb6q0Pqz40elG0XjepxSFFhWCHjU/k/vOELTU1oVNT
BAm/DmomqSpVPW5bTwvUdK/0/o9kwTr8+yDELQqRuhCCm/9yviwYbm1TRp2HrHezB/j1uwfDsTHI
9atqCaI/slDCZzKQVUTb8sbbrTl1HgJ+b1iDGvdLOX2IDbhI8ywyZx6MrWfkxn4TS3KNvBhrZL95
//0V4ILN1YU5CQaV28JJAAzuAUBsyUXcOEA6dxUVX1ybF87C5fwttmUQK1ElTaJ+gtQYA1RhAmCH
ghi6v1RLBXn1XFgUGikkk/IIwfa7HEtktAEFgC0vLiYJLHhKNyoelUPZmWiSqK39Ds390ZFivXKK
CGrQEFSIpFbYbhl0Jj+pQys2LH9ufL5BuER2TJGL0sJq+0yo/rTlkLeEavq4h9yLF3iZTjTQmy0r
vDellsvX0iKXsHibeawghyx3518L2pZakMq13nqgAoPP0oQCMK0k0N1OUg/YoeQj0cGcD+Cd5EWx
D4B+hjpwrKvwL4cgdlFTb8F/WPkr2FCVm84usnx/f5Fu7DpeckFJf1kma2kQ/P0js4mO+FgXnZeZ
aJTYiVU+6GPUbUz7ra1wMcxqK5hmidtQyDBKHVoHfRLBixZK6LvqQ+j6GFA+BIMJwE63pRdT9pGN
DQYcrZoElWklGFFTDbeMd1a12rf329bIWWEJ8ZKTJF9+OmagoY+Y1uChPli+izOarKIuF/Y7gO6f
hhLp1S5EXQ3odQW552Bree1RCAIB3/QgbcArByCYJissAyc0Q1p5IeVfFcxX15q0zRfnxQroxCHU
JXUAwpAqiUOhpPQWjY3Iub+Sq9bG/38PoSDa4SR0y8N1+T1WPo/4stmdF1Wi2dOpjw/9tCjdDjRx
zQywJHDp37FJDcpH7eDRb6FzH9sOdY8Y99Y9jsPBYe5MeqCYHACKU6kepan6EbRO/2vIM8vFalF3
woYvjXT9T9h2mmdpfXAowHW9y/0xfxjiwT5akWW5Q9g0DxLcqf2IbJcLBGLYeNauDzP3JYRX2vUq
j9o6xytlsyOLlgdPlhrJQdChfjUMoBnJ4j58f3Kvj4ktK8ypDREP6tGag1eNXa8Zszl4Uj2JY9ik
vyvUvU7/wyBwCVFu4T9zfRYlUbV1mOP7RakNOTMpNB1KfFvuc8u1c3ktUfAyCQSshVBIKfdym9AQ
L2YChdHr4+Y3nInHGBKA3Fbyrm8rsbEpby3R0m0jR0PghgLx5WD+oOn44Pijp05gC6u5nw5ZApYK
dF66cZO93afrD+O5ofC5jMZbejmWHU0xlN1k8upAL6EVWtFDFSXqAeck1e1zqXq0p6T5rkQQpByW
z3iyUGPGy6ABXUoGkyFtHcU16GkNE2b12JrJ8CcWFvLg/7zO6PwApSBr5J+vU5ihMdlgvMKemIbS
kcG8OEaNm/L9UW5kSovKD2GlpiwFnnVps8pUidY788EDJ3+0G1CLjpJo4PYHo27peppyfcIOru+Q
AWmU70EH1fqApG6DSTet2I1w4Ma+oyoHdoeCE4/vukyI6oeoBTwVb5gj5fss4TTKmY693ASOl46Y
Fm58/7Leq/1wMeBqoyMEIlVZxYCYF/gvEzoXR3pzkQPUJHicImr1Q1f6XxBRlj+0aSoO/Yhhyv0f
cWP/E2RR6dKW/jvlqMs9CRrOaBB1nj0E8asjXlQZeEmpdfGg3jJVvjkU+4mqpcbuWR81QNbYXWXD
7PnoE5F1VsBVu37AiqtptqZ2eRqvppYTZix9kaUacPlZaWTRBhr0mbKTJY495WdXC7TgKUlq64QA
BcohWT6BAwSHNdvIC/VigU6iWfMRPZ14Y6dflyVsim7EWlSHUU2QxeWvkcrayiecW7yJy2HXKL3+
qci6mBZ3DnUDlZGFDjDtiVF/1nUvbcQ2t+YdriWICKgGHOpVmKdQaW9jmrmeOqdf2gDaJSbdnxsR
1xt76S02X8/63yOtZh0TSZrKg6R4mTGlz74MteagqM2i+K+07cusGWG8S/20q3aDALGPWLFKLaLM
DAi01gh+iDLcx6BNNWs3ybqKKlVfty7le7s4SPhs/bSiXu5OJpQD+R0nVEXaRQYWh9GnsJ0KplW1
8U3Xl/YbVgDdI6jT3AvrVp9uhmOOlpHwIO9UBzC40tEOm8wLtUCRgGOUk+3aAH5B4o4q3MGmlF9R
AJPBDVaWnxy0DukJM7LNP/gDSjIP2SB9SLDx/Hz/IGurHQ8vHj40WBWEN3hc1jzvKLKMaY6LxgPT
oROTivk4YL+0cbCuRzEpBSDRoTIeugKrKwsVduDtbd1R3oj/61ERrsHiLRKy9z9mfRVTPSPFpDmk
cV5omq6GydAqs6q6HjyQCua7gIQWDkVif5Jgsz5IxtR9uD/eWzPh752L5j9BE/1TQm36HYvM3t9Z
RplC3SNokj2/EubPNkkT0GmKGUi7Luv7wEnxrCl3BWE2sD4K3fBrUgHIBm5s8KsRiaw5dROgv9P3
YQRUtmsUVwPHilOzAop/N+tdlO4ygqfMgaVlvChZlBJlVEb0reFfwxMSECchOHbNj7pWguemK1Hy
GiS4bUWoyzhNz73Mi5QD6nQjpW4ipyxqfZEuilraoGrSzKQHeo99RIm5eDhoeMjoVEsjp9VDrDpC
XZTPkYTPK+JOY/nz/hS+sc8vp5CGuGzpFq1dbUkqL6ew6xQZB4Km81DORMuKfHk+2YMlv9eqn1Io
pE+44wAX12LjwcqjCo+hLi1cuhYxYn5abD/KSI3/wlR7Ue2fOylzszhCMaxOCul16k2lActnyo8h
YOzynWKK+SHylVDeza3W/sBho6yOptnaJ5aXlckGO/Tk2qg/hqlFkyFIrYWWWmNdG3dtKZ5x18Dy
3Uek6zHrWgHJBnoWlcgpidjUNkbnyN/12md08kC5BE0sHbMEGzPgsLBg90asDs/hXInCCYup+VzO
sTIj/UuVxKEKj7xbk3dduRusTj/TByztPQKIIVZ5LYwgFU7UHv1TFAoje5pbR2vNen6S4Pyo4Gi0
9pOa5EHq9F3TWU5Qg999stBiepaCuT8XhQU3LQ3kb+ywLgO72gEHB+8ro/4NkAmarxnCBklEUnRH
XYXEzlYLiocc+b2PUYKrA0YfowVQ1S4TdBSCXAd3qpW4xmdTeOqAxIaI1Pn1Z1UjhYHeEi6k2ll8
8Q1lxOFD1mvreH8Dra8Wok1onTbVP9IllBaWZ+yvakQzZRFGeGrnyZ3R7pWcamNJb/Lwz6NQMaM9
S/oCrHBtJVqmGXIHOTIltQaPQohE2qeJvpX4XfVP+RiGMfgguIt0wJb45K+P8Ys263ypm7y0acqT
bLSgUyk/4pwzD0fUvb7rhYLy2iTkfdGRaTd20mwka0s2vTqPi1zn0sCk9ULN8/InwBLyMZTyO/qn
KCvjLvCz7hvYXDLKLGmgZ6cqNrGlnX7fn+Crjt/y6dwE5A5E0YSWq3GLtjeFZFX0DZoO2T80upvX
jGmg1C/Z9p+8LXsoPwYHJDZn431pIM2ZzLPtGZKkOZj5flbyIUdFkeBwPylTjWbbm9d426rpRovk
5hzRl+LeIgcEZnE5R03eyxChtN4b+x4qH56MR3RlbEiEpLaJEpTuCPidBMwsnfvTdGO3c1PSYObV
pjW4duKS9Xy0utTovW5QUmdAE9CJKOFujLIOPFkLaokyvQ9wtCrh8OX35UrRmpUsDd5gYYaIVwBi
DFDr8cXNCKq+tnkWWpDgqvBPi7VEBRvPn7bKPst6r/YhB43mI8AkQOXrIkgMkbbGcoV0frDmkzLa
gLknNTrref9gp7X/MUNi4eP92b0q5y0fTrhLoZ+OhYq6zuWHywa9pT5QJi+S7ZOGejdR3HvSx4+w
emj7yA4P4Hd49G5itV7J1Z4qqpOK2N34HTeWmd9Bzx0Zi7d+8+XvaFHV5OINyHnGdnywQlV7QjxH
e8yAj+0KgVg87sWwgeEm7UkOIHXrOGVVE2TmYcGyZzhcoxOqif3GD1sCmtWqkOmy8ZYLiqx3NUFp
rUdKAWsczYtuhNkFIw55Eq+Ko+LUqFyNld6if9QHyXcEpKzDXOB71eYEsPd/yI3dwSkA6bEsFNf5
6rawC6zxpCXpDoYOEsaYdy9jH8qurI+VAyVgRHJsKh/uD7ryvyMjJIRdrkV0rTn6HJHLZTH0NC5F
OZESgQw6+gbEFKNMmuMwS/4DUDHEULTgQ6UgPKlJ8ObqOGUy6Ba4WthaZ7IsE/uUXKGNn1TvtFhH
LxGNmydARtKh7mbzoceB4OdkR8ODCH11N/ZWihOHoj32svZ5mkW451Ymc2DldzzKKNa0/oDZ1jDs
ozzPqHXW0Lwwc8+sNtnTUExdBbbqsxb1+YYzyjrYfpuMpUMM3tVCKmVVlkJWyMesRpm9hRO7t6CO
QuKpMzfM7NGJ1WlLe3ydjy7jaTItDgNWMI241aVUtbTok85n66nd4CUGLLs0CZEEQrf2eH+hbxw/
otFFLAzINTXnVUwqBRqPMF5CXqIoBg58oYZXLU5Q/z4KRW2ay+DSDTgHl7spAkAZF3ove41ORKvm
vXnCka7YeM+vQKfLvC0CfAsklmbrWzntr5ginwVhexMqno/nSQ9iZgn6BEH1GXVRJLDGsX/V7RBx
Pp8v/a8IRiVzqlQ3q4OUaHLlpEUtbXUib83wWy2YpiCU5EVR/O9Ap/TVCJ6mLXu2bQEmSSBgRdy1
G/ngjaBi6TwSx1CdA/m9LlMVuhWLyMxVL9FnnCR6O8ArQ84i+HZ2mnxG+Dp8pYI7da4fBJUX96Ij
RUOkiQB8bqJvtBA1HIu7LP+BjnjzXmBThbKCMSi2A2s/sDautetp4ffaNK2WTFajd3U5LXGPZwTA
VUocMjo0vq9brjL17cbzfn1yKfqDzoPGoIOLX4fMJPrWbKBz7eG8PTgd/AKSLdG+m5sUOtgwD9nG
OtwckMLw8pKDJ1mfJ566YJ6aWfUMHyUvK/LRqsXDaT+QWjpjlNobJ+stDLp8pvjCvwZcbS9KBEpe
dUL1cjHtAjOKXUvMj/Dq3sVlFB3gAlqnXmr9PcLn/iFrIu1IwSZxu66o/qMekrtBPkyPRVN9HxMr
3le0Kx5yY5YOo76xGNfXGj8VlhK4PWoW5jrkR/s6BuXCT22kLnJ5XuG8Apx0Ir9NNoa6uQx/DbW6
1vBtsPDHNFQcHLLWpV9AhSnVlJ0xTJhmwn/fGO/WbuZ0o88P3kCmPH65mwNtiknOMtVD5iR4CCKZ
r5qKLbPu61Dg7WSzAgg9yoaxukZ9WL3jgAKKZ8DOwwy1Mr3cSGIHXbbiMFIB2IMms1/v393XGYAt
65weGbrVwjJbDZrLCloeViI8RCUNZ2jTP3KpWx/pcRvvmkUOgX7q/N2PJHPjhri1hiYsL8NeIIhA
Gy/nVBjqxAmDijnqJT7lYTu59J/n91oG/9Se1O5/GM/iQuLsLsXodX2wK3W9Q1ZDeFKbUn5FdwJZ
m7p0slCbcHHJio3U6sZxYLuQc8CnMchCVxU1at7RNHbZ7JHkEMTFkwpFWfyOyyDZGOnG7gTXCFIZ
vXXGWxcL/aiHQA9D3otFJR/z0HwGB7sFprvxOYCB0R+FcrjAkVfLlYtxsQwgSOq6tDoRk4XurNKh
8TF72vieGzuDXgyYa9IGWpNvsL6/3nkbDnAtldLMSlnqSzsW4jlBmOCQdpNypBSYbpzum+MBDyUD
JoAxrz4tRPmAmq7sIfmuHVCj716rtPsmCTN5PydjuNGOuFEbQSKU7i6wUIT+rgo9CAkrpR4ZsmeU
8nxs4KSfRYhYfIXd+YHTGh4Cq0IfJbX6g97W+WMzJNJGBnBjOfkNpqqJJW6BUHR5+nKl7aaMJ9xD
NhSHrb7o6DnG4oh1Rr8xvTe2J5EbyqEkBRYp+OoJi8qgNQyQt14fqf7TNAYx9bxa3rjHrvoUkIyW
Jh65oA0aEIzW5RcVVYEmwBJxYFFS/hQSnsbj4kmp57762Mhp+CS3wfComngACFThHWNopYMoDfVY
GEX2kIrot1QK5TRMZX7IE2Av92/aW2859Y6FhbUAFK7CZKuOramRM9mb7C4+BeaA6wCiC1giRl9H
iFxH4GDRY5riOhnk+TtzKvUjykmZi+6G/ipNIMdR0QRH0YMTrwbUF6S8rt02TygtbQQ6t/YHqwb1
WFDGonV2OZsWMocTdX7ZM1urPkpll/3Xm9qSnvtbNKIbLxD6IzK1OhA+oAJWQ6mz5hvozile2rIq
Or2H5xExiPetgTjIYpSzcLdkXgi1/XV/RW59JC8CGre6uWCmV2HEEKlNGPezAskDRTLU9r41+qCj
7Kr0+/sjXbX6l93JM7v0B1Rg6PLqvFl+O6OT06jebJXvCzoBRyXI2h88DTmm46mBbEaKGiB9mG/K
WKif9CadTsKMNu6eGyEG9xyprqwqy+W6+uIxjJCBrXvVC9R62HHdvc8Hy3A7KiXuHNPM8gPlw/1P
X5kaLbUG4jHoD8BlQJghNnC5lUrY1cno68IrlaheOBdh+k4boVntaF9id8Pt9phFBpw3C1NjdWdF
tW4eMJbIkQbChM7LK/0P/cU6dFWaKnt7ku1XJP2MHxKBpnQIzQAJS4SkQUN1ZpIvFjXj4GRWUyaO
3yPBsKslU8R7y8TzZmdVtvpF6bLpPWqWw3GeWsl41vQmfDQrihTIxmBJkSB1++Qng0FLdo4r5PRs
vcRDt/C12SmloX+CntTTrsIxED6aHKI0MynBXO50BR8cpM4U4wXzh75/VswJ5cCBRAlVyAJesWPo
XTM6KWbL0gkJUvWI1H3+JEt5/hPCmIFINeHWS6MaINWgUhbHmZohPtmtVbwKaZBVN0eqZHa6sOxf
yxl/H1j08S8f7ajyoe3QvaPaV9t4OAUlLZnWLuKj6fvBFrT81qYGMYQe/lI5gVS6unIRamlsNW6E
BzznxZxL5V0TmfOnOR+7P9okIzkEidFFnTf7msu+NAKIL5v3ylykp/t77MYTQyIEzIznW4Hlszpd
6GBKkuoPghJrHjzQR4SJaFrB8Z9HWY4wGvkLj1ZVVw9ZbjaqH0u+8DA4tg6+ioKGpm/ZuF59ykKO
V0AEyYv4P7Xby9MyIok4ym1reFE7VPtKM2x3jqKtN/nq5mMUU9hA80xdhZmyCk47tORHGXFZb4xR
aTPjACo8Sc6pMrWtq+/qeqeZxclfmMmE3USQlx80DIkm2iiRvMJEer3D9gh5sBa9p1x6bBFBdWXE
JV0L3buNuOPGwIRY+LlhzsZTtUab6fE8Y1orJA9zlehs1uWAM3WGPOqMuAzan7s4mVs3Grqt3fj/
ZYCLrB38+wJ0gTuoLoCE1ZVXgT6dJYEvroX4t7dUdcJDU8zpc4f66uzSBJNoECt1/0wvMD7pjV7u
S+yf8KKBcKoFMoULA1uaF6217Z9ZEZuf0QOuXnpECDTH9nHU+UhhJZpRRsMT4qAEg9EcCH+KfYVp
t0/yiMLpvhYokppNMxaPFaLDFdqrwG5crlfzJVHMttvZnVFUDl71ZubUSdif6rlE9jVAXNvDsCaI
XMRPo7Mh2XiNZRxAZyr63FOqzH5fB3n6PS4UDOCtxm5QgcpA/SeSkbzG4YTKDKyM4bdRL0LGRtuo
vxUTZUN9Gqps1w72U4h7GLKc8LKUIyKU02urD4FwbMAOwaFpdKRoiQBGZIp08Qs9dvlPAQWYrDRu
1BLJpkaykWKI4D2Heqg+TOg+6i6M0+Z3kqUPyPTEXP+BD6NHtGyGk5QkwztEh7UPrT5LfGSUGick
wY0g3BmTOe87Own2ZgZIYdeE+hS6dSu6X30IbQcbpT7YB70qeiQkbZwRqJlHJ0VK1cCdi45iilXR
tzdzKul+oeYHOZC+dSJNXrNFbYK1KWzp7aviR6p7mkehMH7VrKoJHcnHzNzp+rD50r4pF9vEW57V
zfEBAcHgobKT5GtaIxK868tOvA91eC+7kDTW343g4oONg3MVJCy7lyoEXSPWmLrA6sQ2lEwJDaKz
jAL7brRlaa9ETeF2Wtnum3IRXDU2fYyvq7t0QDBeXKIkjbtvTZSUEUnKjc5KzlJMI04fqvIz7MHJ
qVCJO6nTEB8RD0+PSUEjPoxn9STo6M5zojyZjRH9awoKJ5qUhUIMbVzil+X+/CsFjQ2W10787Mzv
CPeq5uNgNg7arulhxAYT6ur3n5brnJBYWqdPSROCMWFAXA7YpamtxUlTnJU4QTcNf7FjnMA5T4qs
eZl7a0La3pCZ/Uw5RhjF/qdMifr1/o+4fnqoV2ik9qwDT/qVNIolhZaVx+rZDPziyZrS/slAX3cj
s7gxyqJrQbSwkLjpTlx+aYBkW2XgF09nUtUJfXTDBVO1VSG8fuAMShXWQkOC4oI14uUo3FyqCTRN
83StDp5NzVd2aR5Iro+QwP1Zu35mcMhYqL2Apt5W73IkPRz7Wa4TzZsbCCEhbY8JZ71jjgTHfugL
k5JrJ7iQDfsf+eGLjgfxBaWfhSdOanE5cD6FgEmjRvNq1a4dQzKb78GI4Yg92NNjYgyDm09+sTfn
WdrarUsQcvm+UelekO1UfCFpm6vj0agTmntVpnt+Nn2ektZAOh+hd7RYw0clCY9tUU0PXC6ha2iF
/X5U4gfbSI+tFP64P/lvt8LlL+GRpW5Ddx3OKRWGy0mwlIlikSjjcziZkptHIe6XCQpqcxpKRzmX
8GdrLeVUKnXgBJZfPiSiMoGqCekDb46195NYnAwrsU6R0pn7qYMgrPhldzabPHpsxTTtITp5ctBg
sRbFonk0G6s5GUAjHtXMRBh3kbbLeSg2bqBb24r6zOK/AjPrqilplGgG2p2ue43fdy/6TEkAFdha
Pcmp9JVtBZ8WckxGEJPMn+5P6hKRXc4pNVkIUfAqqVABFbqcU579uMwioXsQKmYHv4/sXWSOwUM2
pcNLUVtoqaaQp2MeB1wZNh6fGzcho8P4oZ0IcAAQ5OXoAp1iOx4JgPuoQO0kj8pTH0zNSz6Y1jcU
WLVdqDVob/OzqjPAoxTJQb3e8Lq/Kglytv7+EasNbvtm1895aNDn6bHTQGTsEAzUCPQW7QxUA6L9
/Sm/sY/R4cIIc5FRIZ5cw2FGGBFDh8aLV8uZBHQOYc4vwoiz7zpv3X96CfbWaWUrDZy2bMUXQiIF
aeY2qYHNqFPYYn/gY00TmFKeHrqhyfKdAfD2CzERsL8onbD3rIDilkjnNsmJCBwrlYmkDs5HG0lf
8GNEpb2hL31KFQXfSIwppZ9jTdh2/0uvkSkqiQCNb2ibDA3g9HJ9qwJvGLu2DG8a6fAXjSQ92E2N
Kn3mdwdqlvJOpqcVCsMH09m/xHhAYLyFBHIb1odGUbECuP+LrteaH0R+slSbZeQBVhuuUYuhH4rK
8MD81WdUV39zew0nM8ysp0Edt1qI1+8fw7G56UMQYJCFXX5/BNyxivTR8BQlEu/QtRyoPPXhw/2P
Uq7vD+5DIOIIiMAbhIZ/OQxOp0bIzWx6WiXpPwD2U5+YwrMSqfaLiuPwLpBa6YuYpOZjn07jM3Kn
T21sS79gvpEYqFmg7wPVtxJXVjPfs307QO5UJJGTK/20gcBYjtPljbP8WPjitNe4d9axn5nKUdlZ
k+ENJrZLaRCo+wbcJWzHZkuD7sa8cLcsifUbNGp90BKjHIyoFKaXYC59xDtDOeIUNLiqNKYnk0IO
UvaD7daL49X9Jbkxsk5QvUSW8Lyvyv6YxbZzbIbBWUEd9ETdaTwE+KPsUzSp3SmEjVHXsHB9ZPzd
+yPfuFOphxPK0ibnUgfvc7kZGsNPQnM0wvPQhGdVzlAG76vqkQy2dKNK1XbjPGAVTlx7Fn38VaBW
sfHx14ds+QW6ahGoUHxEfuwioEZiXlflQg/PAG3IDBEjcGiQ4d4xg37swEBvPJ83xyOXAGnDPUNz
53K8RM7MYEqt8Bx3VXMUVpOdgirDgKW2kFhiwTe+7zpnWsBDsMUMnmqcQVfjhYCh06mmziCbMeIR
mYSoS/xQjjZGvSlOMGkYb3J8boypU8eFvrQAb6BYXn5jB1ybVrsSnVV/HD9gQVc0uyrMUu05wLag
w9oEoyRIoeCVE7VFbTfoC4R+QzCOkJwChMR3mtoPA6q10XhuZ0P8zsIhkF28H7KXWNR5+s9XLUE/
3UMkIMEkGetLCWFiPSqsJD5nbIK2pvTUR5FG4q1FO6NUv93f9sucX94qjAbyEMwBUiTc8ZfzU+vY
BbVWEJ/1FHcXwFaxq+qN7NhUlY//y1CAfpGgWzLm1VKkFNUzZbaiM7A1a9chIv+ukMPMwRyj2djZ
1+8HX8Xs2bTSuC3XRdc+qfB1HZv4LOYqOELmQAZa0/5VCm3J/v8eZVW1k5SsnvWYUUIMFJxOTkEJ
2rilyZVygFYzb9xQN44r2SBI8QVERpNwNX/yOPQmpqPx2Zx07UPVldhrTJPpmKFkP2LGslWiu3V0
YNiaAhkJqrnrzk9Yy5aGdUR8VsH8HeCUti7ma+FxUAml9HHyXSyfjf/hI5f2MqB4PpLCwuV+NKcs
6OA9xOeFNHNKKyl0ENEwMOuOfhYi3oqkr8N4cOgsI2UcNHDYCJfDhYEuhVo7JOdYkfKdKfKndpQ+
ZJX2R+3F2R7jd1qmvx+r/F8VQNg7dHnI7LF11cAkrBLTkCKJrmBedfY7LneMzMW+zKZ+YzZvRDg8
ZIvKJWk3z+raB7hFoNsP8fc7o2kCnwNCVfuaw6PB0iUhIdvNqaQ/yEQzLg1oip8dtE7crXp0hiLE
h5GoGzT5dzdCZZvnARtCf270Pa4z2PH19tztUH5Ixn+/AeF4cGqhwy8Cnqs7aUx8ffYxgTjjK7a0
+NvqGOGleExmTOMmGJsb4924A4mqFgI+DU4BIPxyE0AXTCfLj6mq1f3XiHL4Q9z0v6HFbMk+3biW
AJtDS19gRAy5nPC/KmbV6Nv4c5nZOcBU0JGLWHNa1Rw3Fv3GucWJg04i7DiKOvrqmTWySdFwXszO
SP7QZZMlwx2grjmFYSf7HB0nF4F1a3//cr8GXy7IF1IPMpdFqG49idlYT73UBfl5UGrLAVO5hCxj
gPXoKB8tAAbHOiyGczZqYO0LFNvi1Na/l+qcu6TQmN74i6u8HeOgKCBD1Z1VvdfmzSLijbXGEZti
FAUZXqE1FHXo8N4IjMWtJe2SJ0ueqbHLwwhz0Go31uHGarPUFAlpVlGsXGM62hZJJxNq/hnDiBG/
EinBIKDJDvcn/opPy00C0RIEAq/CW+BwuamwGlLQXkqKM4QmDcC40B99hJq/zFX/dqpppdBzfTfH
QX+ksFMcMIqpnlElpWag69WhnFsoPlL5uy6L6AB4KscMKh0P/ZxED0afflVjHao3fl0/A2h2TirB
Qbv/DbdmCowC3VEk6IhGVqG3NCzKkD2mmnEnY+IpGgMdjHCLY/KGJlvFOotYDhnfwuMBDXY5UwEU
QEB+dnnOWy1hO8Z9dCyzEsk3qctE6naijH6ECVxht1Jb8XmegtLcDZrmf6c1oZz7UR0/+Xikfchn
w/iBZ0/THGyzjs+Frvo/odSpOTXGBXFdx62C2aHlZxvn7NZULVXwpfz8Jpd4+Q0zJjtVVCTlWWjF
IoSAu8VubjL76/0VuVGBgPGEgjGID1iSxO2X4wS2UY5ja0dnrIOQV8DLdaCdkgx0wxoq/M1e65R9
XFm8AHrjdOPw0AzyczGbp/s/5MYDTYWaxihdFsqo8jIff12ZAq0BFjSPz0ZRQvzCaPMh1kXviNhu
jvY8/Jly89D5bf1JjHm6gQS5MQsEqqTCFthEAyniVXigJDjJQMnLzzVWh3BIlfGzCHFMhVNkHGOh
qMmuFHLs4BUcPg+oke5Lo7eOkFZjx8DoZZ9rotjQ6bzxpnN9LbxB+FJAguzV8whfLghDQWHPFGPw
vW4SvPIEKK6vk9FL2U6q1MLayRjrol2n4VZc1eKEKTfQhi5QZH8f8X/9SE2Fsu8YxdBL2mr8M4wL
gRXjGAyXiFbkrY7GW+B2efgAn1NPoMFN0wHplsuFxJlyTGGXkkM1Wv2fqELjEz7tlOACGhToRiE4
WbjkH7bvmPCoH1iR8ogqdYT1a1Rag1Phv5wcqrzTfhS+rDy3fNxBzceaczZKWPB1RhdDBvSlQnIa
7kJojEanAt2f1MTrJQ12jllKzVclyvg7eILWgGZr7+/xKIpfrCmaLLcU1VDuFXjRidva8fSsd8SI
LlXOEW5PYEEdaOw8d3q/lIyDqIDn7gcLaxGnq0VaujOWb9SqQCs9SBiGyY/SHDZHCgtqhm+klZ8N
pdbAC9dz/cuCM4yJ24R4GVmg08bme1SNZq8cAGnM+mz8LFCJqXa+JtUfu1btEkfFgOa7XJta4oD+
FHhyNbjf+X5ffG3T2Rj2RNT5qbVQY3GSxtdVGLyBSB1N6nE+n8dRkh+jITFwiGbs2lG43xHt9U1w
J1WW6+cW32Hs8agL/MIjMaycyW7ooMbIKBm7JEWJctc1jfVn0kqashtH/epuW47agm+j4mlQ/Flt
bCFpegRHZj4bVQKEiPsA0ciqKOV0p0RWCgN5NgkAu9nOj5KdDvKnGKDroVcxAHJBiijJEz1B3MAb
TMl+q+Pof9RxCe/oucSBU8+FwelADbFziPjUb2U/+9iBSu3wBO9ehvDKEvwXdSR1+OJq6tfIwgV6
h1EBTHFN1IYbT8r4pI7tDCsXX1eGTjF9nADufY9ydf5cyNiw7qq+KoXrp3LqKShs0WxqpyTFwihK
sdEporzcJ2OZ/cCNvldd7L5a1R048cRA9jRA0UgtUjsT5+uvY5Q3D22CDsYOQc5sOupxP/W7WtPo
w4xpq9YOcKzgYDYTOK5C9LZ+sLqyV3YSjIkW4voEzcYMc3mfF1PmxmpsY3qDG+SuCvTwl18GRQRg
MghTJ0sVI3yE2yct9rYi/CPPbfCKwmf8QQm70XqqagMFwXJhKmhCmuQd3Q17P2Qz+LQhTZCKl0Q2
Y/ijWfmeB1L7iq6tz2XZBcF3H1fS3TyoPTy5wQxhh0vAyx0Jg83nMMmS4n3QJuqAN4ku90drAnd2
mOui+HB/j13VF2kILoATbo8F3SOvIo0w8uM06trmPMRW6uhlaT5qan1u5KDe9TpKpRjh/WhwKdoo
3i6328XtB18Bchl9a9oWi2D05e03xcRgMX6+5zJJhVN0SCoXgYoMo69Vx7bfZJvd+M6Fuk4JiUec
jGb1nQ1mZqOl+YyX+k9dSvut83FL/j/uzmM5bixN27cy0XvUwJuI6VkASEerzKQoURsEJVHw3uPq
5wGr+m8SqZ+Y2k5ER3crKOoAB8d85jWDkl63VbZjbeWbWlb+dlZLFMo7EmnSaqT7uRhW1n3JnOSu
PgYzI3oWit9gXr+GvbiI4WkLGDMUFbwSZZBlHFdPWCLitdgdpdI4Dm3wnIiqddOrlbyyWn4zEKGP
Tu0QyDTrZv75m+DDa5DF8eW2PeYIY7skLXA0aQlgTVqthfGXC4SaKBgslgglfup/74fqJVALxI/D
MUN42OFMmDZQK81rY0wMZ5gx8B9vhMtyN/XetwMukt5IyQEttcNwnNRB2lhwBh1rhIqPcTDiF9yG
OwnA6qOmcS0XQYTrnKrlK8Hsb+ZXQwOEhAw8hYXu0fuXVg0/qjG6HI6Wkv3KLS2+zcZJIgoQzZUU
/xKGyeuS1c4xM2uG8sL7ofQqikutEobjIEv5Tkj17roSxnRTqf14DUjCdEq/j05Z7lV7n4d2AKe1
rlBiWfvxxP/unV9Ftik4kYYsH2QYIyRyy6YnO1cre+hLbYOVT+7GuFW6Hw91od1JqZ0LFRk2NuX8
+ov5RQoG9E5SDcdaU3Zx4n/rTTN8KsvSNj1vh1unGyv+bhzKAyiIa4DVDw3L0C4MRbg1qhHzvUxf
ied/8/p8AMCONBIpgizzirBVQnNq50+uD8kOAcn+PupBOVYyhaWVgOJ3Y7GTyIuxiaLIt3h9q0y6
UaUGcqy0BnRaHJlnbIoRkFQQkPp4qi970xSOdHqIGGNATAPnslhf4KCEwFelI37tHvmfaGR4MxJ7
ZXZnWXD9wj4qBMcaUkLedFY2/CwKknAT1gM6uRFTJtuToeWfSi7O3h5bD78L4ulo1lKF3tB4qbIB
Bah/nyCK3ie4NeOBOvS/himPf3DrtON12gvTAf4vV7OB8WV4O+Hi+beLZbwoTzdnh6+yo/OkvzkT
1SHvFB/n66Om5Ap0kWKyA8paJ5oL5Ur69bvvR1/2T6gVVczFnhW6thPGWBiP1tiNbjYr/wVpCuN/
DMa1rTLXW99f0LwWhKq58UjtbPaKe/taaMHl8qQzltaEhpM3uPOogo7ueYasuSIEtzBkBDeGWb/n
e9z0spWvHAzzCIsnMGZRKTQHSDQBLC2ewBK0geB7PNYJsH+0v0RiNB+9U2Hi/6IY/5SIOX7X8pSu
Xai/uXzm25pOOKw/yGSLy4cu16QFWNkfNfIaDM3pAVZ6X5IdqQw8SH9/X9JohfEMQR3s71JrrsQW
rDOMUTxasHuMUC4/K6nSHIYeKvrH2/I3xz7UrZnrRPRF+qksApI2rWu8OhPtOIGm+OxZ9PQjy2Tr
lCXULrtDyPeQC+AQ7ExPkHOxJguPc7+IwfSUtfH48eNcJjgzKp4SMN+XuuCS7qiWfoeAqNEd4zyL
IRdXlmP18t/GanDoAx0EkYlUI4qCi6WcyVZYlnJJDRUj8W3fVbyzrEYHqTFLbJ0baaUg8Zu3MimO
aHM8hoDgEi1APR4JDr9SjyKiPnafUQSrcqvZfjx3l2t0rtqB9bK4xueW9fvt0RZ1RcG81o9ZpWVX
MWSYfesrwY48YtiPnSj+XXQT58FcxwYUP3+ppca2V5fJNKqjfqSzIjkpce2mFfH07vzE2jfluAbG
vNz+kH+AN9GsQf2S/33/fmnmowkhBcZRsgYYo7DS4cM0wsEvKbhJU1U7U2Yau0kIfn48sa/f5/3B
w3X8ClREclblEHw/sh40yIhUzCxOWf0vVSWo9oUET7JW+MwU16eCTrkb1iaoezGBlFNgKE2bV90g
kjDeSYGWOBbmwzURIkJ/QXY00TPeeo2h2qGhZfuV571cb9w+JFGcWK8028VBWcdYfQ2tYhzLRMg2
OnQhx2jr6AlPXXBRPeqRlteHLunWeJPXWUF27IcbqSkEtzb0wg5g4TtxD0rn4we7fC5QFKAa5soF
HZ4lnMLrmA7NH/yTJwOGJ5aWnQjByrVr4vKmgoLOiYQIC2Pg+fL+c4HP6rWIZvZJoDJ5tMpSIBMf
WkAUUtH0z/ngqUejpHzgTPRVzG3kIyvkhKEk5Uj/VX1sk8jk9wnXHUysIDS/Y0nVylcmpkn7LPKt
HZbXYMlMD3I2lrih31P5qsvJHTWrOY6lhruYnpFo26IWVSpecVr6iMw4ZvN6VqXo8gUWbAiA6Pbc
e5w2RhDF+wgz5vTJwLEBqYu2LGM7MfRkQ9Em/2K1cPm7KohPXM/pT8MPVdzBhT77XFaqFW2yIpRP
3mQYWzKa9Fks86BCssMbUlfnZV7AG4iTzSk0PclKjH1X3YxoTSh9VV0NRVt5m14qpQOwj+hnWEiR
yM2WxL5jpmpVImGnF9d1W0W/SmJSFM5lf/pS5rJ+H5Vtit3mFCt3qYzw4M4w8MBBE3zAT7hFdo+2
jlcEyS7ps85JgkRnXZUUWsFNDc1GTgrtRvC9AKRWofYtiEU9llbWw0WBnKoCAT6rAdAUBTTl/XJA
WLMtjaQJT1GDHL2l97KrpEbztVYFJF2UrrmqDEHZ5CXtrgk9uZUY7fLYYvjXuh0dLhqbi9AhnHCo
UT2MgbJY+ZoOAeSVINYdow91irBG+4nGyWT3HfqmH++2+R9+d2ohtEqQBKqcHAYl5sV76yGeNS0g
ghNtnep2yI3OrQJduoooi201L/JvCfqFlS1+MdkakTm3NzsPhAIZ6/vJFhK2JdtJPqVV4D/oJrMb
4jq28asEj/A89rYFZmR2Fhf5T5i65cqd9BquLF4abAQSv4Aj0UtYVj6aSpZ6nkA9TYEOGG1oTU3Y
RLLW3w/mKN1JUUCx18vFQrF11W+BZHfak1KriAebedmhol/l9XVHTtRvuyxT7yqrR8kpSyexdwvC
I5QmMVKgqmh52baP/BpALVI9Nmp7rb8BkalGrpqr1iEmnyEYnZDcdyUpK5AnoySeOVEF5h7ccYle
oW80XFsff/aLMICp5/zjv7AKQzNnkRPoTVT1FcHNyaJMC1jLSqmO1NO2qPpsgxFI6H483sX6ngto
r2U0uqtgNubneZPu+IhvYxQZKadar+JbPI4oxWqemXwuxfwhrkT5qcx77QkzxHqFunBxncwjozg4
t6m5lpe9p0oR6loWRuXUV4NqJ4qQOABv1i6tywiZYYAdotLLZFJ4X0xoaqVDLxelcgpHP78KrQTP
TC2N9mlM4SlqJh/pPzm6k/i437Qx/mo2anhAqnpN4+0i2ZufgySRDJoIiP7s+4lOCrWNQr9VTjAq
xgexz/K9VdDjCxrBf/z4m/5uZt8OtQi1COhSVeW4PKUmtcmhEFKHsGgN7Xh5VpCeE4BTzENAF2jJ
+xcKDUlEbKnVT8GIj3MshukB5LiCReeY7duikK58WcFqS2yn2zGWpJXz8bLAB6iJUjfwAzDzzOci
TgjVnrte99RToQ7mJjLTXRhEia025TVA1qcuE+/qqTvgyXzfGeHa6PMcvj+pQO8Qr5NKazpd9cUc
d70hiE0WaKdpGqbbNpaUI6q6wW0XN5OLDEV/HSdFdhcrYvqtSpLPWR7OQrZVtBYtzvfA4kEIbme+
GJ+Bmv/inqit1piMKhVOYkX2YEtGTyMbfZbmvuJnn/QUl1i7zIZCcUxU7n71frtvOGRhlPb16ExN
EUpuOVnR948X4cXGU+d6JCQvLhMZ7Nny+9SxDwIbeNhRbkd/N4jajemPyt5QcyXHOicdr5DyrT9p
MdCZMkpxXxfi7Ln2lXBtOyy3HgQpaHWk/tTkCC2XIDHJqMJAp9h8zAq5DFyc4ot4IwdE7lZcxpkD
2YRWhYYUynRjFUIAmT8t0XDzVav5avK7njugzz6CYGslxZ0UM5n7X70abqoJcSZbVGudY5NyJcqi
2ZTdeEbSG3aVx8K+SlTtRwkS/4bGQl/BCQ3rJ5NrtLXhkRS9jWh5911tJ/WLJRbhTZmLtBYUsiXL
yTOYf05azRWzyI+HR1MZGyC9UXqNgaCGvlaUyTYhWyG7FfmLgIpJMQ3UdpMsorpCt9eWhjRcs6e6
0FmZsygCBdiawFwvhYBEv8mkvijjs6/GlXwYJiA3dhP4iDyGnVnLNud9/NLFcvKAbVBNvW6Km7Pc
tMqeoDv5HkqRCiCZEjHFwsjyAwdBXmoXEu47v1bW4XwOvN0gPCtGIwAJ4LoDV1rmE8mk5XUa8awQ
dNG0jM2kcbqulHapIrY7VQ7yQyDl6U6Oqvg8ztqVYC86V+rj2KHquSaqIi03LF4uNF1Ansy0DO6/
RYyF0m44VqUgnwXMRBBN31OS3kj6t8CkjlHr21nOJdefUym60yZmLu/26hD/zaiah4CHgOUqQjkQ
Ll71Ot5c+yitaK3myeI5yVvdgYrJF5hGfdcRbl+ltVjaRRH033o0ohHxXIk5LoBKRLVUPV/5ZdzK
nKDvr46mbTTP0FPjPMmfwuS2lu5zmrKm0rpIVbqzsZqKOm8UnfTGwsnt6wjhS1ELx9duU+NQVuZG
zSTbkr9EWbQT02qzsmSWKejr8wGY5Hyfn29piTaY/SDEUmKcgcfu0o156DamPWwC+/jxQMsrdB4H
oQraF6xOqniLeVD7YsA/iHmIbdlBFcXpbEgo9lqMd3EUL8dZBHmh4hVdr/M+oiPZtRO4CEK6m8gG
GvLnuvrPd37g9X//F3/+kRcIrvgY+b3/43/fhj+IsvNfzX/Nv/b//trib90XL9m5qV5emtvnYvk3
3/0i//5f47vPzfO7P2yyJmzGY/tSjaeXmkvtdRD/JZ//5v/2h//x8vqvPIzFyz//8SNvs2b+1/ww
z/7x148OP//5j9nD8D/f/vN//ezuOeXXwDXE/3Gok+fsZ738rZfnuvnnPwRYyH+8OmjIQPapa8zG
Uf3Lnz/StT9m6ggy2JwLVDj4QFleNQG/Zv4BUngmFMyYTiDVc5MLHajXn8nSHwS0M6yXw0Shyyj/
419P+OnPI/DPb8OE/PXnt1bu71cjnVma2jNXghou1SdI+O93pUF5vtUrj1RAkAc7jP3KUYPc2DWa
7VWOLxoe3gOkStN0fjNVvxn4fbz6OjAA7tkrcm4QS8usMx2BgtUUWE9K5uVubgQWraJpjQ03n6v/
vgcYhc7DTFSGCkIQTnnp/euhtB21eByIR1Q5bgWjfMEjJEBvfLiK+5/41mdXRLQrJ8m8sT4acxEj
57Q6iiESxWONvnWKz9BOqtNxW4j+J7NYO7beVwz+fEFMpF4pf8RbyxZdLqRe1yDndgyyXnStuFU3
JbAVN+zs6ZxSONx+/NkWx8rrgHALYXOhro9/5JI0SX1IqaiCysfKj0+yp9Y3lUerNY4PvtA/VOoo
HEK5vSrVvdfeac0UrFxii/7v6wPMJUn6WRyfNF0X51qOenVlNbl8ZCjlplXlu9DKi10p9Ma+B4Ri
F3ptOWKXy5Dys+Ycg6VqoVAXWfQFa/eDcGhQaVnJay++OUQjHE9htwLCIfJYJHo+l75UJKHxaVJb
3w5rcENNgnWZURjT3hzKtTV2OQszs4lbFPUIgDfoD79f2FWn17pZTvqnDNa2M5rhuZKEayktwD5H
KFMJjTw9JNkwwPoSENVAF6nvQ0cokBSXM61yxTQ/+61hOB+vj4vzhOciNlRw/wbOiezX++cS5SHG
rW0yPuViuekS7aA23jdMkMsNOoGIOOriDVi0aI91TrUCuP7tnNCsoWZHm4N+9WKzV4lv1LC3jU+G
X9+kRvSLFqvyGY/KLU87fDGs9j5o7Gw3aZW6IWX3D5bU7XKD1ESBdHRjDZ68EvX8bl3Qe+To56j7
jf+VzPnqlzKfqajiT4jRQ+b225dYUJ+yuffw9yYfyDyrAWoTfg5oIhjzYfEmwOtDz1N7TsGTabXP
VikfqkLYgsN6GAb5WzA1n4ewQzVw8lZOvNdN//bIo8cM9oFrDBkX3BaWfaU+DAogdJNEqfscAkaI
Td9VU8X2r3ztrhNuymbTtbhJpG7iEeOFoat0Tx+/+wJBzOzOzwC/FF4k1ypL7/3L06xT1KmXpVNH
mf/WUJxA+a7K21a/o3HBWvhl6Nsh3OuC42cYCDnBwZvsaM3q7WIRLh9jcTzR5ob2KfAY/i9d3VY/
pHYvISjUOYJxhf+I19oReuTPVBgN6UoVVtbbgrFyOQuLJdDkfuqJI8P3CV5Je1/edyE6YnZm3PfC
3v+sSnZQARv9nGRu+DVLPmGMErysfIr3ofTlQywOgTZKM1AlonRq9dTRyqcOSHmLxmA3/MjEY8EC
qazRqUd15fBZAFb+GhiqBZc+rRoSnfdroBOJXccwkU9qisuqo4rO5AEQd/Rh100nzx/J1zEDYYH2
tyhMgdr8NuV3mXpF6bhPHgw/BhO775Rz0Lppgdr2IY0dX7+V5f3HU/QaV13sGPYLmAiZa0xdLhNN
aKkUKNIprraDtZs6+15HDG0ARuniX2vk+K+4HtSmc4cZ/Y/uV30AiC/sBuKyZFtku7K9QypWtqhk
EtdTqH+chZoCpzVsWrtWu5enlZt3kcH9Obtz6jIXnDiqlsFUEcD8oPkin+Js18f78bmSb2A4C9mT
oW4SlLF929iHKg+/KfGJltzJP07950HYdJk73AYrp92rLeVyDt8+z+JrD1IeZLnQ8jyjE6U0Jx3j
zuxu/XgzhVsdLDG5dXxb+weldoNhm5afkXxBPsk223v/W8pBlBxT8VoT9yLYFI1y5pewp4Czkcsr
w9h0lXpdqjuccfTMTb7G5jHx9npli6d0jQU7b4iP3mRxdlli07RCw8yiRIqPl2Vsk3Tnmc/t+Kgo
nz5eehcRHPxMsFxck+QXVEaWRlAqqmmWlanSCVNV+uPbdJ/vvL11a30zrtaaO6+iLe/ebDHY4s3g
tqhGACLh1NKLUfgP7O9NiLpmamyM/EpLbQvgQ7BT4+sOAoznQLdDlOAU9vt8vFKi+669a6SNCB/i
BkGuNLe1IwaI8Wbo7dp0+gRhQVs6h+e4c8rcrr+q21yyY/02QpQN92hb6R9qZT91t0G0iVQ3HW8U
3+WXwx86xnDCSc5WmoeXN8DrK1sga6k/EY4swhCiTZxTslE6jTvwVGLppNpW+qF87Wkeyvgo7urU
6Qw3DG5KGA9r3qqv6k8XM84lzFNwJxIgvz8DhT6hu4yc8cnyYfPY2CtZkzufwFpme1w6mzG6y7Rd
3m8i0Dp7QPLDT1UHl+E2kp3lt325DbxtT/1Qjh6FAo1A2/NsFNEyPGDYawkmCwi02epZ3ocxxaxN
9VIWrpx+tfKTLzhSvg3gd5gPk3QtFnucInMXY/WPF/HlWTRPMhEVGfCs2LOEW9VFbRmTzyQnwa6e
nHhw5WeR0/NR97GNd1rptvS38nCVIYl416I5oKPn6gz1FpiHWO+atXv/tXh2Oe3/fqDFxes1nZTW
wyCdTHxAUFaUHyP1po/d4F4AX5Pcls19F953+lUbXUv6VTa5rWDLZ63CyNyW6K5Dx+D89N3aw7KM
1MUd+Cgwie5xFwlyp/1ePxo/Cnc8BUftGY0c48zq8qbDFkPqMbGhR1UnxEm/grlUHqXY9nVb/cXV
Ymp2/5jeEQNY99anaIITA37KkQUHi0GSpOJK+Pnxx1GXSenrCUNbcXaCU3XqFO+XIOB24LtCL52E
s3Wv/Yh+WoqjfU/l60Y9iNJWF7Ytx/VNdaW9VEAcqFrf8+7pM4G49RWoS/4sSG5615zgjz+mD+VB
+1XdseRE1Cu+4grYcOn8oDt/411jIygc65v6sKbivyh3c9vNK2yWOSOupZcozpnOm2AajHHeDBYv
weRWnd0pDhDY9E4o3KraFZo964XptvHS4BhF03i36pL82qJYLqk5yaPZhoAKSkXvn6CvLSDdqF+f
gp9U9uvPgeDAF29dS915vU1VJum3ibXl0ERFUvyKgPJ1/ZCd+KDtIS1cnOQSSqjdbfO5D2xzco2/
KQf35xzRZzEoIJFwkUW9f0IrNapCN5kjWhwjRGB7eOD+146bCGO/T81nay28nVfOxZS8GXBxuFVJ
2gr6vLIyrJM8W3/JCrcQ7bFyq9GebqHAZUR12cpps5CovHzPxVrIaFeZ6bwWvM/Tj0a2+7v2xXyQ
jtFz92w9Jivx8zKHnlfem1nVF99doEX252j+o6fBP3LMZ/mnFuCR5SCc8/Fe/f0i+/eMLiF6/tTo
ILxI3cbJEYeD0oJEvs8RlMEczx7yr4GR2oOa2MRTebINwX8LTmFuQ25g76E19njwWNO+8O5EZFu1
6lHNblWWW0fmpd175TlfbWP8NoB5Oz+L4yWIkP9WQo7a0nCVwB3ps+7zyu0xIh651yG2Zat2dnOc
8sHCWwIXMvxRkItlTI/vINmoAwrWNqvPxJgCWOrPguFmp8i3eXXEEYvdx1/p968MywOJa+q+F91M
wccXsp1SAGO/xGd/vPKeLGmTfS+uJdUWmvswXYmtLzP6eQ3+e0BlsQZlv8tqKy/lk25tZNMdYkez
tun4QAtm1EobDWI7bHaZfG3MprWivpXzlb3+u0vk7RMsm+2VVQOq4JW7hyqzSYtQ5yVOH+OHj+f2
Ivaewwe2+EzTp6K5VNMM/KpH9sUTz/1AzljZ9MLGctulqNAFtGVWSehr4y3fK24zetOMF4+bxNy3
6abpdknpjroziQ5y8k3qyuUxMdyY5Plzd6xR9NuE8coXXnuMxSbqwbV6fcdjmNIVRCFctNL6SvKf
wgwB/b9/yiwmeRETo1A1mV7AaAKa0aFTDm5eb4POFjXspG1L3XT6fXoLIdozN/5wEJ/AWSr+ra7Q
jXBxpOY/vrgdQ1fIQfE7pURJkzK+U6ypxL0WCd9t9MWTqu+vNC0G8lrAxT4nLdxZxy9uAmUzdbuI
SuFdUB/8/LqAXlQ69Ww6vcMKEYtDGXXrH6V6pxbE2JCSjTx1lYJiQnXbm1dTeRdXFMDcUYC7nHCO
3gRTi0j/rhVRAuLi0p0BJJRetk6LGZKwz6XcEUlUS+Ocdj8/Xu+LXjQr/TVehqqAEQ2lQmtRekAc
KGoxZBHPXXb/rbB6R8UTWT9UhqspT0p8sEjtMS8CUaCv3aPzqXExuaDB/zX0Ml4wQ0sMRIYO1I1h
7aKeSXBafO4Dp2YryI7srQ05b6ePhlxEDFkW9n99zwRlrgOant1VZ21F/acRsOFuFWtj1CvH9eul
uRxUhhUBy9IE/bWM3AJBxOUHYvWZKlxTHlRxV452oFCc2cJatdo5aR0fkYKPLVcOr6J4awQ7zCKC
fiurdtdwax7SZAfLmypQBOcfdUBjIwNTBMl76p+sW9E8eOoP4dv45LMWUU9nFnG/Jj9WZbs7VcpW
9eiSO9atGdqUGWuJgHUOVPG0DkwQLyBR1C8mPF3/yqwwHyaB2H680F7vxMtZQMaWXhFgpSUvObEi
fLcaQTzPcvWtDWzSv+l+6U42bQ3v3lIdMXNZBWjzBd9bzC5Cl+1TfRmuBocCgfkgnOLcTkwm4JYA
Tw02orlX6m2LZO+T/xDfpuxLe9A2oekm3S4Yr9t6O5joydl+i/vyZ0vYtOqvVrhKRAez8r7donIR
mra8o1Q0MZlfAp1y/IuXHUxyNKrCa5iZi0iOrTYbnf1rBhaHbGMhj99GrPdaPjYFacQuFPb64blM
TVtac3aSL2KUxWiLQzYQzFHIdOabIsuh+mHwqc1005fEj0AC/cIxA1t4SRB+le0m28kEzVfkmORV
P6pvEX4sHF7f4xV4728fat7vBqLfgHEWUzDz1UM0rqRzpbjATDvfIS/5eKFdBivzi88i6vzzDLSs
uGBZlCBbN0hnA+922RYsm9S4+Zl892U78pymd6fKzgukD/f+l4/Hlufnv1jkb8Ze3BcKtPpATRk7
rG310fgivpjFvAS1L92XPgLoBHvENkjHn6j21JLjf/Goqexj5tq3xRXW0u8u9bcTMX+MNzmrb4l5
H0I5OzepM6VOfkw1R6xdJLDXWk2XKdFizhe3SGZNo4BUoHSuQX6aMcU8dqOLDIUp3aD64KM/pGwF
8XZcs/NbHXlxicTpGIijx0tWJYYadjnYkDmQmKjJUAChFW5p2og7GatZ4PwpP/rUi6skjSNVGTUG
1r+1j9UTa0x/nkz0ZWzhUXgJ8HEr3QSuwFqx67c39tvPukg/NaBsphEz15pyUiRX7Vy/3Il3BJDK
/fisvrTDrlD40tPKcpJ/v57mdjs4pRlK9349WYnRKF0vSvRDAMG7iuII47bydnBm3PEbVAG7DR6q
/GtmTLYa/Qj98/h5Kq4q5amUJDuVPvUxHRh6sbQCPcVOZUeXR1sJK0eRazosm48349rjLs6awCuk
rmHkM3YjleoU3DP1wZMeaT+2azzey5Rs3gBzcQuUK3jopdFAkwhJX6iFdM6aTalLNrguR1LpFQA1
uAkKwfbCbRFcrZY+X9knF8vwzcCL1VAKuVm0Ws5bErYnNncgbaMydhN5g+K3qELicdPOnb7QCInl
bSM4euvGsZvVVIJtUdm0klu3myBzg/gwov1CM7zZqdFW0W9049ipZz/cRt2h66+09nYadnjdfvyd
fnst/vsNXhs7b44pMwsloU5LltWsFYhLF+uDaugYPTXoIwfEO7H78YiXJcnXrwVmBJYd5odLgAYm
3ypiX0RkgXGAEoiW2U0tteQfKPUlB7l1awRn2l0pOpW6RwV3O5ADSoozu09W2yR71NLbJLml6IZx
kRbeg/82ZacTXEW2q+JQ9rcGWZORf6nEp7C9rbvNlHxN1EOVHWRzn+BFE083RZqg/Fhusoh6uUxN
RToFHmz588rLXuwDSuPwZUED4ZGsALt9v23HUAO/jCzS2Spuc0I7FYmntqHMbO7Sx8o6GM0xKu7Z
rXid+enBiLZTQlv2qNV2odte7GQF+lSu9dJYjvJLGlHtcGPZbYnVCMIIHu4EYQMDN8jI266bXZE4
5TYZNwM67cah/ypfizgJ0WYDBOOiD/Xx6712cd9tgMXrLS4AQUNCu6t5PXXYWC0ZolOXTv5sOsKV
hf381i+dDJf56kgVGXWTeNr4xrWqUZDaqtWWklrBu6mOqbmSvPF86Mq/kKuq5E3LNCnAqR0EG2th
VxQ73j2FjLNXs3Ml2mri9PW+MWzLdMTA1e5Sw5Eih6mpTFfznXTa6vEzTlONfEuJvQ7dVnbp2MIf
bJFUKu1wQJDZbr4NQG2/kb5W8jYpMEnyHNXcVtqXYk2i5zI0mucKAQAE7hEdoIz8filUeFSDtPEJ
jdTNKG/FILan5lPmF3YDJEjd5apTt5/88mqaY+/hSm9eVr7W8tJcPMAiKK06uW/0kvjPjPZm+blo
7pC7MuTr3lvZ4pe35GKkZSRWaGgsmgTbyME1pJbj+FXSjzLY4cJu8yvL28fVtRG6ee7Wqxb1F0fa
YvBF5CWmCkKo85rEA5B2tJ64FothuBKFXZ/d1N0Bc1dt2HjeVVjtQHn71U6vHPitA9fiWulsQZMh
xV88zeIAmCqg0l4USOcU7V9jb9KdaDfqOf8Jbg+Fr6JeSfVW536xJUH0oP4m8/oAHLPxZ9kdUhMX
L+WLmJ6y0S3rY5t+ZdYJXbyhPny8xC4TH0A38swehqMMYvYC+FXLyZBNanxOtaIj+DYzW21SNMCs
6ckz8sSdkkkluWy/+aUVXMdz+oV6TA91mmwog+u7Gyvvrq/SDOm68Zcp56MtScJL1ejfiPnGnZKO
P3CY6abeuOXGepjqqloJti6iS15CIVmEBYm06oUJ06sKrRJK8bnKZlCFXg6IoUlrDNPLsIVkFAva
2W4E3C3A2/cHQmPgjRv5RnAuTf1pyNNpo4QNAN+8ocUUe9IGqPKNxakGPI3OaUtTXenW3vXyWHp9
CuCjsLnwlTYX5eUBMX7f98bgrA+0MuPad81Sj5ysrfWDChXCBDaFrnG/IUNP870gYP4mn41S+tz2
4bSyeufd8OY+gUsGyBrW0swWwthoGcmVw1A2ATaZZ8TVZbcMk3Mw1IaNa/CvvqqEleBnoW3Ltcwx
jGvm3DMToUstIZKxmWko9Oa8e6fc6HIobSWlQbyjkT970GEgDYb7RlaqTZGlz2VMJqWIuXBdi9PX
HHtBzIAMwVb1otz4SfqDBqjfttq+RA8Qm01VcUIOFknr40Oga2viocu++/zwcxfCZO0Q9mJ48H75
jGOOcgTIhxNKhL49lZQPKylDDtCLD16T3GqCIR0yf8B0RkgD1/RTYetX9JAgDmFDqOePYw5NHguw
g1xg1KmY19iVCG5kDCiOtu2m05S17ytffuBXmBWsavq5GIstIuZ+9FpPNnzxPOjSHYbbdl9C+e3N
sL6eIu8BVW7hKKeTT9d9MPZJUGSbrJbFXWT2d1pUNNfDQLEQeOnNGKbjoVUkbL202xBctz2KYvDJ
4z2dtp2IAnStuwvEtr8LBTRU8zRa09tennZ8AkRtFLSTIKnMqkWLs7ZBEdQKNbE+d5FV7iKUH7a+
UIcEF5mx0aoQIFb0Ff28divXxEaeD5DGSFEG0HFspznaDleC0FONorOcIah5F4WU4PxJxw0cGb+q
KY+NbKDfhMUWgujY8+ZC5bky7sQrW2GJ2QQqDVgUXRD2H5wo0MzvV5PYDxZk58I6RUWVXwth/1km
1Ex1405jISHuXdQOgm57bBtp7g1af5cGAFpgksdXiRRvUHbHVTGJkF1A0Q24E0YPCtf96/3yF7/k
059HwYLQsvjj/1F+y8xD+//zW7A/CN/yWua//S9ei2H+wfaH0DLjbP9ktICT+ANy5yzdgNoLhi+E
ev8itEjyH6qO3gxxKLjk2eH2HaGFEJVLAMTUnJlxYP4NQstFeYgwF54HF9wMm5AhtbxfU6WZhI3G
yn8cUbK9gpRQf+0CVfie1ZV2HyjZdB/r6eh65Gt3Aiv+ECPw4PSlnHwam55u5psp+2vtvCXYXFy4
PI+GyrKEXKOiQ0JZbFcu2wBbV8F4xPBVOTRq3th1EuXX6mSg1WSZjS0IeUZpWjY3KKD5QBEL2UGQ
NF2pxC4DDB5kpgqg/zN3fS7srrxJVrzMaqVHL6uSTeAHtYvKcr3/+H0vMLjAVXhhWLd8SpLPZT91
THTBa+TOexS4zRwslWPXTMXJmQIDlJPXmLtBb645GCZHrqf+ZSjw90b+zTjoURyBJ6uSbSqV7W5I
fXBQ2eQfzB697qyz5F1Th4mLu/Zwrf8PZ+fV4za2rum/snHuucEcgDlzIZGSShVdtiW7bwi7bTNz
Madffx5W78FYVEEcD9DogO7WIhdX+MIbUmnYJQW2h4oc1p+zpkCDjkKZA02w4mrU1DUX6OXBi2ob
miQQX7gCObmuQidjbNSso4V8wrD7vmgl6gDVk1Cg7yJIV1n5QYHZas4uqQLTbqTeNbwv9JZO+VAe
woAIXPZ3nE8bNbeOWSZ2cWwdkJ772BjkpBJ+tiqZg7TS6L3+7PNTQ7u2ZzUr/vZyP6ic/1rfNPYp
RHf5INkJCtpFudbyencUIEBoZVmoHS+F3rLBF6Yd5fZphGOK2DXo47G2hpVI7Qpb+YaFItInTKbU
D0Xs8mUCpP5DNVXDM+4W0YdWAZSxh20FdDQJ0vpDVeulvNPsODqNVdFyJah99RjaqEtvzUTPS6+p
1H6CIlUGGMtNZia8zBnx2729Cd6ZDciuaJXpsDAtVE0uHzNJqxSdmMw/xUUheY4Eolsd6zXVwve2
GusQZwpkCwks3qLs3+pofVHJUDUl/zQrUx46ERX3pSpjwpEbDde3QZiCZzIKi0W9x5vd3o5NqX50
oL9/NdRodCUi0W2PedVuFPmPKKydQ08i9RI3ZrIxww4h6dbUaBbWIPamDtOFwlR2Y5vl6MZCqsvw
MzuqsSpWhIWv0oP5M8PBBfQGFmqOOC/nL88iVQXu4p9kGPfHauRNzGr8zg2U7G0TqfJWpN2uRd8A
NkVSPeaWKDdCpPqrhJrkscWDeYsr9NpZPl8dvyUKyD6w+1E2mC2SOEOXfSZjCKikxQhIB6oe3A+R
QlCIzt697ZfifqzoMXKsVY91Vrfu7QW1iGD/GRnANqVLSnrGMsNttKk1UboIzpmdPeSKY360pPhn
lfuw2WJzTY9mvpKW70kGCnEeLjR382KXGT3MBHD+4dlJE4oUwgKs2msBIjxZ7RZlQRE0KrWVi2NZ
QWFyyX1RSYHtaiskwpffPBAEG45w7JMPY/UpjAprm2t6vlX1XHyBHopHq56ftXaa9kbXdys7dn6l
xStDJdQp6CO8NLszXo4eK1NSN0jyn8agM7aamf4VIky5TcdkrZtzVYqeXxSmFkKxqMLPgrGXQ5Uo
HBqpETknqatwSMev3dwHSCt878o2PJRa/2D1tnVQ+vK7TZdtNlM6TNVguE5g/erkrHThv4kXLVL/
agcfe/NS/0pcZe0mScXaU0068MC5tEv15FeiO9GTpkM7U/LE2MbIAbki8qt7o9XOkzzKXuHEDaUy
mgBKK1n32H1H3mhXxT0Cnb6nTqanI3hVpk51h7kdXBMRZd9GYTiIKBnNnaj6YDfUyNA5SJHQAJk0
MOaItd5e/++sSMQuKWGiND4r0CyqiLVlDFpXDNYJ6qKzUzuK6FnmJ9RUs+k4mWCDuyz7M70EmKYo
3eBWTcKFWDaDL7KT2AjkQitMBw6GMB+GztRcxcqlQ8ZZeidQc98GE8j3GUgH0rFvVzbEO0vS5qgh
hCIzojKx2IWNIY9akyask1CTN22mNi+FholkJsRKZHhVL+T3bVyVTGOGBHGRzAffbxdJhYyw6Yyh
czKjKX+xW7l1tUiT3dqsxQbRlH6XWFW/7e1R2yYd4FCz6cc13sQciCy2ID6KGEjRbITzviwtDFnd
95IhpFMqMt2tGks8ZIVS7pMqGza+pVVHdUq1BxVPiwMFBmfXhiI8IFsRrlTi3jlsZ3GGWY8TsVGk
7S9nI0o6fTBEYZ2GWkn3OqHpxomFeIpH47WZZMX747UNxlvD1IpVhvza4rKDrasjW6bZpyoC8l/A
h9/FtpAfJA1tjjQe1afeMX/cHvMqQOG1dLKwWT1oVqxerK0+7atJV3r7VMuh6Y1R/q0aEnvl0rqq
CpPQwxPjEpmdL2aZgcuJbCySe+yEo7OQqMuKqey8JtHGu743zVffquoDyr3DMchK7rOqjvahokrH
InKap6yEyd5Rplhb6terjCsURUvYgeSpJImXz4QlRt6ooia0aHOENpWxe4i7fnKVxE8PjTHK+1DT
Rs+PyohSoN0f617p9xQIx5XPfp0YglnBZ5tv7xBPkCVePokQSpoFWGecrXxGMadhc4DI3j2Ttvp/
WYbaedFg5XtBMfFghFlyzDuQx2UeNvvbi+E6rKHyzHFHeYxnIUm/fJB4oMM9+GV0NqS4FO7YJMqn
UglIhes0HAS63Vne0MQKwnNjt0Lb3h7+CoKOdjAJKbp3NuJ3c+54OT7q22gIO1139pNy2opC1bxe
gFiydfp6RKf9oZf87kxhloZ3MsF99J0S3Gpun2NfHx7aoav/Qq6seE50NfjYjjIt8SatjvXEXQiQ
OXtB6LV2czOUNq3pW5sOC+pDiVroNskMZR87CATkiezg31Z17qAk5sr9dX2kABTgRCFWpxFHnfny
FRWRhqNQ5AwJTn9wiypV93asmq4onW5fD+qwMqfX+5vEmkAV8QtE9vRlld+o0qkugGafjayLqPlN
WOFiCrlyQ12nY9B7KCnMzjZzZmktNpNZpnk6OZo4j+Zob4LSOKqZAz1CTIOnxaOGxtjQ0jHOpefM
6IN9GdU/+kiV/47xabizmyzd5RgNnVAA9Veebd49l7cJGTo0OA5xsp+rKEtkqdRkap6c1SjQ3DwQ
aJ5WQvsgF3Dabi/g6/1Dj5U4mTiB0SDdXX7cSmuLQRVqfp7GPH/pK1F8b8cYP4Ks6PdhjTmsggrW
LkIWYe2EvT7NQKxTmAC5DqUK4YXLoXvwDvWk1uk5QhHhY2BwQGgWhFu5MUd8PXrxPfZBMRA5ih+N
75uuZUvIutSgc27PwfUCn5O12QNrVrNGoe/yQcreCJFvMvIz+v/JVun8bGNCsLRyB+ciuVjDYl3X
YjgAcZskMgNbCOhvcWkaKrK3uZrl50ibhnNjTDG0Srm5b7Q63uAf0X0oFdTYuqySvVCNqa0MWbmR
41J9sIZ0Osg+qgAO3sxeHmbSEYFQIpu41/DKiYJHel/4KZmmsTcye3RxqJc3ztgO95pZYD9ToqRx
e/qu41tOcaYObcO5EL7M5AORyj78wfBcD336qY4tCFV6YLtdWTn7Tq0rF1Neey3imifpco9QNTCQ
y2Ae+fMSFJMJnDNCP43PXJbJi58q1lH4HX0P4y/b/F7JeeVlUjzex1PWPcW5tcZVvT6loI5RJMR3
4a32u1i9daPKvRNn6Zn7sXH1sajhzxTdytxenwSMQk+cxUnz7UpUd8xkazJLKznrcg1QBZ3j+yQu
rL2qm2tqPO8OReSKYjOAZxpll7sArV5r6Ns0PadCZJva8ktXizUcvWBP3V4w78RWKCyiuGGgxImw
yNJT2IngwSFdmp37ILB2CrWBndSW9cHqtX5jJ5K5b+v2i2TB1RqbsXlpk4GedtuHXmWiYejkTr+S
Ql9/zVlvnVOAyj/B1ZJ4HGFYV+lxxhNhJ4fQngahxZHWEvXrnQJl3QLZhKzrrKe3mGJL8ZWxUPrs
DE0jeuiszoSONuS7WoTZwdFbw5UGUPK3Z/vqu9rImuBOibANvBikcxfflUWVTqE9niVL+9kaVbjr
6kRFYKBuXm+PdJ2KMRQmRgTN9Fih58+XzW+pmCwHdiPj0ntuszTyBtPpPKqplL+DMj8GU4AL2gSk
L9SG9iFv6Vm2vZ7d3X6Iqy+JhgwnOZvSpFJx9QzqHJfavq6eewvOQW51wJZybIpvj3L1JWdA0vye
qBEiCbp0zaEMVOaypBXnTq2iO6lWjAd5GHsXJMS0C2Lbx5EAGerbg17eU0SYNJqYV+SP5/oxFliX
05soKMi2tlN/DgzzQWnjD3U/s1BC5RTl2a/bY7252v/f8/WfwRBYUxB85IPy3JeD4bTQZEoRtJ8z
JIfSjdUYBcCOKtnDGLC2jXDGfWo3JoBlzgenUvTnIKtzL7Hwr+aS6e4nE2SEHPsYFObNuFXCDt/F
DN+fzIaAWbVj96pYqbMld4r3dj7a+9LAcais6zVJ9IXYBu+C5QhiytxPM5CMA+7yXSK2nDT5U3sa
kRY+Zuj0ewFr5NFPy2xjl5Hq4fOHggPa0p4IqJKAdakRn6ElohupdUIyLPJw3ym83MbR0ja5Q5Ms
T06yleb7tuyrJ5a0fUwHw/aauk8+SgSwnl1C8pwwfdvEViTd08P4NcTOsC8RrT6reGpuqY3Hf9uA
8EHaD6Wg0GUlRx3ZqXs7oN89hYbi4YRYgOjsLddUqCve/syXu+WfmQHGMi+tOQpest3TplfG0rba
U1/HoRebjbbB7XI11Ls8g+ZhiPJYtOTTMo2cK0amH2ZOo/vyaexslfcfURcbct1tO9F9mcak22RT
ZOzKSjIOPs6SpED4nUkDUui4g6UPdYa/W9WaILc1q3D/dA6wrqPryrpg31Izu1wdti9VY2b2PJyT
Q3tTsNeh4eWsbN4FJ/+fOZj1EkHqcO3RZ7ocJo/DWolaQz7ZKBq7I2cYYPi2gk6lp8+0qnlXxQ9t
T9OaYsu8lH/JKozDSRoh8+Fnu5lQO9z6ha2gG2IkT7QZ+pWZuCxjz49I+WwuMRiIwSkEw5ePqIdR
J0e2pJyS2DBcMjNgqVEPL0ExOgAu+XDwSyPct1Lww67ZJre/w/UiobTBSkSCjiYFtezL0QtfhJIw
A/WU2kN8bC1wOFFAjTJD/WvlY1ydpNSriFnRkaE2imzqomrgY5JVFWmunUgmsp3eKr5LGJtvtUIN
HjPC8pWJXTT232aWFJogDjk1fKKXAq0aXd+Bm16jRO/rX8dM1+7kSiuenRmGY1BFwMoUZR4a+9qd
JE36Vq0yfze1SfKSJNWaZcl7r09NARwN2hDYbi/O9lBOpIjJ0U5RX4wuBXBjM5AAbbSk0d28tdYM
kN75sqx4yt8WPUWShfkU+i0uUBEwDZLS0k4c8P49cSFrSAzKk27J2dpMz7v14t7i084tOPmN10Dp
+XIsPIntrGtZw20trOeJwrDb9dIHsw9Mb9J7C4BTIZ9lLI13Wpoqh9Kp1C1Z6kihpvqkAip04+/a
vhZ250kGBlgQ59cupHefkT2GhRpwD2Anl89opllYYDSqnPpO1V91LR8e+1qk3li0wc6m17vLYmG5
opvil9t7bJ7pq9kBv4ePgWPQx1l8CYmMCQlrR+GsU9Vdj8HrrrKn6o9isLfVTgFDJhhEbJPCwrwe
fvvehgWedYok/YRfr4J3JQXUOkxXeRHX78LyncEa9JFnA7zLUawhjJ0wSBEPo1bp6SL/VOndWh34
naWLFwPat4S28lxXvxxEkSqh2P1onPDiNe8CWQoOeivyezNGDe6Pvw1iLYBs0PymsK0tvs2YAAnS
JoZCpt8HQEmrMteyduXGf2ftUbOdRVAVhWblslNB6hWabTXop4hAZz8FlrXPRGx86Mc+uR+xc4dp
TKdaqxx5bWu+nSuL1WeaaOyTBfFJrvK+WOAW0oH4Pynt4MDG8KXR9+KsCb6lKat+E3KpQNNSivg+
irr4c9VI9iuVqxLl/cj+m5C4fCxS0zkrKB/k26lT/G9SXksfAs0onpsixVZFwn6+0WV66nFpRf42
T+PpO7S7GI6ZISffpmbMFc8EDGlv1cSkLkC3tnhwJjXYaWUXcwn0SlJs4sKuviE9TAlSigz7Pu9s
w0O1Cl6qbZCOYgiJZ3Az4c6ycarG+NuPfOu7U3aVtqlx6o43gdGM2kMYRupWyylluqnRFsJTrNos
76uUEvo2siv5m6511g9JbwrDG6ahP0R4CzTbRBFl6gZhUn8c9Sb6qOltodPDE/4LliePocAxadto
Yy7fVY1u/T2rzUIOKereI2Dso308BZSMY6VOClQIRHyPnWvvbHwnQovFzJXmISl9iBMlxfJqO8i5
9XXsWZabtlLtXQjPCfDPqBEr+2lXT16dDmjRlUJLn0oisT0GL4QwZa1P2DdYRnVuEpsaVEkHPNz1
Zc91agx+/m3KQAc1tMeCu7xXmT9fG7Uf3dBQ7CKs4/Ctc/OppIUXQShp82rbZj3CK8KJ4xkQLGCg
GFMoRwdVbv2PHdMP+yjJu1PQSeYvp0VzINJi8TynKBDLudHvuiCvfmj+jOPXskIkSBR0qrypTb/9
rKbxkLvkJc3nopz6ZN8oTfvFHmzjEKuDoSCzWFk/kjCdHrShRv22KKyG2EzEXbyZmjwhbI/GEAVD
kDhQv4wy3RY4Lt3p3VTQjkY+7aXKmr01Drp6GGOS7Y2O2XMGwrkav3Qo6VtbOQuUYxpoYkCnxgDD
rsbB0G1S1S+/qqxHcmSlQVU6U4xya0kVBpQZSJhf2FhRT1OQiWw2sjxpZxttVnRdpsmBFhbpD00g
y4nbjbGVuLo52M9qU/hbWbHCL0qGqeNmsDtzhx1C3G4pX9fGnZgm8ev2SXaZHb+d/9z0QAHonslz
4+Dy0JSmTuooYwKj4275PGB0nm+ccpD8zcDih0bkB16b69Hu9rDvhNgApDVq+XTI6N8ts/LUqosh
9A3/hK6T8VhGfnl2cgmSXmdUv8rK8EGBtJhD0chzi74t3S7V/UOQqfoH24hyxGKg+o8luR9b0j4m
QotWbsblzNBL5BTHKgn4KbfvMtfA+UzVsJpsTonRRU9JUKee3cXWVp9quFzJLGxYYdd4e17eGxSf
LIXyAXVEqnuXnwOxdkBYbdYR7WJfG+PitcXrfPLk0BudndXlP26Ptwwv55ekKkiPcv4IxhJq1BUY
qAxS2Z38qdxXNpn9EKNa0AqlOgAFWnm7NyOi328VhpsTt7kXSdmTwuLl65V6bo5aZ3Snfur6nW5O
jZuCZn0OBd6wMTfDtoaF7GlOVKFPE/uHkBwPQTQNO8AiLt2G1vXWClPH48EhONJq3EqA370wiutH
x7dGd2rHceU2fOejAFqYo5e3ptoStqCnde2ERtSfEnU0kezR7RclVBU2e64c1LL1vbDX1rB973wZ
zL01WARc/A4Y6MupovLSp02Z9yenrMrDaEvSoQPhtwF12rtx02WbP14JM4YQH6sZ/WLJi+ipS9Km
1sJ6OAWB+RrFKk6DSYDXY+EcA32sVkabn36xENBxsylAzVk8ecDi7RBs76lQDae6kuAIY5+IFke1
lmG8M4ezL5dMbYwJpPd9OQpmy1KfDOVwypuy33bGmB2b3nzlOmjuSdHXNu+7w1l8KwQ5FWBti9VN
uCZjv6gOpymuMnSOUHoyAEHf4Qn0g8KTWNlN78whRTLwNERpFP6W6EUxdH3vT/l4QmQp3AFRFjth
BcrnP14X3A4YqjCRytxAv5xDhD5sP8+M8SQ3xjcjbV8ctfsZjMNPa+hy7/ZYC0AmRJNZd8zUOI7o
KmM+schGgtC2hgLMyCmzxtZVkzjbwEKavC6u9f1oFeGhJ+LaSHYX3XVdhF5org2uFebBtk4jbVvI
RujmxAi3n2uZWVBwgwdDgkp5nrW69FdzolSqUFptT1LQdbvCjjUXvRn7IAuu/NtDXZUf5rGQFplR
YTBwwNJfzjctOSOKfLs9tYTgG6Da0qcy9OOHvjALT6sFUAVtAAHqIHEiO8p4HPS62Ps4Nd81ROL7
/5/H4VygUk8biB7o5eOkiB/LQg876gFSeTepXL0ANGaCjD5sxonaU90JDeg9SD3VH1C+bafSbZW8
PkRt3q9Apq5K3W+zY2AvxIqfg4fF7BSdyHBGlCgPg6++l3H6co2BUNYBhuCaKuqjepjle3lM7U2R
Rd3TEPnOvrQRz/DHHtY9xFFrarK9Qwd3a0uJ+lxPqe0ZhSE9tXWeHqdUhYsPNW0L8G9A6hoqc5OK
fgUgND/o5QGozQc7JQVcCmn1aJfz2jpZh0F70J3UdIK/JRztKdFJscKwkTd26PjblBbCvR7rp9tf
dCEJPu8xDYAvcwetDiDOG9jit4xf7rSKG1p0J44OtL+lcfoEKJXweLCQ9IHs5dYVLPbeKMd9jc/C
HrPvr1Hsqx/aqSjOwogtTyIk3OqBHKGmZEgbJ1EMr+ppdduaJMFFwGVMMvTabatQ35ll58OxQoN5
ckLx2U5bG80Ojb6WGVUbJazaewXE4Uazwskr8CPbYqKTvkiqWu9LLC5W4rrrY1MHkKXS0Kf/pWEm
fjnzSdgAl+2j8WTYI4oEmuhJPCNj5fteHxmzbQ4F0pmoQIy1GGWshNzjsz2dcKFvt1LVWfjSOfld
2fRrxqrvvBCEexARtPHmEH5xy8E3JWNuZPnUguNEpbhDJMHO1njv770QOonqDNbmeDbmy++3ZRPQ
lCUTT5QTgBeEb2A9babCebEzpfVur9DraxR8NOhbTOCIQ4hNL0dKNKui/1FSfe+Ug5wo5dZUsg/F
aBxxAV/T8r/eh7S2FQBhwDAp8F0d7VR2lcqvtVNiJtZGCkZ5i2dQ9Sgr1Pf8JpYPo5DFOZWntRrL
O68JHA8MNfBIGuvLCZ2kqiWHD7WT0wfWpzrQvymhLP+QIgfpXcvqV07yd74fQQlAYzqtFO7tRXBS
67ndFJgknuRMVlwcDKx9ZCMRrkpm+/n2B2RF8IkuTzccfgmDKB6hDEIb/fITKuYQVGPsWyeM5+7r
sshtL6qa4KERFKvgg+jWpyFu6mSrJ5L9UTSgRtxe6RJ7O/VmfnRUH0y5GAlC20Yn6CUHMjTqAzYS
a84gcqwQIzn+Srk2+FxZEDQOta5Uiqvp5K/b2CmQJW4zRLHwc+vQoMgHVPFw5UIbPTLzPvZ0ibCC
SxTW/cauWv1o9Yn1CvyRu0stnE1Np/HUNBEwRaxdqfYSqgJJlw5FbYlXy8c/GXJCaEBVKbvXok9R
8wh6Jn6jUpeqXXMK1S+mULThzhpG5Uuol6+9MSTVxlAbnES7TEq/xnoSt3sbqkGzCbhKU9QqRzD0
RcSzBUMt3c00cpS7sah2sfghHW7l5oMRA8Wn5jJ26kHnCvvUEqj/oB0tvfRDNiGNZRX+53FMHIf8
Xe7gfAPYOuL8TTgVhh0anMD7LVR0KzD5FeB+ZxtS01K4ctJG35TCQXd6iIyWUkpCyXWbmP2AeblM
Yc7AEHKu4QTJfZvOSu6JSL4q7Sh953SgAAcNrOA8Tc2Dkkyc+2ph9thXigQjZEeNs7/AB1GLmeue
xlaMk/Q1BwL6qSp1pMpMM1Jz7HodG0RQNdWfKd/2IN+BTn2U5SG4x8823VfYw3+sZXv6S7GkvtrX
Ya7gTJ/qFUU3vZ/MvQ3UM0ZWc2wGz6yhZX7OJ1yVn43ewaiD8k34JMWduSbD985ZAncGPIUD2ol+
wSJWUqg9FzBoplMe4f1smcUBvyp714SatBvZZxsaV0jFyPHK1r6+AAyq9zOqFhaTTCZ/udvKyBDp
EErOCYmB6jDKeIhX2io34vq8mumuFF7njijQtsWeLvTJlzrRSCfCs+aI8kC9V3shoW8zGyYY+lok
fH1gMR7xLzTPOYFbWpf0wg8t7EulU2GDW/YFojZdrT3VkAx3a+fV1XHFULS7IDw581Uwv/pvd5vi
Qw4dsHo/RbUV3oeOMnkKFU1XthpaO6UmuQFGoq8xhoHPjd7kv4IiyFzH6DU3NgtpjZZ2ibacI7T5
cbBrAS5Hf3XZ+aHT1xImqNKpmszRbcIyeqkrfzzCCbA2peaXO7Z+uJn0wDhWCDRsbVY3xqzRWk3g
vYUF8JNbmCyTvs0iiFFyCRtVNQjOvSQlbqtPFCrRONjcnv53PjR3MEkPCCCYEEsaGFXqKuqtxjyp
YQi/R0tDrx5VdW8WyHTdHuqdF0LIAA9E1E9muvQiVPINc5SE3zqnOG31OzXIE7fAvG3lhRbgqrcP
aM5lFBPEHN3Nmbv++3pCwj2xsTZ14GLjzSe3CEAMWVbvOIJHT3VoXJh5qHpT0GOZKSYDQYhRWmkf
LnD/bw8BlsagT0W0S19scRrFZZUkWlCFZz/swPLXVu4/kOUgtpBFuggAL8zXpIrXDl2Rtvg8QaRF
U8+S7M+qI0ERuT318yF0GRLMRBdoJxD0cYBcht3IcsiBHwpIjRYSPlv4VUG5U6fCmO1R/AgLhrRt
5GNdBk7wx0PTpOMutyklkvksqfGBag9Dzrl5khQk6iJ6Vlug6s62TrKvSa39HIQuebffdq6KXL4t
QgN4z0MzBLAMkfhyBcRSK5vTzE4vh1H7mQIFnpkNdXkK9VQCweCjo0ILAYPBrWlEaoIdMyixlVrC
9WqHvgx2EeQrAEYAG5cPYYrWiaJGhR4sI2+tN3GNExjsg9uv+k7R5nKYRYVoMgGexBnDlE5Bp8q0
io3F0XFvlaryYklZ+pwMdvU5S8HBqijLuGQs1iZNovCpqEyIf+1YPo9lbK+kYAvs6rwDOEm5Gmk6
q9xXy4/Q1r4ytZGMaqZqih3/WfqoI4kDDC8sHlJzcrwESpIbRVm1zYM2paA7DX9JajnARY5jVwn6
YCX5fG+yKHvP5xwoTwSJFgujKh1/Crphprho/T6BkuL5c5wrpSNaSGNHyyXHLbCx+58giJ3nQu9N
lziRM39AdEe363TTOHb/xwcj+dtbF4g71+Hwulwqwg9Ukw4TbaBO6zeUSzO3gIq3sive6vuLbUHm
OAcrJAaATBYXSpjBbhyiAh6BlMWfpHKSfqmRWoxeVCqpDEYeQaiQVrIbtNqUI6qbt3tNjvFqKkKc
szeqXjsvDu3eDxJoEcutiwiHlHiQEeHyB2ul2vTe4yI0wMTAb6FabSzOcSXESTpP7PisjYn9NE20
56QxCZ443VFSmADIaJZUv2LAGh2NkYAhHLvsiD11gjWUXu9EKRd72YTDbLRVjCxmhGngAFBhZaO/
t6qoOaP6QTcNOcalBPZoUeoK1cE+FSMSxFKa4QGVqiVC8bX0PRj87kc4VPpXEaQNEt0NsbtRY0NA
WaqatTIg6xqCOg71oj+Dqs97kAMXIBVtK8pd1hXpaopbSY8H59QkUCmNvM/dQJdwSxJOuLKGF2SN
f8YiiHur1CL7uQwkIkkrQ6ed/FMh29ldoqJHXOh1v4VHYXpli1hxLPBbqMJx2teBke3b1A+ewQ30
MJZNe69ZqKgOClJccgdLsM7D8JhRjXgtW+RkUyKYz11pN8jS9jKICJlfDuzYc6wWs8cgS0+3D9br
45tWmWaD7gLoTnd2ca4WXShk5FOScwJ44tBboX1UhPh2e5B5CV/uyBnoRaxpgTsHWrpY4rruK4PU
y8k5HDD5C4PMcKl7tm6l2ONamH19KQL+oS3CMuAQAIR7eciocZSPUuAn50IJzU3ZyqorxXn1UGWi
8WT2xkEipnoQBS71kjbIR8sfOkqKLWaSHF9eMGXmM1RLxbMzs3atIA68WnPQCaY99jGQp1UO/Rz4
L2aHej/wNGzW0AxYippQuk2DIp/iM2GjCeDZj9IvGTpu6sbpuz6Z4SblM9iK4my0XMUb2UnSu66q
BwAy+thC7tGLHUbs4UPvj/4no7d8rIOMOHvlHBmogBpTcupC3/nQZ0XyKA2cQ5tppGjh5WoRvsKr
kKHuJyW6VGqr+Q+x45cZ3mcNmjdBXUffqG9mIeDLiGXSUHRXmGPTdbJo2Fr8xNFO8qwh3e6yj5Vu
l5jYoU5bbc1mwBvAqVV4U2xeRQLx0DXPuZK2X+UywGQqStHkWjmn3ptOQjDOf0CjcyB+uQBq1LZS
rsX4bORKiFtuVrkFVanvfSJCj7H/FIU/g+cAxaMGReVlhpVfjifNamyKLsUQf0zT1UoEWW2Ukba6
XjmeOg7DSiL+TuBPS3NuAMKs4ARaotfFIFlTocQNyh21SuFmtJ1z2Frjp67vwtKzaPg/QuiH+Jul
qQTkR47Q7uny1F+T/1OuN5tDcRtRE9r6dBicxcbmF1HPLqXuTGGlust1Wf8k7N7ZFX1xNCEPHYk/
jBdoA/JG2MHfZQh2G9uMYie3VXU3KUbgySNbzRmUnphZ1HvKongb9tNfZD1rRkBXxxAAR64H0Ajk
ZoqxNAuxAZYPadyggZARPWLuJZJp02f/iYj/SGLtufiZf2yqnz+bx2/F/5r/178FXt4REjb/+/If
EWf7zy+735pvF//g5eT644f2ZzW+/qypdP0fKbH5v/x//Zf/+vn2K5/G4ud//9ffogVby69Rhsx/
l0Obifo3xNN+/vhZfWt+/vjXx4a/1P8Sv/71GP1difwnu3/5O//Iqimm9m/KgVAtCPVmKD1f4z/a
apr1b+6cWYuFDgmbhvD0P9pqivzvOZeld0S5mr+Zo+1atE343/+l8G/QFEViD0z+G3TlT5TVFoki
P0D8yXIEfQPr13y75X8rxsz4sMwp8uRRrqOtYjdekEibTqYumKmbwPn022y9/HOW/66btrhk/xkN
baNZNY6TXp6PrN9Gm6JRkca4Sx6F1B2qVkM8a6WcczUCjRmFPWha0C7JgBeH0NCVJVC5TH/UfFnd
hlmPW0qUrhnQXM0adyoNjBmpzHmHysPle2S2JXWGnTaPhZFiYtoauldWWbvv2yL0yomirF0q+lqA
PMfrv92P1JuooTAgBcG5l7mEKzVRHhUCmtNjTQz0oPj5r8IaUzdBXwdJ8n4kjMD+HM5u7I4Tm5Aw
HhH5vDNXnZ/m97t6EpafRs2MFpizmGUMw3uJnm712OSRvRMT7qy+VilfpMQKDn7fBJ6TqvpOjzTf
hS5INy7DC6e3O+GWcqfcDUOSeGOqJfeWMTP3I+INrOkKJEC6LyLXMT0WPdz+srX3SgYibBOZendv
0jx69bE6Cmk8i4YIwTYfZETKPtxepsvj/J+ZJlKbWbRsjCVOL7VjQif49Y+EuNVOM/qzALK0IRim
Qhk0wS5GpepDK+DHZ74VPkEoBrrYUfT2wVW5CjpcnqWOn8Dciy9U28cXH80MF11c2gPovd7dft7F
Tc/jkouQT7LsZ6mRpRRqlo+oOXDCPKJMYe57C0eiAZQTdeneQTyU5uHt8a43GUQ7EkqOJi5gWq6X
y99I4QNNiR49ylG0nfJog3KLe3uIhYooSdVM5vttjMUW0xqzHxH/jh5rD5/TbmPsUA11A0/asi42
ylbzVLxGhYuIzsrbXc/mLA8DJJC2CH8s46ZClsxgmIzoMWp21hQ+RDndG3u8H/U1XNZbj+JyHzEU
PTuOc4ImcsnLiVSbMKmSUY0em/+h7suWJMeNZX9FP0AZSXB9PCRzq6xK1l7d9ULrpZo7QXADya+/
jhpJnYnMmzyteToazYzJZNaRIAIBRISH+9rapI/ZsxtWt9YN/F37kt2WnrqpbsdQ39jreo3pxg/3
zn041Ae600MI0Bi9b/7igxeF6cLXl54znx//+HdJ5zsHdDBlmFS4I3w/gZK1rqyV0nRQKJ3XWWp7
CTDiEHC6vuVnXoWRf4ybgcIacQX03FK52JgVpkd9Ot4BiPfLyKeNicGnP93bTxvILQBTw5khIsQe
XUBa39ZqRYrxDuz1ngaNLBPS6oNxP+Yf1xcjF4RR4BSr+W1JP7WUZQmQ1A0sEW8OoIm9zYIfpt/4
bbj0zj/bLFjC0xPzg7jJMaGOp8LxmmLMwhdWBEsZukIkgug96Oq16dswv6WQrCiEnI69UO07uwA+
bWJiSZQ7ASOT3rtGMZNowCDGnVugcAQgMQa0VnZy57hPbQEdP7ZwrS/Zkx8OSkfcQYM9UHpDkpbe
DXO1jrVfVhftYghi6PmCwUvOiIeZgcQCzy386/Sjqvpgj8yi453Gk3HHsdu+XTjzgjuebZ2LBixc
UUAYUUJxpUAaF7QvuNmygz0wNIsxRQDZMxejHph7BwM42HJosgMRzkJmePY1P83i5fcJC1blyfcZ
A37GmDF2UNz0QVXydRchjtvtiun0HfSAXgw53Ovn4cJKgecFFZZo1ABqJx0HZisaOLewUoYhE9SF
dmjKrVsT/HZq40d6+dCb1U3r7q5bPQvlyG+BosFQFxB+qCxK8bVMG7cDlG86pEYUYHJ7FTUbGzog
WV39uG5Jhtjj/InJHXAlaLhk8Ze0lQ4tGiMhM7kz7pTQuOGH/AY1DP05wmWV+NoGI9Irw/Z6qNaZ
C9spv0b/Mi2MaoaLWUrx7Y+C2kjJpLutSSDrY/m4NgMTxdsJaV1bGkAcqP+NOVGjAfsx+jzyM9Qd
eErGWCF3saP6Gb8Hl9Cm4NMeXaVcZ8iS/pNf/S8yhs+1HRmTdtBKQaOX1p/G9o7yrkWPf/rniyk5
8R8ccuB0pG3T7bojqQp+XsajftXT2QJvIqaLr1uREm44B/rceLDjb7BXn03kCbRMqpc0PlSghlpX
rH2nRV5ssykl6+uW5LgFS7CCBziSR8QVW7pEKXr85ZzM6QFTROldAhxSMCRkqVQnnytEfSCGCRhB
dDE78VnKP/K4WJsEEnGqwkQhoLNLHPI8D7X2PU2gTc/U4v36ouR4BXOCXhNUevBukF+JRR+ZM5oh
S2aQVYYobQOfkoS8JB7qJcHU6k+81iCOtXCcLywQaerndom8XB74rlkys4wNbUhIAdVBje/MeFYh
bGrv2WAv+OCZd2B5eGeiT0tA6ITK2enyWkqhrRA1bdghHBuET15mgEvaNffXP+OZb+CyQSXBBNwP
/8XVfWonymtAL0nbhn1B92m/L1V38/csSKcJJHNZDsWcNmQ2wGVq6FT5QvC58K3EFAPcWEfhCl/r
dA01HWx9iLs2tPF4U9Qbvd0p6RLxgdzLFAWWYysyLUOptXPk5rBivNShrXrzW059pfXchxQsZ17x
AaEjutRAPgvjklHpbQoGq4miNt+GwOlirk7RVhF6XMCwLd0XF44Tzi5Ik4AsxT/kW7F1FdY6wt8o
hGitkd4bkcIhz5Z4HORQSqcxjw8/r3uGfP+LL4oGl4twjVeH/tlTOzrCSawVIBCam9CZfB2aIQeS
bVtwasQQG/TbRTnJS+YAfgCtBnAngGVIzw1rjgDIM80GG2hu6/t49tw12c/7/C7ezJt8R27cm/ld
+ckBXP+gb9fXeumcHRsnpz5qNCWGKgYYVzHESeg9aFaD6xYu7SCQb4BYCLJh96z+FFE+DCUs4D4J
EhPsMiBXJbGZInLMh2iq3mmVLgThC4cCBAJokYEUD3wNZ7kTCnqOPhCFh6OmBcU83ANOBb29NtCg
NzboHKVDY93k76OaryzqepybmBjZXV/5+fk3UWdHVQYkRuCLkge1MBkyTFBan0NNq3wbCibduDPd
BWe9tFTcOBgKBBwMFJZnr9XGGVN8+inUdA9qjK7mG8TTfzhfxgP32PfhtXmplnoI51cOVnZkU/Ka
VstBf8NjrAzzNQ2YDkoMxlYofJhLWCXh/MdVB5SaMVqC8gpeqnAeuTPI5hQVzVqbwxKBBtJazCud
QP9pvw/QzSqD9pa8zEvUZudn4tSm2Nej8x+B2iTO1WmGWAfw0ONb3S0RO3/mudeWJV1vRENXvgDk
JCQoFZE9uxs9ZTX4yBf3yk4J0t3opZuJeyn10l2zKX8lG/fZqRaO5tJCpSuwbesYScI4h26S3ujj
FsDUhdT084F9tlBRIhFQM8w7SBfFrNt5jwnsOZxuVEx8b+hr8nNodgkFuNrjm+LJeTpoK+VB/RH1
nvKgPGSH5jV/ZoG7ghDkvl94VpyVOj79CSOmwPgBrHrGaT2jCmszs1TD/BVVB5Tm6pWg4nkiimd/
XUrpLp5NCKn9x5q0zXkNzmzQo8Dar+GnSXYm27gtgH2eEeMO8wCsmLY0XUcLiYhEiwpooTg1R3al
jSWJY/SEw275K30018naCPKddW/vk6f0NtnPzFPfxoWjeh7nhU0X0xl4+mJiXHrtADeeTLECm+ov
w77Nh225K8gTLmuyYEgG33yuDihwoDXhVWI64/R89sykuLWsKRy/dOv0m/08/3D39DGPvXSvvkxN
gOEFsJ1ZwLt/WeJEv3RkxHgWWjYog4DW9dS2qUSum07RFM665Y2Kr89Lr8azgr7YvGMT0ubZRlHb
AKNNoXpjBiADXk+/6tvqVt+0N9Uu2xmbfMuMFTlU2S6FsOTCo3VpgdIDf+JJqZdNMofFXChePSpr
1hdLzHsXjYAZVzyOUfWQxQ6cAgykFbQHQsXAcYBGc8sW3jWX7l7BJP1vC9IylBIUDXWBuNM2r3Oa
74vJ3rJS3V6/4S/cg6gUgWUHrxtUGWUu7zTtwUQiwnjvHtxp3fO3plph5OC6FbHhUgwV0GRcg0iH
gESX/H12WEazKZoPcWwcpnjdZy/g4H6Y5ltXMVbXbZ0/RsVrCZgs9ArBLCXnXc6cTVrmVuZBz1yw
6CYvo7tT070bRWhQQtS6q4J5WCo5XIiTQP8ApiXYkglaWdJusSnvmoz1PUhJtG09z7sJahKRo/zq
ld1kd6uys1ZFVa2H5vugOwHYaZDpLBF7nm8mWmgA5ULfATjTs/FHKyGAD+bqeMCQ7bTXJ3uN2j/z
U9Y+t46y1LaQx3khQwYJFzRS8E8i2mHSzViDFEbhox6HEVJRb+yMFQW7SldUO6eINgnqVVOUgT4u
2Tnx49D0EMpYgj+fHRJ0dIC4BJBRkJ6fsdlFQ4Z2aGy4h5Q5OINGjc6JyeK1kcfpQkP4oingXxxx
OSEdlnaYVGzkKR7rh8iczVVRgPNSbSNo19M2/1MXRqb9Ob5po6kOBjzpuBRjp6Z9rE4hn6E2jk7Q
mHyk4wv4i2/VcoBaZJh0Cy2Gs1MjTIo8X6B70CGTQrbBiN4ASDCFLQOPjlltR1cLUoPco4LiT3q3
m9p5M/MlUR7x0U4Cg6j6iylFUdnCGL6UOUJuyS5GlzfhoDPdn5Rh2LtFNK/GJNG9LFMPIMXQdoM1
0fX1KHHBeWEZZQcMDwiJKRkcgY4XAI4Fa2E539DU3ppQIFM0pOWxmXxHY2cVZ+p6AHeoqW+GyNE8
CwDm6z/iwurxTXF9uPAbUDjI+9w245TYrAnzWVFBu1Ma+apo3RpATbf9CQlLaE12tXY/aM1SVUJS
IYUPQyZIzLWCIBc8w8gypWfAkKh9XvRN2JhKmniupRQbauduaNq0utOACt3bbjJDk2kq/RoQX493
M6YQXQ1FC9uF3N+UADoIYPDcQNIE6gIGRCVBO5vSLPZnjN7t8sYaPbsu2eb6Zzu7e8VPFyEOzOW6
KIuf/nTwQsxJU0RNmHK3XwFJlQajYrkLJ0IGvH1+IRTukPaiyQAr0hcyWD2PlYsKUZa5eCZ1Wr2y
zP5LnmfafnAg7m7M80NcFY3PM+KsMqdhf9ijFXsEBmEAZIFlwr+kp9qcVmAsjdQ2tIa6381NUa1H
7hQLn/P86KMgKg4BhsZFoVJepwvIggMyr7BtLWOF2cPyG48q17emiT/lRd6DlaZPt85Q8ANlRvF4
fTcvHQKcQ4AZEXZEU+B0NxuDs64H5jXkmWFsrIph8IwOZFOjGafVPFtbAxCiiqFM/nXD4g+WYg/C
uZgfgWnstuRGjhKBpSnn1iHv0MHpXcI2est7P4Lf+0qmkm2Tuz/+0CamIsBpAtQpLkwL5+90sSW6
WlpixwSn7rui3KU88jH2GGjFK4//jHEbJ1yyJa1v5FWp9HWkhy70bHPH2Ltzu6f2UpP/7DN+mhGd
RhAggZFcclI6x47WQzUkNEzP+ohRbZw87a5/u/7hzm5fyYrkJeDw7jo1w6tpYOOWUttPh5sknheS
6zNfhBUXERH4EBCioIR6uj3IjfJInUGcwZu1NW8ncjM2OPkrjd53S/oiZ481FC2BfkfKiVEeA7ff
qS2lmwq1sEes6AtGGsxiBXoisrv+1c6OtrABFnI0ZIFgBCTy1IYGpr22w4cLE8OdvKjNX3KoXzvA
lMxG60caBRndpO+qJg6uGz6/Xk8ty/ASFId6bXaZivwIEy49Tbd4J/nK/KMp00eq2uByaAPdUlYd
MLe9GmDCZEGaQXy/k+MtfgHAz0DWCBpW+UWD293J47HWQtcu1rYSrxL3bcJ4fF8+dDFZuMnP3//C
mojSgvYE47bSbjZ4nEIrhmlhMWoBt61NnRWrNtED3mWvxvglKvQvCX0yMfLNldybe1An0WLhUXPJ
pfCAA1UG2k7ap0LwcdmvKjWaZ2DvCiH2HLTtOylTz25/qu0SLcclvwJOAy8oBCyMYUrPtjl3naxp
Gi0kTxlEJJt3lu7pzyJ6ZEYIiM91X7q0KkBlNeQzuIXRmjx14lTVpjbPNRKC+/LRntU9aBnvuqb8
0uT2wnm5EGVA3fbblLSLY5aOqTvqBL0a/RG0IOu+G6FcvkRwfck1RdICkDJeMviGpytiJVgZIJeI
yAyaBB/z11+iAYQEndG/kpxvGSTkFr7heUkGuSleeSo+nxgGl/NTKPv2IDhhXaiCcfRLMWmdNzQQ
/iN6MvlxWTY7hMOPQs3tlZ0bdMUr6Mgnwy3Ig6gXqbiqorQMZpqyuwk6Dnd13v4AdWi6Sc12eLu+
4efFP9CmAdyh4lL5hCVKOw6CUF2LuqLDLQk5dcOpvjK3q1e0g65k3CAkG3iK7geM8nqJ2qmrwq6H
1cTmHjw04M/oQVnnlT3ItGjh6uvrP+587wTDH64JEFDh1WBJLf8G1wOvywKvpcHBoEWX3WYgAgoG
c5xXxFIgZJrVC+ngJwD2NJShmiYUDAHUBKRdniBwEx0KcALvikkb+z12+uQnz7viaeLgQPdQiefv
Y0lc6s9zWX6lfUosr8uUHGVh9G+eRuakB0cxqtajQJM23gTSrZe8yJT3mqlaibTHBi5Ymdz0naTa
XHscTuJ6caTrD1nSqYBGJvp8w7POfDBqXWn9BlLBDkgviiQDU1cePTtgO8EfPOoz+FYtsz1USo1y
pqal+VdUz6fMyx3FfjcynT/k2pSDeKru+feptdDZHcqsfFZR1gZet7CGV4BHyu+c983gVayMw5Gj
nbFwIuSogpYsABW4gIXUNuYFpNeRWsctkCMWCxG6g3hcTTpYmpLOh1LddYeRY4psSDrsXFF5SxgM
9Y4KajUMfRWhG40LyxE/99hFZCvSkalQ56FDBSumCgwtWCtoSxfudPmLoUCA2h3uOIwegTxULhWC
jkXrKi0bwqLMDnECetvUzUA6DFWTMkd17fpnkxeEViuQjjhl0BwAPZvMM5BVgLDVxTCEaYLKzqTW
rd86wPtft3J2kaG8igIL8itMCIKWRfpsg2WNg6akAGkkw6ppeeINnf3YMQ66QeJNw4x2pFP5IIf6
Q69AngXDILcHC6sYbJUSAYdbY0dZieTSsDzaVJ7NUm9wFpYn+96nFYABUN7A58T1eXrRIJ8DiI1U
KHIoQ6D3oaOlHgWC5/pHPN8qrOXIiuThWRph7s6iSFOzAhR6bvSG3sOSNJI8B4z2MKyIFBGWkELJ
NeTenLmaOBnyxC4KiswOGZ29rvtAH9fP5xqqIca2djli15zgxpo8QsYR/w/f1srSUTh3G7x90D1G
+w2/C+2i0+86lQWEA4wouR+Vwq9cCxy9dTDngEjpnR+Zxpp1D5g/XDgSZ1cPhl8ghAvyayD1wdSo
n1o1INYxoXWU3kNa3HTX6XhjgkvJ2JVvf7qfuNpQehCocFHglfbTKJtW0yslvS+0TlmrkHj3SlNf
Kv2d1VeQYSH9EUpUqOEKgOPpcmKrsNMCw4Qh5lxHz8h1DSgfPq0HMWzKwQ6Me8tAeaf91k7IWFJa
LwHrZMfFL/hsfODFp6ICJku4VjxlUDDVunAA9BqMTSUHs3ZJFx6VS1akGAMxP+CbqdqFo4uJ7BIA
fxsTOQu+ccmIaQgaT1Ag4kEu+cbIMXQ5ooYbktjCtZmrVf2iQH96fd015DtAfDFcliAXBF0whvEl
MzYePQ4FHzEOoV2tMXzeQBdFaQLM56dr1jK2EMDOloUnFujP8OQB1YXo6pz6CKmNzKyIxsLYGhCa
fzHz5fqChC9L9yYMAK0MRxBEMtJJxtvcouqASefCjj03xTsGLaLk9e8ZkTx9bCp4ACjUwxRD+Bl7
4/MTs5eIEi5/qt8rkbYG2uQNSCvxAtDoOzjbvHSevOvLkKMe3hgn30q6s0qWWCA2JywEUeu4K1vP
wEHN0KX2om71h3LyKMRI1sR6jzAsEHl1CoCsWFiSZ6GEQPkeBYyFYyOHVNmIFOq0GsoFmdj++gfW
M++YAW54ZOgLZpb2RgoBQgqmw0gSqGCG7wSAw3QpRVhyY7HOo49FUsyvQrSPhVCj9JTy3jafNefX
9e1fsiGdRQx1l2lWwEY8AQ/sfCPlq9kvVLyXbAgXPFpHSq3Znge4WFZi1EwDNAtCkIvt6IXtkAGn
fG6ztnaxksFJMTCfeMxYooM/C5Sn3iuPPhUtFlEznYW2lm2ZzTGWEHIdLMf19+u7ctGDcXsKAVfM
h8pQT7UDBZbZ4NgjtVg56NWY/N2eyMp2H6M/JH7960ge2ZJOi5Ni/LKiIpVpXL+3b7XhxSqT4PqC
LrrAkRHprDSKmhZcF3EM7JYF2aqO4mv/TfqH2YDfn006MB3P3ab9tKInfg2q61bRPZj2++rPXRoA
SrQ3UIhEs5xI67EUvXFbRUXwt2rfgLID8mUPUkvXv9qF2IxiEtBESGgFB7B0j7G+zaK6aVlIXHSM
kVyDIhqidR4n6Kr6zlK6eWGTYA4vcmDiUJQ4a8GBqQ/9eA73Zl/BQ+XlJIf6yvr6ms6Kqp9J7ZEV
2d9GsyhQDGIhBBFF5nKo7/OHbPJUCCIPHvsx3yUP+lLieXFpYAMSLyl0NORp5LxLdUVPeuyXWwRR
xD+sfgiMolooT180c1R/kK5r20GFHJ0IPDyybyOwXoVyyPuf1z/ghSB0UuOQLmzd0PLOVGAjiwqI
IT802kvbgde6LBZeBpd36mg10nGCYjQfuhbhjoPYQEc7z5ud8a7h+hdaxAGhDrp4/QYN6UcTqjKF
m90MNtkMerxw0S6tWLqjbJqjrMpFhMo6aILqAekwva7qG2dRP/ssIf30zqM1S3eV5uRUw4gKC9sE
lH9BFXndc/tob/OXqPBJGaAPRkufrqM/pK4UYfh4W2XN6VxTihy8yoiQWRF0ReQN08N1xznPzSQT
8ou1h/wI6hYsBNmB+6WfPe17zry8w8xZ4Mbr0lxwoIV9k/XfY02jkwsoREhGM8inOz3NAS+t1p3y
X0Wu37smQy9TM0f0TGEp1dnKSG9YPqy1/PX691s43K54gBw9Y8qyj5v2c4cgVmn2e4iP7NQlFZUL
N/+JG0jRMVJa3aAEe6SWfKMNjTdb8Urvuafkh0aLN9eXdPGCOfpuYgePlqTVTaqY4rsNIC0f8wgY
4E0908A1XqBLBX2ECLChpZxmyS2ksDLM/zYKHDvCSpjwF2d8m9uFYQu57fvXgULPTHAKiX7s6dog
fFtVfYfneVfRdW6qHkrRngWQs+1C87ajh35+u/41L1uElB/yaPwt+ztFn46VxYz7s3aDKMtu62ry
qwr8kabzCHJrn3VLYKMz4Phfq/xtU7oNujh1uZUgl64MxefkC1iBA4cMoCVP15SCeEHfaS5kOG7I
4hDr2T5i2hPIRJDgovOE0pJ02SXUtopWV8xDV38lBbSOMJULWr4A2PrVH35YyZK0SNfNHIOXsXVo
1PuIqTvSYoEZUtUufemgo4H2wvq6RZkQHrH4dHHSYSeTxS0tgkljE+g37as+++iZjWBRaT0ASTx7
G69KHx2ZV/Nmsh4djA3t02Cpn3HW4fv8GQDwYIQGkkDgBTt1YqZUczHM+Bnpa/uN/2qCZtc+Nk/x
g/1Yr4pv/a5/ovcwjhZasNj+vrjBR8al+2Ia+RxZOoxbdxwlc/CHaB7JfOiQDPs2KO/HTfFCK2/8
WKIPOfdq8fUF9lYIfOpAMJ0uOyclcSBhZR3GJhgGz02CqQsaZZV2q6jzzEC/sxZc7CzuShale18t
JsgRUlhkk/ugV8/aDJH5eAia6HWGoMp17zq7SU6Nye1G1a0SlrTCnzEFBgZLx2bB6KoLwX3JirR9
hTJXUZNjSbSFbDxYNtG6o9qP60s5i3nSUqQgwIFMJqUlHDQpNzrYgfvK3ZJmXEGmMLBY40GlbwHD
d9EtgTiHY4D0Bb3TU+dw2NygLxaZh8KJvLIYfTMPlOImWRryuvz9ftuRQkBaFPowz455SGOMPZFD
rW50tpAwLK1F/IajC5jTYtZa6iKG0uei7APQs3oOBqwqcyGgnT9sPzfq92rELzmyNEcqoS36ZQdI
OqgP7o/uqVK99FbfFd/7HxzSkZ5Tev3Sq3bpG0p3PRQkRrVBH/xQtauk4R4kFiDg8XLdB5eMSNGC
MC3OQBRuHgzFXTlpus7KjzbTV9et/H+C0u8vKIUIRQUMB0If5qGtVoMRKrXvfnN+IvOx3hQ16NO1
VS+c4OveoatS9KctENxIBcwDoxvi7guormDgAESD11e2ZEYKFPNUG0kRY5PMuPbBQAkU8JdqDHR3
iVv37Ll54oNnvS4VY1gZmbBR4LVMYw/xSAyGb8BZoip+Qv2/tywpTnSqotLcwdfrjB+RZdzU7Duy
f583JLhu6DxRBorJwXsPfLSYGzqbzC6Nyq7adjQPI+b3ssEvH0dwlHnpT3cILO+p2CxN0onQc9Lg
EAbF/D7mQdDolse9jAkw8ga94YNLIPUC+l+c3etrunCmYEH0CXEDg3JRcnYXWHEoY8GCmrAIFbui
XU8UpHx2bi5dvQum5DeOUlqDkWDI6FBamV+xVaY3Pkl//a31yDgHB0I8KQOG5aDq1Muhc2u1tV/a
Sx6+tBbpOtQz4JrIgLXYNvcNNB7U9BsdlgZkLjscgC5o6YpBQ7mcZblzCcpz1TxoT+VBcPaDKQLZ
vBGY0FWuvYZ50PAFVc5/8w1/W5XiLJ0nlYLl2DxQAU167swv1hIN36V3N/zutw3J78QA1GxDYeIA
pNqtCXXjVfVkH5KgeSrWTtAGw6/sm7khfrnWv6ud536l3+n2by1TRrkaEeAVGpvMw6T1yE/dAKlp
QV+uG7l8gv+zTllujWosyqsI6+TK65RAOfzrn/35Jo6ugxwUkGdB3C/TZEO8IurSmPX3bTYXAYYF
P5RRXZozPNstERwE7hBccIAhnkFRHAAGtaLVhvtcqdQxcMZIeSdjZT23aPSFhl6xDErRffOWFSXK
oaXRt8gRx5i/Jn3P/BlY5tJLuQaA+VTo/F2zanP0AcSIC6/GTOsbqVMII40oWU9eCZqtyiuVtlMw
c8+6hZesnAGItQDvq9s4VIB/yJQebk/qLoae1H0ChcPnoWKDlzWsRD3TTvwKwt+CzHPhRMmv50+b
oA/BrSF0c+QLnhR9SZlLuntE9OFD4xn3gYNNvYqDetKENtPXXB1eRmLurnuHHKZgVxBNC/0ECNmA
nvP0MQiTpsZUld9TV8v3lM61X3cFJHmiNFl4w1z4rOKLwgfBzYh8TnpcTAUQlXw2+X3kgHM0iYYP
BUcKuk3PHZnvor4Y/vDaF2s7NiiF4MwEDS8jNr9H9yRZ8UJ5dkuLe/qEYay2jf4wGYE1LAoMp0ID
SQXd0emX1JzaymJ15PdulOh+PjXZoxXxV1rY0c+2GZZYS+SnmjAHhiPgs2EPGAopBON60a0irvi9
aYMXiEx9F8SggfNLmkeBQpmzsHtnj14M0QFIB5wqMG1oDslgs9g02zpRHHJf2L9SEj+aYPDMa2Ob
q3i5RXowms5e5+VdxupbAzpB1/307HwAQ4e2FzhEgFAB87Pw46OkxW0cU8kwZ3dPpux9NNp4N6lx
5/Oqe3VrAgnQOrG9rF7iYDobdMCqT+yKbTiyyyOLF9NIsOpMexsnY52YZM8VHROptTfTzmsBxm3a
aJdxDSDYkWAUp1qIDfINAV0vkD4AxQJRJDCoyiiZpnBUJZ1t697MVSegxKw83k5LjbGLVuA0KFga
eLx+fomjlWrY3UYMqd1D5YdtqpJAVCbHBMf1fTyj9hO0uuj5YRYUrNsmNDJPP6jtUNLTXkkfxhHq
jXrpOJkf8UgNoW9XUY+VlfWtylqMNhQphfJeUXSQ8avtqn6OwZH5APnHcZNN3S5uab6eY5XdzJmS
/XUF/BHb+icXeUt/dafU6p906b951//PcbLj5PyHM1BQvv+Lyv3wrQSV+7r5qH4k/3gS7OgfTfWP
b9XPf/xP1X1rfnTpj3/c4n+2J8Ts+MP+Ima37X8iOBiCRwXCKZj3Q3T/i5iduP8EXRUg/7bgfwZt
FRzvX8Tsiqb9UzAGYAYOjwfwi4tC+b+Y2RXD/aeLwh84kaFYDHzwv2nq7/9Kf8BwD/77+IP+638f
M6VLNw9GbzGKgT9JBC8HU6pS9pylE6r8c5yALTJpn6HSmoeYMLC+DaoRrQsieitdri54+ucA6VFq
hqehoPMGJ70AtoLoQQodytiCR9ZwoeYIURLWHzTztrC/N+7tnD2KADk0AJE+si5blbQBPXwRaNkz
q56MNA8G/rU3uUdtdVc23xudATapeOAs0aMdpsp2ZTLsrP6haof1EGU+N2I/zW5195lpzqpqIe+R
Ae+WzyujHf2przZDonm1ipSq3ugQzezsJfplmWP6bLnSwSYNg84IFOJ8+8m5Sw8IyR5kkwNlTf0m
BDLmoXjFww99Hm+JxUa6G84sS1chHzFeHY2wHFl975GRh1HzJdayFavSX/1o7ox2IYeUo9iZSSk5
oaYFVTwCk/WuXa3Zao12tAcuu7W5ibZ0Z3nl+unoHP5vfPjUm2RQE1JuboGjDSJTu3RVhFCAXfOF
8cizYyJMgO8fjCEqGF7kmXmtH2at0xW8su0fs5NiHPo+ZgwK369ltpCUyPnCXx/wyJbkLYXZ2GxA
3PZB41l59U9nw16a7binG/6lOsQf8Q0mTiGJvq8ekk3ceQSqux5/u/5N5TeN+BXIV5AegdQOI+dy
9mwULSbfswLUEsoKVFoOBG28GRzW06q2oCjkpZqHuZHrRqWH25lNyVtLrbHUTs9hk+SrIe03VTe3
IH0XYIJ8Xl83dsFRhYYMhtHQnAOsnCBgH79fwAuiQK9X0LtRxfBjvRgfYteJ1vmUWEFFCdn2U9ut
q7ku7wy3bgM8v5xvE2v6bcsI29dl24dgWtBDJXXyjwniYH/mdQiPaBziZQrfE4ovn3Hl+N1hKhri
X6p4hpmkfgNegAAMRtAng7iF70TgNYniZintkR47IEYAGR3qZcQGx7cNepPTz4KpKLfQdAzm9onZ
grEtbtaa6qTb619fRIGjGwBkcFgTyNhAnShuRke6AYqJDxmUqqet5YD43dep1XdeZlXmc6OqdTjS
yd43pTapHrgU7NQHFn+JklcuEAH1jkEGFCJB0IPBR6T3pyvVancgoMrRtrpTOytTK1zMo/B6a6Qp
GuFGSaHlWb8nVlOBSMZt9lmS1us81SbfVbroZuitfIFpRQozAiOHeQBRj8C0EbJO6dvP1O2quI3r
dUesGTpUM9tDiprtjMb5IKnNtx3mQBYuY/kdL4ziHsbIF4aOQNIpi2xQQrNOqRIYncbyqS57dZ32
bv5i61m+TQhpAKeDuFpgxCBgA+fzRESnp20mKNQOtQGwal4tfAcZhYPfBDZnANEMaIthUkcW9xx0
NaGczWydgFvQT8sp30c2JiJZ3kRrNXJ+5ry4cWlKAZCE1lLnskVtDpECH3koWNAQFsB5A7lXoOEs
mRPNnCMGTT82ri24SOIbvNLgFcWgUi+xafJYWZjoW8+mUybbup6jpyhp2DcwxlFr7VYQrPaSkUXf
rx8beUAUvwrTKXASA1Mq+MuSLgcj5q0yMH1YKynh43pGlfMxA93utjLb8tE2u5R5qgGOZNB0TuOP
rkxNJyhsMmneDGXwewd0j8BG6rZCVzab5xdIosSL/EhSIBfXJDQCkDEhRcRwgVwdRD+ys7ldWVvE
gOh2LDCyrHEgZ0bgE3xlmLR1TrTWc2zoVJmZpuzYxOmqdTrXTye9943IAK9vZ97jxOWbMe76hZai
fPY/fyEYRgB7wSMa4AxyevbziUDcBoRA2wqDpeCbyx0HZLiJvtaaGlycXV2Dwx2aO1SLCGj+mmHj
OE25ykD5AFl1kB+h2LY06CVF3s/fJPoIiL+gYkAiePqbavSxOih3WdsumzvfLVrLr0fNCK67kIgh
x36NvRFVSAR3oQ4Ida5TK2oHBfiyi+2tO8cfajN3ASeNvSoh9bhwnV/4yCD6A701qGRUQYwv3eca
pmJGZubRFhWfH5ixzTZdqSWBTqocSnSV8Qx+IPatJ8AbWV3eBDlG630TmrGiwJf4Nmf04friP6da
TlcPkBtqeciuwbhyJkvNCYKYnZjRNuq67OdYEOPB7c2dGheKnwHcsEGQp/sigaxlpTT6i4ZJY49j
P8A/gzHwOlL6fQs+pMSzB6hYNbyrbvK5LTcdzbJHhut4pQG8tbv+s8/3DL8a/BxI9pA3YUD8dM8K
XF+O3qbRth/s+TZNXQBKeqZuC0z7LbiHdDHDCaExgfachQE1yH3I+GYzj12IuZrultZG/+w0WZyt
GdXNL1MddZBYtm1AGDIt31JoP1XrpspMx7++2s/KqrRJYg4esC3B34Fgd7rcyerzvKV6tK1azt4o
j/IHYzTbhzoZSR4UkZEMXmqirud35qD8rHCUUq82amM1ox7Urrs5617squHxyqAZxF2IDXDuwJWW
bTKWjLWfkMLN10M3kNt+aLJvpZmZdGuXJqRdqW2CLlqjZrmQp5zdauLbujgJGgbIkNrLae//4+5L
luPGtW1/peLN6WDfDN7gsslOylSTkm3VhCHJMgCSYAeA3de/RZXrHCWlUj6fO7o3oqywLFWCANFs
7L0aSZEvJzn6lUrqrbgavTm/IzeZalTicIgc8drLEuFNbiJblCSI6an154P7wVTChRtVS6geIRu7
rHm4IvMmH57Am2DwuhVce6d12hXuBTdz68x7nJf34jUiugNzFXkM5CeXTN9M71wfavbahqI8Hyur
ozFSDSLJxsGPB1unqDFC6EtWgAd83skPJvEsjjcnUMCdQ/n3dAIVPlzKMvhrboQO11FT1TyuoOca
Wc1kJKBUlbHGSz3hjayvYExandn4PhjjOXyDYAG4qmAgL+Yva+sihxoj2dYVcS5TNerXJSYf1AaC
c2tlGTFiSp00NT/KmyvCICnXofZCtli0/qbRqbNVulugDm1VkGZIVQytivzMHvFh/1Ct8A2Uz6Ht
vAjeudXh/FA5FA8JPE2l0L552AYOugeNl89f5Ifdg/Ywqp2wAME99LR7sD82pV8Z6B6uJbFjQ2RZ
99gDmFLpzuKpfXT06Qwk9n3sgs0PrFgUUSGyZrmLUzi3R79PG3ROBDJbKU/704NyxKrMclyEEIme
6eEHm8LcHlYihJBAB15KokwojuQ0Y2Tb92LHhPl1mHL1qPQcRrIWhPeo2bK7PIWC5uhU9Qr1hfTM
I7wfZJQ/USJHEhK5RjzC6SAPU5EFHPigLbSHy63mM3AyzG44tN4cRrI6hZD2xM9FYPMaPN0dsDgg
xjvH+Fisy8xjP4i6cGu0Sga3/1MahK9St4MQeWGarUS0Oo08bKaebw1dc8BUqwxt2PpmauyKEdYC
ZwZh6ZGGgw8Z2NkkHcBkbBrLqhH266GEvE+waXy3intb8A1tEYu6tBGRje0kEmULVGWhOdtAZOMu
p7iouURT69TTm7DrivSG57keSWpUm74WateA1f2de1mbiFKHwdxguRcMMinXhe2rLapT+bYoxyEu
cAXbypHwa2NIrb0crWKnQ5AExqxdsxtGv4iYL89p/rx/79gboZo036/gceHYp++9t1nVTqYebAYF
7IB5mFozBF6hbA6sO+fL9EFbc+SC4BaXAhRyrdO2hqzyWt6WZMsY7LsaFXz3DKJfGDWqjkFd3Imp
OKdw8cHKgsTdrKYNxWcETsv0CStMOREZYIZl6Y/asMjGlSibzJvW1aQrsVFeGsABPMhhIGx5l2k1
pmcCt/ebCR4BpwBubXMpchkBQzQok5MJbdjcr7oQKbdHTTUkdsfJTNw+P2ft8X5jhp8IBhfqBdDY
gILQ6SgDRl9aNSGQnS1HtYO8RwOvJrO7BHD3N2VTsVzm0gFo4+iZDf+fxRE7ylFBb7qEbZjv7kiV
tmHmcS+2bVGsBUYTwXyaHl29d+PGhpbh5+fCMj05N4+tEtsWRJ1wgVuCn2dQtNZNGsMRW/lROTJ/
2xAL4i+B1UaY79NGjFx7El0BX/Eqna7KSvvG3M4Lzpz17yf2jNeDpiEKrxYypfPP3xzAfpE5fKAB
25Zmi/RAM8QG16YH+K1Z+5ZaehdlY3emzXlhnm6dc5vwjITzBawclkdU2ma9mJAV27pWwZLUgEUi
4tf+zNx9P5kAoIPSE0zjXKicLAUCVOArrYSA0rYvdcj+QqYWmOXJCumkyzOJzvfxGprCpIWKtAf6
8DJggg5nb/dekW2LSnS7LnXuCt0F5iJN9Y2BO1VkdzCyzmodijGlPZ5hkL5fpHPrNoQQ/vImXqya
2qhUnvp1ti3FADHCtKlWTeo0IQzPtlPniTNoiNcwf/n6EJoiRYLtFwnIxbXYlrJX41BlWyht0rh3
vSHBvNFieI6UJIQ1pdjppM1WOKny2SuZbqiUYH0quHVIXaVhphh70lU7hjKvvM0onTRGaJsmPQvq
baVB0mqigDlAN5KstRSU23TS/ChFIvbR6eSN5Qp5f2ZBzoXCd53CHouC5ZyhWtYLSG5QoUqRbVH/
zELluzzxzWYEmKUk68xrLwDm13f9IBUQUPjhwEb9zBH+miBZPsPsp4rtAO60UFc5XYuImfjY+yzf
SgXq9IA0d1ybg+WHlTC+AqKVXWmArMEBcajsjeNp8tIsHf+7YXTjWu98ujGr5kH1fIJ+octC4bp9
5ALdsfE1K7jUbFLHHuLsHXzuuxDuMOom7XwzVJpml6Hd9S/Z8DAIqBxYHnE2KOOSM9veR5sNzD4R
9GPLQfy9mKkNr1lG6ZDBKNLOVhBILpOpGWmiFcSKTZGCSgA61ePnr/ajfQDsJWxtAQSrUf86HVXb
yGBCjWzJtnGVE+rVUCHx21tx0Dq/iUaed3Xk44ERCpD3BUBpXqlvNlNGhDIyyMlvTQ1WzyzVyQXU
wIuVCUGjdZ71xZl74gcbKfTMsQJx8sLNYDZlf9teULU2Ki+YtIYw3NiyWxZSpzmHR3p/D0avYNKK
TRvVf2wzp61oE8z/NDJl27R3uw3yJTSSTPSRKHADl3oZHDSzr2A4J9IzQfaH/UNG38OUgWvrUj5P
kqyrM9PPtsLw1d4wtOprXwXt9ecT5IP9EzsnzgpEAfOGtojtRqIo0h0a9jNIpycV0dP9OHbaRvO0
/MZNxTlPhY/bA3AAV5b5lr84csEd522vMJ4dyxLHF9XKdOFhilKZHfryXFHyo7eHSAMlUMRVqIct
duscyr8k8NCaJwx+QXuVx9Ipp82QT9CjH+HwO3wnGqmS/2BQURfDKgdCQ1+q9MH13G3T0sm2tDbp
Osu8Bj60BXQe01Hbe0x3bv6D9oBkn5szkKNaLD14IdsB72i+dWqY6pjwbr1MoRUSQkcX8M6qPyfp
9cGR/2oe6aKojlWxPC+ssqh8eD/nW2Q+Qco0VLYZBGJHCffaraZDiDMYjQpZ14Buel2jZyKODzY1
BOUQQZy1j5CKW7zVLC1dnMFuvq3RN5y5znAYsvbPQbly8/nAftwSpo7tIQWGytbp6qeoZQd5Q4ut
0WVpAipqu2kZqudIpOZnlvsHNx5sV0i5IyCfXW6W58OYdYMhkIneQhyUPuXW1GzHsfFWzZQ1W+aq
Gpft0t/31ZRGiIjEd6cTZ69d83a2OIVntxPAS+f0rf36kG828RrCz2VqjBn4Kk4a6a7A4WppaWLx
YFpRrzOgWsqNDeY+ibISjBbiWhA899J6E3CtW38+/ADQvXueWbgRSXPcdpGtWmaTbc0CPaSZtA3L
GsMIpUern1zaxpUHSfBpDaDTaG9knds/CmjrN2vXTvvLoemdByGBqrPhw3B0y6Hdy6EdoQegBvNb
pnndzuk76+to97kejkAGX0P4AYQdPacjDWEe2W39/KGT5S3yGepK1ZPyVyh58pcUYlhDYtaD8zAQ
S/jYRrIYt0co5dTTramM4lDKQiQpAotbbtv1tWbRLAPgmcONHSztsYBuD6LTuEmROwoZ6Y08tKZS
xp1bAuxkU+IP0HKyBBL0KNgWEMAuxFplEObBAZdzwDEz4aNRRxbPlTX5XzlnOHH5AGVSvx6Lva8X
9JutTS40YjhFGdrtLfDclYdiPVUVN2NSNu6l3hr1fmggBhtb2cC/mwK7YdsipbNG+RHPNg5E5eFo
U5EYfho8NmMlvvJJc7zYcHjngCostaPEY9NQ5IQb8cS48cD1khzVUDE/1KSbe2GjS3bUkADT1qi8
QdVlUqQKCyNzLnu/fulZ9pV4muckQ1Ea3xvJID9gjqjCHpBy758a3S+SXE9dK0S6ODNiknnWZh5v
74oPTIxhT4m68JHcKSOuEINFbLDhVG21bPzm513+5FGzk4mLk+bBrryexFy640NgSNfboQRuF7Hq
mHeoJzAVnJylwbbVPGOrta0F63LoYB0mWYkgDDjk6cE+YW26Lp3Kf2YVH/D6igqQH81V6T4Y3PYI
fX7DCVsAIYxk0NLJD5kqPRx1Glx+Yo0F05HbDEVUlVZ+nuTS66aooF15z616ABXOCeTGplV1C/qp
u52ogzRT5up7kBXqW7iaIuudqgYlCK/rupu6hBFt1Aq4kYbFpIw7PcVusmkLlV3COlu/dvHS7TBP
B9ALXE3LhxDsb52ua6aTjXIba4xSPio/NoS7r0Z3eIZnJBxUpO2lXUhgddDElakXHBOY6z/olALC
Dx8JwHZNRervZl93T0TkMCSoda/JQtHqoMw7rHoJQDg4Ws6kHiedGQMm82DFthxrPAnps6tMktGJ
xOg4T47sWz1Kh0YHSQ8Inx7TkAIMODjtUTU5SOB+ihg0KpXjPgpBoRo1Ygt6hJ8sBNKhBhx8N3Mv
WzPkHa3Q8lnNI8LmzymyQkUT4EL2Vu8r48lBxjRfp/3gX6PyRMywzCs7i3LcbeJAUvsrA1p5VzYj
6AoFM1QaaaTsQI037fLPoEeCNYSeoKPCmo2EJZZZWDuK46MCnqKBzFjb5JaT2DiVv3sjp2AFBDVW
ks1QtIqUTlt4SZVqHJOCMmWF/QgOfMgyt7jmkD29hhXJWIbW4JEY20D7XImBf9OsDJqZVWBmkDUG
yjMs005sg36wvk552f3okQcGsouRjkSQL04hPJsbEAqbUk0DxIwW6qHtIeIE5pkl/iSZVbah2cPj
amUEevrcZ0p+7cfChfUqMqJ2SKwCIkV4bspjCvgpvEOZPTbbABo1X0VJ+aHoG4jE+A2krUPCpXOb
6ZOFm3cdzBfesh2uqd3Xd0zUPV6owtSF5jo3X2g7OT/0FJefcKrJeN1CiloDsiCDxxUYBQ6mOqvZ
NTZwAhUEx5o6zLWRPPbIuU0Rpl6Hwkgn88sORsJPXVrSJ280ejPUO6BOwrTVwUq08im4HQVoJrGo
UFK6wO3IuiuUB4WDsSdIk/eu0I0EK2+Ap+2o8giGysUN18G7cersQk7smz45tlrVOXA9uNAoiJbC
prXW41rrm5gDh9rHKXBvfVh0Q93GmAsVva6pra+40XjlpjKnjuyERj0vRglLu1GT5WYJy6b2VjBF
bwO/C556DOYd4eKSO8E3XB2zLHYVDpsI/BEf4NhSXUKMYxqTDBP4oVZdzULsWcF3vSDahEuuOYIf
UXIYEPm5MlmicsbuMsgQPkA7nX7Fx7ceMFEB3tOUj+luIl0AZVINiwXESr/6WdmpqULIpvJ7DoTk
vRKwGEKnisENjXHQ6jjQtDm9USIWCalwRqhOT5Zz64+qWhdDbV4WTW5jbg+aw0Ookmjg/PdBS8LG
SVNMJpoXDHNCztLLFYcpD83zZGzLGmIHHuKriYvOC4eGSgihA8YECmPQE4rHgw+aFJXx0HVErGE3
AhM016i5EVVE6y8wmS2U863a6+JS9TW8iis5eOBzVvIgVQDI8Fi61QNv4JlUI0AE4Q26rTA0pcg6
g6mdQ7GvrwlgoWbTGd816vh7v56CX9q7v4W8/5+GqQ9wOftnTP1aPfK3oPn5t/8CzUNY7QuSu8DN
46uOEiPuD3+B5uef4NqHKxFyz6/lsl+QecP6gjs20t8+rvK4ycy+F78Q8/gRon34XQFJCeQhMkS/
g5lfwtcBbkJOFGQNPJwxV1AWIT1B7l03e8KveqeWdz5XapO2VvZkdG3rY9frSqSaPRpsgMQptv3U
N4lXDRZJsC4diZk7thtm7tlIqyFpZE5ueRBot5Y+Msg/BuY3rBd2Zzgi/ZNUvZVA/zescXwdYFsy
dquBQGl+zO17og3qAuqH2q1mwjyIDelwD/uADEYnAEpcUgCJn1N9WCF+kTdsyHNQXlu78xIT+VQa
9c7k7zjiULGqkKAAx7BvLoGWNX8BgX5r4v7vpIxAdhAXWBQMkXFEJgJccMzTf57v9yWTLz/+OMpH
+SL+2DPM3D+ulCxGVpI/tqJYkkg+/Pi/Fghi2S9AAsGc3phzS4BKIvnza4W47hcXV1sUgoIZ5TGX
lH+tEdP/glSUPaMaIWiMXDt+9DerRP9iQUkTncEtFYi4AJfI31klCzENLA1kZzwsURQPZqzZ0hvd
VIKTjrnkoekQqXUtdW4NkR1qMV1oTfMCL4mkmqZjOg7jGiZNODt5IhEKIIox+qQtrR9vhvr6rxvo
P1Ndfj2Pj+4D3wRfHH9x5e9bCSetsSMPPK+blQYV7vD1CzLXLMZB5sM5Q//2eZuLGzmGcM6ZIs5F
Mhqj/k5mX1iQEx+B1bwb4ZDhwEGOw/72K4LSJpQtLRIATG3w+TmPmpJ+dYVxJsN5mmax4YSDDRTg
GzAD4VaDLfA0+8Bpqeboyr+dwHoPWBdSROowiWQI4rco8TlhCdWW0dSn7ec9f9+wAzwBJhnksmeU
ITbjt6lViMBRw4Tx2S2sjoAi8PIO+vQQQrLS7hiIfiVs9+gY9aap7IfPWzbmU+NNBgIzGC94ruCj
mBSAWrUEyWad7ZTwweU3OYgnFv7s939utzzyIrLuwvQSkhAJFC82fuxu3S1bu9v2wt16By2hsR8H
UZBo0fzv8+/Vm3ZTbmR43W4k/grjk615LUMZAosfPXfR8zXIAhv9ob0IEjvG1rrNnvqH8bq4mNbD
zXDr7AEDSozDdCCXwf1wAzpxFo7X5rYLtUiGXoRKQtImz9f40OdnIAqTIVIxxili8Q1QU5GfaKs0
SqMef7NCbeMmbayv9XWV6Otu1a74T2TmE6A4o2ATbJw4W1cbAdGQMpx+6AdjO94OV8OVdsEv3MS7
NPfaRl+Puz5qEhVV+DRj275+PhDwW21lhcFmurYP8LvGJ0HfOvq5ucCdJPQjL54fI4ibTXMhNkV0
5CFYCJG1pWtkk7buYfY5Fxvo8pyZw6+OF//OKP16n4Coz0ZeSNota6wsUDJtHK24WcVXdwhcL8C8
WZOb7okNkSVDCj+WOsHtdLiYoDg2hSwxQgOMo2nDkmqNX02aKFu9rA871KPCNjriur8hMdwtQvxD
kiV5POKpAbLAv+HPfjSiPryBnvTs/RiW98F1aYfIUGhxv9Fisiqj+f/dnMkUvuprLPr5KsXnGjMd
BVv66ZqpbQ6Hh87iN0MREDDyen83dE22Dapy3TMq4mqEBiwh/pPUZXP51xdOd1Rxun39Toz9Q0k6
sW44k2HtVSph5dhFxlDbkd9VQY3IF+JwqdGDTzJUu9cvqLk8U7MmkaewQnXAzsMWGGLQTkr7Qhog
jZWZvkvxonYBQRXv9QvkkEHzTYkHWcy//+3195pBnUO5vYLtFyMzQ5PAFASEEozfxcjA+HLIRtZm
N5CA28ER8dIu6W0m6aXPXzQpjwYAhh7LD5Zm7E1nOgrmr5D87EiQTKKB0/cu038Qal2Wdn/nZeVj
VQU3jcd2Rh5cKC6/wdUiSgUU3MonZvfI/PFNNVBIhbQr1qpDULlrZnz1jclPwOO/BrR43dTDFKYT
XbsWiDhquBxkvspslvR2mlT0yslVAkB3khLYA3tuJFH8KdIgCWB7aNvyInPYlVXQ0GiKW6ssj72s
dr11VqD2tDD7ungAoUVNHdUZyKAstQV45isAKDi90XMcNTLzuhDVnLDXf+rSExdMrg3nepQuwsrg
HFBhPlLfvDa8MbwwnICeCcnkucB+OqH9tHfALzXSxHFKqP0EPYuyqa9Du7WmxIFB3y1UlSC8mHln
tozT0+c1bMLZN+P4gBNB2W0xX5y+9cWA+PYqE+ZLzuH8RLuGgxNtXqVEOGEGHcZwCnALDjJhrM8d
QCfdBvQEbHQ4BQEeCUMKxIaLsiKA0ylBhkkH5TQ3N6NNbjPu5xeGEnqop1qxsiwMtXSqfVVXWzYx
tc+dCjxW1JeA0tu7dvlo21MZEwkbHjLUz3VWizso8WRnKgan4/T3k4JbBmkNgE+XZZDS11lVIH64
UwZ7AN7Aibiul6D3eBelYA8qd0JgmMoYhvLnhG/tRWEEuXgMDQh42NUBnAFF+nRyGD1vfVOq6qYo
VVz0fZrU3bRdxQzGuWuK4nKozNnjBfD6A2e0DrlX3o9loS6QemZhDxDZJVRwNqSl8qKzje/+WPY3
sjfbddvmInr91q1okzh2D43R0WNARIz3ivDigEzbld/Y2Y0n6/TeloeJ9+NlRnaBR7tjZdA2ojUk
7TIbMAU6OFkk+rLbTWWpx1Mp5K1H0oPuItMET4D71/nzW9elu4rjv/9V9HrIML1ZR+/49RFtkevn
j+LXRehtXuD1f/2VGNCdLzh7ZowJgjwcBdhTfl178BNYUOJqDlLPfNXHbvQvNr3+BXgxC6cHylI2
Kv54lL/vPYYOpj1saUG8m2vK8ycuCPSfEeqX6B5Y2842MZB8RdbCBstkMa0DayJ5Tm1j09TC2plF
DkW/RuMejevaiSsWNBPyrpwBTZxZzcoOwPxu9fyRd1Z/yZFAqEJD6E+Zl9Vb6pJrlIhAOOzM26Cw
USHoZNYeGgo+e0fS6blrBgMiOMYIPRx7LLd2KvZV1/8iJv7WlPwvJWT7WLDH8o9QtS+P6o/q5+tV
Fq+NPYvlXJ0/+19aEBjBX23N7/3km6SUTI436qUdb1+EKuTfgz//5v/vD38pNdyNNZQanitVyvnT
kCstT6bRbA7wz7fzw0v/R/RYvPyoSgaMzMvrg21//N//g2vsv/JSnvkFZU0AhEHNRQZoPk5/TT8H
d2vMMFw7gL6cWR5vpp//BfcgWCdCihNwVNzD/j39TPMLJh/ANTPyDQA00FD/HoFfl9rPpt88u/59
4s4GjcBiIv0FyTNMQ5y7p5tq5XvQZyJ1esvrpx5JYP0brS7fDMqvJv/5Hv2rCfQTT4zCOW75p01o
rSpGag/prcV0iCZ8lwFL7ODRIHeys8PP21riPF/7M2cssGjnxbREx6dQbsaqNbTbHpF6NB6CJhma
tW+E4ARze1OuzXMCbqeXx7+6NwN2QdvA632HS9cz2J3bla3dqp/Vn9W9fQTZ/WwjCwjLa7dmPsMc
oIBEsZTzQ3Gg963SSW/rzA87GDBxAm9PJ0OEws4M4Qf9QaIfPBTAxeaM6iIYSUE9IKAAp7dAGkWa
fV8X3926Ds1AhC5gCJ+/r3l6LaYfxBFAmQWgA1utvsixeKhX1hWqr0cKYogLT672HERsOcER0GJ2
w4F3hsVgLS1mXy9zWg50JMc61S9986ATJ9ZUn3zej9PAFWilRSvzoL7BMNiN6Xcjmcgx7ZJUC13r
W3rlrjq/xb36TKi6HLK5KTAgwHfGyoXuz6JDhiAq9QNCj6Lu2ijPV41jnjN7WmodvPYHJ5JhzWor
s0/yaX+G3rLKDIX8Y/vDx2UXwic1qHvb4anamk/IRQGFQYfQ/AYbSNCy+mD1+XAup/trH8EBRT7M
mhPzi13JrHG/kWZFj11xP9rNkfbVpjLy5745Zwe1SLj99ea8N00tjl8cVZln9A09IsKGHaJ3i0La
VbMyL4c9P4Mh+vDNvWlq8ebmOqPH4Th6NNxu21I4EsrfpE3M7w3BDnLuSDMjSF8C+nVXGSooWvRG
J9A8di4chnyFzyNpGBtantv73i+u+f3MQoXYAMHMma8Lb6a9EI5Vj5ZJjgM1kzzA5ipjVD8/nwwf
NTKDrnCbBz0QTOfTRhSdAJRqsUdUNP+pmZvJye5RevjtZYXkH8jdIFPjIgYR0NNWMh/OcwY16bGR
TnZnGxS4FS/V6G9ueGDPzIrzJiICSDa8Owz1YWyt2nfo0Ycs1zg1fmSg1HOmLx+N2KwghdAC0C7E
qqd9EUGRdZ1LsKv2baKKAy3YdUezM9fW99MZYC0kxgMI2AFfvNRZ5M3kTo7Ts6NRREaXG1GLfPmZ
niyjY0zo00YWXZGAMA+Bj0bi/dWdtUEiIvjWXQHOEZHN0+31FI2xHldxvbMv2iGsjubFGN58Pv8+
7CciLZCRUBFE7HU6mnmLOyHVBDtagG3OCPoDKWXy32tjsd9SUbAg1Ru8MbvY+COU3vszN/dzvbBO
e4FEoCaprBnSRhDHp46KJfQdzizVjxuBCBDKRUBHe4sdrhcAR6K8yY5l3m4yAEFouflPBurfLSwO
WgliGB/GDi1ggxM6ieg5u6nXEPFtTPI65UAJ+LsTy5jEU0HWw97+2K7MNeQ81lPMwjse+TF7SWuc
EOz++tlb9/EB6eCnXg/TWz+yzyiafDiS0PNB2QklaOhgn74uh/adhIM6O6pcbcmUx0Q7xzo+08QS
d0lYU2mUjewYXPk+W4tSO3OKv2aD3o0k9C0hhqVj+15ebe0G7PS0t7B4n4B2W/NNvRLrap/vnUN6
5yXPD7uNF+M9urfFPl+Zm2rVrmkyhj/+gznz5jEWs5LyTBCWG+zou8dSzWGsE3/egjnvAZ/1dDEt
C8OY+jL32BGotnW6G19EnjQuJElCkniRG45xmRRJvS5UPMvtgmFyRVbn2HwfvlCkJkAMfo3cFv2c
YGTPkMRkR+I26141/BFl/vTl867OH/KupxCXAFzYho3eEh0rAc5CHO+yI6sOKYxLCu1iVNasP/z7
J+Vsz/evhuZD7k1sYZRa0FcdhtQfWWT5SOedbeLDCQoCAlQr8Geub5+2MdCymCAzkB33T3xXrIwL
4xtyeN3GS5p4iiCIjfpOgToaUohxESmUtW76Dd3pF5v/4IxBQI88MJLQeJpFZ1XJEBNMPDvalThY
GT8MxjmCwKsZ9embA5cExQbQ46FEjCjntLNupdiUebk4AlfovYhJ645GNsg2hHQZ2CVIeg4PXeNM
P+uhL76PkyMfRW4V97XdZXvXGsxbRnK2a62RkLAdNcBUq6xLn/2habA7TjPek2ey2as0038OxBif
O5frqBzXBd33OsQFEPEYFmgQPvaFkLadxsHeFvZd0ZgVJP8KrbyBpJe+N90U3ztgDwaR4EMFQcCi
9nOgekd7iIJADALFaaM8pO0AhChAa/bt1HC694XmQrloAJ4lGaSTV6FftJ4E6rADbpC1Zs9iO6cN
nHegZggfOjudIFflGNX30deHCn+F5jLgt1BMAyhGnHOGfZefcLBkPFxowA+ZLQaW+ZbRc1mTdn1w
p0RAgli6WSX2IkhRWRCF6u7UmI8sbqioM0CWcXeNVCN8ez0BlauidEzV18/X87wzncwKODciOQXp
FixoVF8WmwYv7bpkLOuOUF46jPVtZTs/g2LGNx9wOv3uqQb9B1xPIAIBE1bvHfl1Yiyn/UB0NKaH
niFDrT2zPb2iRE76A3UErCPMdNwVbBDETme5Xtsm4ZUNf+rCwowZZVE/uH5v/QBZWyLJb5f6rWa1
Whc6g9UaoOA63q7NaPaTs5xcq6BBkGfKHOxcIDGKFun/TmSv6O6vKSxkm1A3/epH6pv8WhuG+qdU
rv7DFJP6c+RmH4QpKrIMxZoBcqFc+XWT6JMq6xCKF/mt2wTgExqVZYyhMAZyQRyT3/h5MNz71Leg
YZQ1rAwdCr5LAiamWYYt5Ef2pAXCPyxgie6sB4CMaQi8JFTnPp8Lr9fD08FDLhIJaVSVkWVCjvF0
8DytEVQ2HbvTAOrf6z7U2nRDtRGk4ytYb/SF/NP1hLbz0wqyBSmxbklJngHW7hMUoqozF4wlPxMu
VbhdQPgPVyUHvOV3j1NXgWqaKr/L9bxeNdwg8ZCm/kYb9TqpIAFxAUQHKK8QjTi2de2FarSqe0sH
byMcIIufiMbvDq2TDjuwyvRoqgrtGNSErgI/L5EY7L1jCsNPrR+rvQU86kofGmNVjM64wx5ZxQK0
sX1XeEFMexuQYJQBk8+H/LW2dzrkQJxgL0CpFbdOXNtPh7yXoO4G0tDvAq+Yt6XKlj87H7I/YV0Z
5gWD1uQDnwtdltFqkLEtpH3TQ7kbWHtdlrPDtHlX+mP7qNxpvAYsm37FSWfcibG2eDgSA+jqserr
awmvRVjcIkiBkx1YTMYdoObNjcNyRJYeV/neBTuDhVMDFnWkAuK/ADI2fKetaL0QCRn2AhAgzGxc
nyo9osBkFVeam3dNxHRtAAdMQCCsTqvgmwZU/jXovW4O1/POlGHHvfy72bHmGUjFFBbPda1/bZBT
PfZaJvdmrpQddm6gxWmRe/a5lOb7JA92Xdy6Z/Fv7HaY3qeD3EE+uB6GLLjL3VGuIDMmkkbpBeAx
TaDtVevZV4iUgHmh2bQXFs6BWvDg2+ev+l14hhoT0G0oJiGBBy2lRYw45XadKrvL74TKAJppuBPL
0vOuP29lAaNDQmtWTwNiFfUDpDLe3cF0Ysz2k7y8S9PaCJteuSDmaV0MpbhNjk5HPEj4SNx1ajKJ
Y1sOVz1PgWOBDjrorL1zLbDuVp8/1Qd9h3bnzCr1HCSwl9oAlSTU4VZf3pW9769aWTnJNPFznkvv
47lZiwUSHhC7RjYZLZ2+Zw7nDAqk9mz71YoL6urpwQdmbwMD2gOpx/woq4ZfGsSzZw8DnLBA2iWc
ODxS9gBwuJJD2IAYFQ2QLwghpc43EJOx4onnt74ADUL1A9+4bupsFPgIm07r6gvpQNnXz1BBnqCT
liDSYJFIofn++RDOc/Rko5j7hlMa9UhUjbBVnPaN+MRpPNFUd31DSCxcsCCFDQNrmAeds5dYVPlR
jZxxnUj0e5hFqGksjgE5YZrazVTd+a7MLoI0AxKs1oNwyCwktYvSi3hX5HeBAfnruh7/H3vnsRw5
kq3pVxm7e5RBiy2AENRMMoIpNrBkCmjtkE8/H1jV3QyQl2E5y7HuTVt3VqUHgOPuR/zinHrdm2BZ
lncWFKih0ilbw6VNMyuDyRTVgcR0oeWPTM4hrZwZS72ASdYvdAFmsxPR42A6d/pCK5hIeNuL+gDT
DnCzQJQDKzUxb9LajHYqgKitTn/qIcwDk1tduQGyrXi9okt7NcumS/TYcrcaU/SFxKhCc4hxc5CQ
lU7nenQR2Kc5nsGT82w5VLdjhfvXxxGxfPHVAygEOj2+RaNQUVcRgRxxIRVxXx+csZs9xWigM8sA
wYzWeBQVEkgqigUfL/lmzkExTzX/97LYnawKpkgLIu7quT6kkqG5aqwEe1vM2mZQoG2gdWi5ZLKU
u2l2Dpj63sNaOikJMJDFSmb1tYTKSDus5+bgpAiS2oHAp7Cd52yjw+jwU1nHtNNWzwnDvROKvFua
fgzfeNr1xSE3uS63itYckrYU3jTGAdJO0Tloy9utTZVL+YlnH+xwXE9OI1GB5SMqgusQjhBxrDF6
Fmj/eR0SqH8cMhi58A2BNbO/3kg4dWHbV2ZkaBhAsLXwgA1wEGzn3YRhmGcCdfANSQvPBM1a15On
IkRBVTH9VhQK7VWgqqGNxtxQSockHsuNjiBW28MpdYLWN8VwKRz7Som6w6LNLwIbOldvPIhAr9wg
Pcc2fvtBqa5piqsvcQzE7PRVN1qrx5o5SodIMNhSEuv3GHf/EG/+V5OEJRZPNybYbSTCkYleNAfW
46tMk/NWREl4hFDhbEy17NxSRTVXK+18A6v7nOP027yd/OYFEkB2A951DV+zJ92WZENgZRib38pa
24WYlIJFij6NwaMxpFBlC+jAnRsXqQKjV93C7ThzP7196MW1YjFVAUrAdlne/Kt+DW0pykyw1Qet
cAyvUKf5Epi4xVSgnHbIeckXHx9F75bSyB0sVR4gCJyeThfMC64vbkv7EMUyFNdoVtWvBViK+1ad
k95tGOk86NPsdDCzRmP2JLUcom0QZ/pPwb3/x+3UBS30AjRCoQ5NiVWQ53U29iiBOgcUXxxXDiVp
oX/+/vihjSU+T0OLYfYiorWw9RcfwdOHnhq5yeJAz49xUPVU6X1OXNmJ2FfNrGCnnPXiQp4iRd8J
vdMHL62tKXXztiiZpUL3dJvc7p/lCpaIpyMNE/q2PmDgWMUqsy7K1Ts5K40tFXL6Zc4tq3SNrqLH
HSlGKLmhGdj3FGTFZxxuhnHRWm8cf1DH1p+MMb1PKETu1LloZB8SS0fRK8X9hdolEdS+NJCeKJvV
wkvi1vkaQ7RHy02xqsLDBALJTQkFzgcdiblj6cwQSxunkCW3RRGIXxZUHQhsOTHabZvE2uRWaO/d
TWqdjB57UDLB35UPmVzLPz9+5e/EGYZBeHFD0ls0qtfSYRGiim1fi+oYOka3rR2ows6sSRnSkrbm
6XBgPSPIUINNkkujh2+FcWp6rANxbqz39uyCoQAqaJlTgq1cQEavd1hZV7lVKVVylK0svJrMsHJB
cTS7M8+7/DWnIbYQXigeyCmAGazzItmAo9qkQXIcQivZ17FsX4WWmdOvQdMQSc10H9hxu4k7KXpQ
usFyCbTW//hHvD1MFlwdaBqgSSDt1momZZCZ+lya8VF2GueGYfZ4HMZGvoWMfNCmsTlnufLOevTM
AdHj2kFys045K9VW03Ie42OeKpIvRWG/n9XlJjKgwxlhdG4a9xZgwT0M7Q9Fy2UaTGl0+i0p6zG1
ifmWmFWI/dQuJO1WDzeL7ifCkTXeffPA5gNI7o6mk23LwNZ8Kehxb7Th4o1WDAJ8FO1FhH6fn1A0
nBkYvk31ll/IOU4lRd22fiWFbkUd3bDkaCt8AqNxgFOxPNIrI/IX6Tx6Y9/VMNjOtuXfifMFXgnS
iWIZ5NzqYJdrJL2hISdH2lSIuZBkbukmnhv4v3NpQjTCVcKmAiDvWk+nzEge9d42ARNYtK5MWShb
pqTT1qApuwu7WNtWvQUbKDWb68no0ksDEQi/iGTNH0BunIn45YOvdh19YcAbtP/B3KydyWplrBup
KNJjnDt3Yzr9Nu3yYAbh18BKbtuyf/54g71NOckDgVSjb0JL+83w3qYRYsVlmR6xEayuTCk0HiR7
/kLbUjnzYG+LSeCPlK7Q6ICvcVmfRroIAyPPW7U4GrPzLQ1lce8g3XebDPqEkEk7bFDMHy5yobR+
bMd/6INL6rkIPtELsOEXIhGziiW7QzQhZdJ5tGZLvswb2n6VbMKvzY1z2EPtRZrn9Bs6yMbQRl88
ApCMXyWXZqWWyewEzbFii1Z7uY81XwY17mKZ0eabSpfSyisLbfgGu06Td4FEG9Ktu6T8XpRZ0l1Z
QZblUHd6Fel4fGRSV61K41Gx6/B+UqQ53JjarG41s8wYVcRDcxhQPtv0chdpG0Tlslsz5kv4amPK
35V+0H8nSGnve6Vq9EsT3a3vY4pXgRvLFjWtldMNcwurKwL2MhmBHzZ2/NUpu6nbWQPYv4Gq+NlW
O51hSBfr92M36c9FmDqxN7FBN7mpocAvMmu41qrCGZZEY3oIIv45t6fEf3CKBAUEyozOddDKObah
DHOK7ehHC47tUq4KCTo+j9YiUWP0eE4ZlTDRXs+sx7Y06hvL6Ax7GyUtEnpjp6J2a9ZFLrmIwWT7
qeIzuMtYgc4VHbwLq+vUy5Du5qGspeA3BXA60LvvZMsluei/zErHzGk20myDdZ48g5+zxtyDeMv/
IwOZgTgtL9ACuZsjeZcqi45EWIqo82SU/SEwiSkiwSwHa+dIDJv4CowE0Lef5rsmTKWvtQ2xyit0
pe8AENWa4zJommx/KBOV6Yqh1YbPvC1SXTJGHXKAFKcbswiqz7MRmOpm6ikwvZHvZt5LaBjDysJ2
HbkQR+6QAHFQhvBbLTIDP43MDHGTvik+c1KL0u/UMbNcG3szAVOWEYwrhnq6QlDReY5p4j4HvZ4j
tRZGMn9RU5obA42R2pVRMESqpVCD2O90I76AQCcBM0Uv5sgdoeZun9mwEB2r124dksvCtbLFG5PA
KL6i/oK0YEmHWh7HdsMRYFyGDXz0Ga0bLzTi0Vdn3Qi9MQrmyVeH8fZFN//ObNNGcy26/4Ufl1ba
eHPexA8OI71H/FwS4RfmHF5Gc5HfAHWavie0UE24WWNuo4rX4c7cSpaWuGGHQUirFPkv28iDxB3p
qR8aJ3D4jHYYfRJsPKgpgYWQhV3fS2LKfnVdll03uhkDEw718mqUa9XxJbMNn2vRhp8ZWUqmb1eF
fD8Dai7dto2P+qCnOyWry8xvNKB8HnVX/mSVendVm1O0s+sq6lxdHWAYtmjPQNJtq+mpnKjmeUXp
bHpNpKMPEaqFeTk56LS4I3nNZ4TT6ocyVeVvddtAPprmuHmom8Zq3aYlSYc31xs3jogb4SX2HG0r
3ZSKTSL0TTOJ9DhB0L+tlHiQXDQzEKmPlRlVTQNoGSuYQ/ytkGzzLpyL8LlA14u9L6EFe5ml8fKh
nbu+sM0vAdPwhpRHQl7KkubxG1NUanZkqpB1M0Mt8ZssMx1aWUpZ+4GUojaO2db0s7YdGDVjou7t
duA1THXkpagz+UMfy9fpIJs/o8bGnCwqO+2zrM3DHZ+DyAtpuiHBJKEq5pZhqT3F/FnrO3KJ8H2c
md1hHknzD+kwQ0BshTP/HJVUuetsJ/sZqk4puWiCV49OmFkoELXzs2WMOlM2CB2eKPpsN4VWuAl1
raBFW1fz794w3TaXbvvEuXDkfNqnMCB+mswqfD1PmfyBBvgc6qlZewQ2tuaasLUbKaSyAT8e1Jd5
qgtYWWGM9qOwlal0x7DXhKfak/xb7evgnmxteAwDaXpCkWW6dAqydVfC/pR0kv4cbaSonn4ltjPz
+uoOjfrR4NSvSnWUPDgsKp8syGIUTMq6ll3ylyT09ZnY44yL1RCaZZ98Kuw0vpaHpFR8vl2B3JMt
9M+NYgTTmfbN20QQc1FSBRQAXuxGV90pgduTUqdTfQzMNr8MW0P1SqzffT4d0rKZ5Pjd0E/7LjTO
ZeVrjXVub8cBXEixw82N0Naq4mlGU0vDKeuOKcU1poRcu/tIL8INmjPG4MulZee0ZkWWuuM0caVV
QzINnqTllZcVbXvXBnJ6o+qJivYOWk+XcmrN37nr2ovJalHTLAYl1F16qw2aMrkh7hyOaRiqhtwB
Kxia+JiFokCfSCX/bBULDR+a3lm0ixClhd3btzjeqSNdZFcESvipMzPznPfyW0AaBR/taSoiAL0U
oKtaQdfTRHU6pTmqaoWmWjKZnwahf8+Rrr41nFrelE1Z4FVRxLtEG4Tf5PnoDbmVbchH2AemJUAR
CO1aH3quz2zK9lVrOS48AvUWLku/qwDO7/ouUeGizvaFGMPqgb5NeKnTXz6TD77NPJdeDSBYPq21
cHRP88GEW26cHKM59jNvM51KPJwiqfO63DTOtKSW1HKVj71a6k2S66ilDGbTao5TF4UbLR4M35nn
c4re7zyQxoyaUQX9PsYJqwR3lPVoQvG6OAZS9X3one4utO3a0yTJ+P1x0v7O87AhYDEw41vEvFeB
UAGL78LYLI/Nojc00t51DYTkdn+8ChnsUhCRzNLzXbWY8Buwa7MPq2M0csWJDHXo1MT28M9WQXfZ
RKnHpEPBCcYOPw2DSZYCJtR9/YR1T+qVnR57lQB08fEqL0Xc6xBgBV6WrtEwY6LE3OB0GWylDTGp
Qf9Uut/82m3d2S3Rdajc39Gm8M4CKNaxsF5u9e5Ms4qD0WQ52TNcZOP81os30oaznLWSzaXsxtuP
n3ApYNYPSEMfoIRJXHBYnj4giQBYGmzenszKuRMamblWJc/45P6S2vJMy3Udf8vTvV5rVd8ECR5j
qi71T31+rRs/4uTw8bO8oJ8+epjVeElVBrqII6/vynFr13GF3216/+JZ9zLXdhXvIfJ2HG2+usUL
yJfdMwSNdUuA6m3xVIEHt7xPLA5X0QIVpDQLVRuPaV3ICrpv5USbb0KoxatStYX9XwEpq4pEyJu0
jNUKMNlkRUCJ5EzfUDMYd5nczsXm4/fyohn86r28/C7OF3JhBpUWbbHTj4xRdxRgRD8d4YGOXzpF
dKgiUspaUjRfdLUeePiPBg9WGWtMcRy8QXDDckOpHe6mojK3ndM0d3XdfxqUNrtGTkr4Uy2Hfqyn
6cPHv3UVIy8/Ff3hZcKEqBXQm9OfOlNfktWZ49GZLcnvJpjX80hp+fEqq6hnKys0JjkMUSpAzuhF
w/XVsKHVe01CItM64ilhf4pzSfbSqu28lLbbHqP5fySk/4jP+v+nIpWysEM+4LjG3a9Taiv/+D+K
UgDt/qKBhDzUCw2aWde/uK3S8keLIBTCUCBQWINb/t/cahulNg4lulx8QeSeOEb+za12/lqsFRhw
0OZedCD+SFJqBcsmZaUupO0E95vcaUErr4LRyKwwc6TqKEtLM6WP5CbajJp2mSFCyXhxtupbEQOz
c3N1ohXT9SayuY2q7JgFzIM7xWMCvCmfw+uhcUKUMPp8+ImUmoXPUsINKddDA5y1am+qVo6ewbSk
f5tN/DfyYElzdvzvkff0vei+i+40+Pg3/qH1WzLsaXoYDg1cphULDv0/amZI5+MBtrRSGTlzifw7
9LS/6MoBQYLftfAKl0Hpv0JP5S+En4xqO6xHsO2cKX/Aq14C/OReRtGFcdHS5UdYgK7uKvSSQbXS
Krebx94Yzc92QLezRqZ8J01wYoRNEy6KNe26bVP1AsWY5KopUvU7LTnVG2nMbiTMB3Fpsea7EDNp
Xwu1+Y7k09qBBsZoOJnF86u3e//3bfKapr06UtnFCmxSQIjAHLDgW1OMQ/oVYEaAhwMynv1snOdN
XyI8Wqqts1Wy6BxX6EXm/9Wl9veCCzFkgbAsc5DTzZm0RmfPXJePfezIT3rt3Jn5POH5Kg2bbrQ/
p5leXooiS/aOFcOb6Bg4Fnqf0fZAe62S+ptUhK2XZEPgYQ7RXfcDZoGNyGp6dXbrlk5ibfVJt3YJ
kmuYlanT/uNXtmRzp08APmqRLHfQXvpbJOL1QI5mosn9n4vHxKCT4+QdJ0YSxp6jtdlmooMpJ017
IbXd48frvhlJMoZ8KTYYbwP7YVRy+uqkMelzJI7EI0Cp7nKS1HinhlV8lXc43zpCb9zBkrqLMgyG
fTVJko/EauvjSHtOlf+9X8L6jCWBanEVrIsfnL+1Ksjq7tHAUHifZKV2bUdzfx1TcO4nQ2/vabkp
W9HKzYVlJECqWnx99ZKG6pl38s7HYFqFzqZD+3jR0jl9JxUAPkUuqvmRkrJjVJWhgjF0w7EmgnbW
lI2HZmyRoB1lOJdkRbfspnSD37FOD5XWcYejy6cBn+jP4EfUG/zs+ydbyjIY4452psR6M/5brkwg
ZxqIew6bNx9Qyy0lywCZP9r1EN9YUV39iKoc6FYRtzeRNkA+GRtz1wVT8ZhUZnOJ0x0hNs2FspXL
dNxqpTlv+eN4VwAJxVGeDOjjF7ouZfiJzF35rjqTOAuZktP3KXVhrYe07x/1uNV2STUhnaySXyZO
eo61/N7rQIeCLWRxVoLTXX7Lq3SOAUHkMI1TH/tax6vWzuNidqFdwtYQeRarXgLY7dAXwpBdbODk
B7o/o4Xt+JRkG6dqGhjpSqy26Eogt7+1wtowr9A8Vz73Wn1OF/Ltyb78QkjWuLSQWazBNq3RGDOW
fdpjls/xrukDXAr0vtrJYqq9uk/Uqzqbpws6q4VPy/AsEO5NoNMSozR/GVNjgmUuf/7qZXV6VnUZ
Ak2PmtIbX7MJfOQlMJBWXbyu5Edg+ciBtwXyrcDkdITX64xujG+hzoywvNwa33IIHoUvKsW5UILK
yNxRGoOjpmfWD0eOMtcaW+MKmJ3VemY69WiJm/ZYgGOMrB9xY+oQoXAMCDdtjksMy2sQe5whaS8a
ACIV1Joaxs4wpwo6FWM/zL7o1Hn22rJAt1INRv3QO7VRoUxn1MJFMz79yaTD+WmpYRu4wZSHqWfb
aXuw4EHOwNSU+VcKaqtEF95Ua7/CczN2Ac2lSBMmw8ycvKqyfuuIylE3YsirXdjbTB/sHs9hL1MX
FOacgWbfKP3S457qJkbWoFOidhvOTXLFeFkCTYEqb+bmQMfSm6TEwNPrLOw4/DiIAWsXbXVIzCZm
ENKFqa8rjcbEuFHVYNfjQTT6dTon0kVlDPgtyaLBFQwZtbuqLWzhDepgyB7+xNm5UugNuJ2YBg/C
oYeB7HKorA6+sNDbIUk669HMR5Qo51BGmNSMt71U6d9K+CX3uHYjw10axiNmPNHPMcr0M4fFm+QB
nRpKZ1JsrFk4OVZ3uVKWUR6VwnqU8jrdqXM1egWzGbcPi3KfW+rg/+HhxHokfaiFolhKnb46nKwq
mSehRvajJMXDPouwrDXK0NrSVD/HQ3zn0VDrBZWpAbIFvr5aijM2kYxhdh6bMoIHERnhNpWg74yt
Gm5zFWjGHz8a1xiJI3kRaeMi/fN6e4Mb7sJgtJ3HdGZoNte6yaZNfxVypv75RyPbhfXIq0QsYE0I
rHVgYkEuB48DAx1cCpzQDysp2PeL4uDQBOO59soaWUSk0otamiskfABLVr2BvEox43UK6VHP1HKf
to226eMsZb7NLi1MbrRYACGuMVbd1Fmt7500OecQvO7xIKWjAFMEYU5bcLF1X+VOgaP0bVNKxuME
TwJjFAm88UVa13Ljg6yzA98Yc52jLNCZSQPjdwZPEISh1xSWdpyFEcMBrxaH6o+/+9tUCggnkk8L
WpbyGAme0w+vaWj+JXXgPBpxZ3qjE1xUgVNcKLWpPGqQi69K/EJcB0FcX5Yspv7lNNziLG+eCcC3
iTn53CJ1QNhTDIGROf0hnH61iZNKeshELv1A/zD+YpSOfldHmvjZ8TImX5kE7LM6ycbveOCpuSd3
caj4lu1IyhcHV5CnSGTCTTQjfEqwFYUpb0lA6FNoWEdN5QH9GIeCxKNUo78sTzmvucp0LfRiGAWF
+/G7fbuHiXEUmiAfIvgOD+f0ibqmEiPtoeBRipDur8xSc7vZZGiM3PEWGuC5Pfzeerw34hwRWvtF
je71Hu60zJTz2QweHbXZ41EZ+DGNNpxq7hphd2cC553vtUACOQ2JG5Tu1610uqatGmFe8ljYevZY
aiK+U4MQSkNgVjiXTOEFlsQS3AC18aNGDL42Uhdonfqj5WS+CQXIzxhs1y5TjWzvJKad4B5CVz4P
QqN1o6m1LyxQ4pusqmdwh3H9BXjWOWj6e++McCPuFxk8Us7Tb5STOsidFIekeSGKkmbwrU/mn22v
PgOT2HwcD29yW449tIG5OcjhyKG007UwIlHroTWkRw0kl1fk2rdoqCBfGtrXjxd6Z1OzEg1lQoEh
EdO705UGNPLyyXDCA7qS4htuRvN3zcAMxC31cZC8qTYSySuSoI0ptPt+dkMMgr4NuJfPbg6QozrD
wH0nW+AHkSQsiQJFpL7a3HohMCWvivCQmY21t6RyuBdwvb2hAewpJ63YiFrOrkF2VBvbCew7ypLq
zER5yQZO6mbe/QKPJ+Und6FaW70UzKnsNouiA3P74aICPrQx4ulP5RAW/71FJlSlS0T9smY2F23T
mmk9AkRJReRHJGB+DOzgzO57J2yxaluo01RyHJqrUMqbEqlUlVGIaOcavHP7CLSL/nvd+0o3/fo4
nF54cqdvjtqTK5SuFzLmMMhP3xy+IqpkN1Vy4Mb2ixDXq+th7MzCA8jSKDuUTY1bPesZYQdZkCef
wMSjAdmg93g/0KqUN7MjpmOmVs59b0vls1pU+oUZeLVV77TcbDWSZTDbHlyCZv/xb1/27+qnA7Rk
g7/MLqFHnP50U+klBxRHcmjl9jIxmf1CZzuWmX4lG9kPVWnzM4f+203OPJb5MnEGivXNNWYkUTrj
ppccBnzWSCqkcBtknbypgt45EwTvLUXPkWYz7JalrD99tqwwwlzD1OswVJODXaxt+oPSGO6kZOcY
Se8tBb1xMQrAoZOT5XSpRk2wMmm5nMl/E3+uy3BnNql0EanKOTXmF52o9SdjDTqCCucx2vina40R
iG9NF+Uh1evuk2026pdwtq1nk+HY106ZtJ9a30k3iykfoqJ5akEWloCp4GoPkdjoYunYl7z2NGkY
kg1NWP5I01lPvVBKgCigDtOojIiMmjxwHsR1UKXN7BOSqD0PbdzeF8gc6+wjPYFKkInmqylV5nPT
BCbUB23sC69v8Gy/TBRAMq4kIz0uidq6SDDqyq5Dsx+v5TYEHTKHJlrd+dSYmm+h+RHCZYwGL59n
1fRiZ1SnK5mpvYU8fGx/gtoANLBXg0Jsm0TGH0U3q/qrlOtwzNUgir7J1ahBaUjKJtvUlopXO8pE
w29lCDWurbrbJhIdUxcBdbN1pa7KsBudpvK2kaoW2hGsCVL7sO8bNzdTqfbjxGmvtVpIM4oF43iL
idJRSEGQ4H04TVeZqORvH29HbTmYVh8XgABcXBq/5A1rhSFVy/Q6VZrqkId5hEg+sTp4CHokI3gk
wwp8RZ4TxI0m24RMM9rpc2A2CN3XWdN8Kvtm4MTQauvzTM7OnLYQ8hbEfBK5fTC2F4xMtYtiCqun
LOwNTwZIcps2UQl9vNPEbQ8vOcO9Q+s/xWbi/GhRhWg9NR8GUJ66lf6qDTmO3TLPVNsbIqGMG2sQ
yZd4FNK5MuiFfrZ6E5STvAumRLQw14bFCTQ4AUKsOeip6vwwCsE13EDSzl2lr6qeXxFHhFCECoI7
yVUl70xpEMLVaPI7nq7k5TbPgcB5mZOjKIGMSPBDshhF+mVTqybq2PJXMWaI5YAFLm54pKr39Ioc
3k3m2AjdVErpYYssVDRXz43iVvAB3Boyl3nx8Vd/ewhDSaP+WcRoEYdbF5dVVyZW0DnVQR5Vaas4
RXAZKf0PIWnVJrIn68pKId58vObbE4vWOPrYDGppdTIQOT1FkL1phNO35UGha+3XVRNs1Vy3NnIz
TI8fL7Wcs6dfkqpu6SLCxWIAvSYuNz1iJ6WS1IdQgTloKm23ccZx9j5eZUmR3qyytCuV5SWyzukD
0UA2hBHV9WFESsZvZfsu6qR6EwZA1CIxPRQ1RYbRp+Pm43XfKV2ZS2nUz4hZ0eden8eTolcxnKz2
0JJ2fJetWb6xSjm6mSzEKcpZUu6rVGQbk8PPT83UvqVX6vzCAdzax00enLnQ3/05bBkGtcss7c2N
LnpB9piZ4gAgdNzpcX5QmwY8noEp6FRFxLhsT5/sUllcRS1tN85T/ykPUvlSreLiTGL7zqeH9o+Y
E+JGi/7BqsQzE3jA+ii30OMhqeT1EPly0Z/Der1zViygJUAHBLJNT2gVzHVoQ3mK++GAZo5yI4f9
9ANFQJJm1LbFJinNCT0lKUT0pdTby5zfOi0GEFHs1XLXQQiXMy4iU05B7NlS19gXsPlFju19PP/o
srbtfMOEGIfFXh2Z/jypLdhkacp9G/S06qtRX6X7Jm+MH0EsFE/FQM/x5qlJzpFY16ATQGaIrkB3
kzUkWNA5X2W2nWL3ehhP4wE8a7BT+5ZbM221+qKO5q2gj7MrtLa95osc56JPjnmhVjssOw03Yiq2
zcNkomVRl5djUPTbMmqVyyEMSh888HimoHhH9IIAQlSDdhkkTMwrTrck1s9mDOV9PISyNT1l9dh7
wEazzI3TzNk0bSL5qS3v5wS4pkKsPABvli5auyovayt07tTIEV/BlIvtx1t2ffYt73DZG2xZsHT2
Wt+46ruoNcxiOuDWFLpVHfdXndoDZuqm6P9hKeIRngtAMPLQ1efCmVAzEc2dDl1cI8sgG7WHBW++
6zS8CT5+qvUtsjzVi1kT0A72wJoRKQvAewbkERwJ4sjrrag9TENge2FS9zdFlto3iklS8/Gi60Jr
WRQW5mI4ZmJRv+5WKk7dxabVs2itY3Khjnie6qO0wbMFDdA6OtdifnO8seCi7k/VjgwRcJRVlYo/
QCbaTsiHvHWmrUZyMnpGGEfXVd/ovppi/Swvw4R5NOiH9Mqxb8ruiOqOczMUYXMmxN955wuFaVGD
R9z3BTtx0lKqHIm9pcsH2pWp18fd+FDSc3CHIVe2NbY8G2McpjPv/L0zYBGvBz8JlgKe9Wpf2Y2u
pWplzwcDS9er2TEKN9VjnHnHUOxamGUYHkvloWqKbCvPqXxoGb359JKqq24QNxLjjiuj0eVPXSUJ
bNqr+ZpMv/RrU/pjEQUSCaKeUSUDT/otK8AFykeMlvH3ODRRnD8lZacu2ZWzbfq2OrPV1gkAkUGW
Qe6sERq0k1eRUSojB7CeKQfd6uYLphTTRTah8WFkEFrCqZepMXBqHINUnMnflvf9OvUgUWfEgjQL
YliM/tYPCZREpvfszAezn+RL0ajTPeI+3z/eaW8fD44559bixs5A6aWF9GrAOCGpR4mbyYeiSnO/
539+LmQ9dx29TLdaW42XTZ33t3ko+jMZzsrRahEvgvFLrb5ki8hFrPVFcNvD3zdG0qqa9ckXtqQ/
5ADGYY44nYoEpB6njT/jAv29aEMyZ1F24+ALBDwQx5Nza8MMU5a9yu4hXuGyWx3VNjL2I6P/BvfW
mb8JwvatZpVQ1Odimn+PKkwyr4L8iDxo3D0iU/HVMObs3m5ALmwJgxCmPGTK3/pslFcOWBKEDRbl
Y7czOgfeijxgEtSm8bculOKLJgbm4OlMG5/EZCCSHlMr3mWOBVdFA71Sn8muX/omJyGBxMRCrwRp
pzMxWgOA7axfhnJmekxaub6CxSV3fmKU47U1xVmILhviincSAwxMci09/4QrTiJ7ZZAj0aIh+tR5
45yXmHfVYOXdQEiF8FD/+S7lXbLMb6GRIbMSS+5YFIWfFP3ouEzm8/IKIy0QFDi2J+Dn8rp/mFFS
CbeOKgzITUEoXMWQROzR+mn3DFXQYtOLOjnTYn0r+gS9X1nAgni80FBcC+KXUj5geirqo6VF0VWF
k+9eMZIS66jQLEIOo7KM3Tzq6lsqnGQfomKHw0pnlpOn15JUuyXMk8hrpkjD/Q9b7H0I6WiT9TVf
F6kLxfDhMkw3do1Mrms5aVn5OHxHzzojKrGxmzTZ9jNtFC8orOYuHRTajbk562KryIp+pm5fjrHT
z03fj2kvsAzuQI6C00yHUUbVp6FdHvu+brbI73Hk8OWiS6wv9B1RUm5yw273chjpwgWPWJ85gt60
tDlmEWGHOExTZXHaWI6PV8eDjiJx29lxf3SMdNinZV5jVybSPbxHw59Do7uQhhSdX1vlXsYU2RtK
M/kUWfm0+/iceqsrgwzQ37Mq0BgLEuv0l/TyGKNLV47HCSO8r5Yy2IDnRGSk0DrtJPPCymCUNKqV
+mWWZ2qk0ErDu8JS1R6Rv0x8yrXe8uR0yv7+SP8Fbf4PI8pXH+mNKdPt967pTiCbyz//D2QTm1lG
IYCdEPXAbmmxbfwPZJP/FyQbc2GuliWk/gXZxGwJMDBWjvwbuFHAdOAr/wuzyR9CEVsayjqjcuNl
8/8BaHOFFwYqzJ5aah7wFCQ7pFunAQVTJYsgiwf3XIykeBEyMm37DFpk2le2uicXklxUZRcF2xAC
7q9Gqg+SPPe+sFB4FjncQmm0nhTbC6J4vIhLLN6Zb4Ze1/+QZvX55dX+N8r+h9nQR1F2/73qvv+f
xX5p18XFL9KbV95Ly7/6T8AZzl8MmBgxoeqxRBxh9U/A6fJfgAVf7A0ZCb/8yX8CjsgkmvgP+C7U
kpfB0b8CTlH+Ij2hFQ4XEVED4Ot/AhJeZXMwKuFyMK/lvxxqxDWMkw42wpm0ea5bcv7EFZqQfhco
N+9fvZz7vy+H18je1ZWxLEMqRacXgC8z8DVYJg/+L2fnsRw3srbpK0IEvNmWJSkWKNeU2SCkloSE
Nwl/9fNA/8QMC4Uhhn02jNPqVjITaT7zmqlQUlm6j7QT03+QR50OJhKMfl3m+ZdQ0cwv2Hnr94aW
qV8oOtgbQiK3s/Row1EsIToHr+0sElOl8GoJOjS85OqEeWTiZods6D++Pse1Qf6SCufKDFnS4uQK
1WnSQgvFhfpgsFc4snSy6q2W4iKdZyVnNw2evfkB5Of8W7x4+pRpDANvjMRFhbYN1TrPjpM7oVzk
Zurh7RNyAALRd8EbDLzK9VBJW7Gt61Zc4jFu//UKVzmp2QxPe/swHuk07FpiblKV62Ea4Vqj1zKj
ocuaI2GdukutZEs2cBkzzAuHUADfn68DlXdZYo8o/ypaR6ky9IoShdUCGp6hzqo2+u9eDvDppe0e
jbZ1Tz0u9yQdU3GsM9t7+16EQY0CHTIdoNWW3EZELsxA6V1xEdJpH4QLrK+dnP/9/P//6r/9ne38
is39hL8u2teL6o15FgzwuC9Vov7qiVp3nl1+sErCx1Ef7LfvFGqe7BOuKvhhy/p6y5rXkWeLS9Sa
7bmNaUxlEtOz1zfKytaHTqPSS2Xrc5IXUV9QR52tZ3V8MaYhOA9kFYcqG3/3arAlzHNzlCkLI9pC
3kmP87aQlSW1Bqk/zi5NngS0ntg8d4EntY0bY1FP4u9mIyBVN2OcOWVLu3kEJLPEdUpujCmLDqRH
yS8UtfDpbjP3Q4GC3Fs/09wfpqLKB9LYe8vxRs2QPWIO0SWYwJ6KuED93EAP8PXPdLt4ABGof1Ob
QG3XXYIeqrTtKzdG5oO8VrufYrSeizLZUq2+Pc8z3oH9Rkj2FwS9uJ2Akmpm7QTZpcR7lu4gQiax
Xg2/EFLxTqLBNnecug+GW8k/VMuKp0CnV1tMxbhRibmd7uwZTMCuIhfG7bW4viIrHfFezcXFFOZ4
pA3zK8AD481fbs4uoBRQVKLb8VdI9sWtD+e1aKuIA+YFTXsM8jo6jI69Vd9cmcrVKIupFDIMZGqM
4tLoibcXujmAdnbrjbncHGOelPlwEXdgpUuJZXk1DW6qakV2yRTdPNAVH7+jdNIe6QK471/fiutD
QfKnwUzM9FfW4MWyqYXbu8g+ojiTafYnwxBdsAN21TwnaEVuiS/N18+LtJjTzCvGDUhRzkYvzpp/
mReDTbUMx8Ipi0tWp+8HhKDuq8HUKWeMe03t9mmlTjs377uN0Or2ozEsuGsO9XyLWIsM1EjGoWvQ
QLm4GsUTI4sQpR2T5M0fjVHmfh+BLGd7GcC5Ai8+RcP+uSInLwEmKG32rppkEO7HponCjQx/ZS1p
Isw2DTOemzrc9Vo6iK/JbkrKC+B3zT0G1ZQ+p8Jug1PmTq4fOpP7a1Ra+zKUSiQ3ApLba5lghJhb
pa0AcGo5eIgWe2EMTnUpqC7lhwRJo3CX5nX8TYgUnF6qIsL8xo1K5EO6x3UG649h9ev56mjZySrM
5CUcgDvSoQvfT14MNhUvzKfXh7rZLwxFAIKgHkV13tPF0ioqFHO7LJrLrHz9x0Tbzi8RGI43FvHm
6JEzo0Uxi1+gj8qP6xn1Y4vRSp52l6nVuncI22SnrJXhfQik5OvrM7r5XkQec0eCNMqBc7ncm4WX
YPtm1e2ldjN5ANSXPvRDhfapqzR3pta4GxHcytTmVjNCBwQit1ArtLhgKXqyvSg6E5oFvA95nff7
oRycjcN9cw7mqc2FRYIDkkR1/pgv7hS2Xj2oSdteiIa0H72axnslRPpgsJzez6easmLhdWijoyD/
P6zf/2cEubJPWEtuFVTXKIYvwXLAkhLRSK299EmunirQlN9zQ0wbPfP5drq6NOcJvhhlsfHtKqrC
1tPbi5Gp30B8DkfdjLy7TCmCzzG8yv0UxP1b48i/YxJnAytDdXFZ4Tdyo5x0rDYuvZs4BzNSvoIZ
qvE6GcON2GB1p8x6rSB6qDgtyd+2DsDKaJz24pXZtC+MCFYUJgR7xEy2wpDVobif/+oQzy3o652S
98XQgZNqL1PfFfdaoapf1UCdHiJpbuEclm3Jue/DYwzp0gNDxUlY7Eqp2/BcI727uEqFYUMJWtuf
8OF40Aw7vKjtoOd3Q+lYiNnjKWjuyjDTfztVnT9VdaJ9qIW1SSRZ2a3weEmnIPxT0l6mxSWuKSoP
YXcZ+wIVt6A3H8wuCjaepbVRgI9C2SAfRndgkeJP0aQ0U8MoU5cGOHdA9EsIQ49vvs/I6ymS/PV7
xBn2+lNGYmjaEXrhRe95aiOewLNax9U9hM3qaytl/Ob7DCAv4IXZpZhWgjtvrReXTD96QiqNOl36
GGGtmA+1x2Gn2qM6t0V9ub2q2TSArkkOyA34cT3UKJ28mADTX2K15trKpNS1XWlQzzgoVe8E+zQe
si0r4dtL1Jx5pDyr3NYQFBbbNXSyADW20LuY7UATJdYsGZ0VaN31/WS4QXmUHUJt71PPSIpLSuHF
2Xjdby85sjzEQngxbIund/EWtkJXKw0o6sV2a/ehR0H5acwUec6k1mW7mIKteYhlEG1R4m63Kx0a
UthZ09WhK70IDS1hBTzNRXCZwBgcMcREy68IxMYbdTvK/DpQ0UBtgBrb8jZQ9WAc7MINLvSap9No
6uKIrutWMYpyIXvj6qlATgFOEuAaojP4A4unwioVE3aOpz9VHQv2YXAGxTxKt7fcD6GX18NpLpbq
u6FChfwx9GrdRGw1LwpUj0pvyE4x4tXdPtMyBF+nYFJtPNlqVCVVSCZli8Jta1AYMcxeVe4B89fG
wcKUq9hlBp4IB6vtgmfFzhXKNSOt6bukDEr9UHdKwYfUcMfaBVVZyUM7RNpwMNXehYWPlpv1vY6n
bNyXQTZ9SXM9St4n4GPqvR6V0n6Xw7uIAZMMSVl80qLWw7CopJ8KaIDu548o6frmZHS6GbwXLVqF
Twn6438sWYO1prGqiMe8wCTrXs+9tvnQpmGJbyBY8IZuqp2qd0aTqckhNlv5NcwmxzlkQITCR9cN
UtxUBgMTBDD3AvhXaruQ5oGLP6rqkD434O+NI6bvIvpsj0hyagUR84/BGFPdF7Cooic8Y4fxCFHa
/S4pL31RdApZ58mD7HCSuC2E5wlUafslTapEeRziIXbuBzfAR/SIVF6gfYh7zaoAtwJ0e6I5pvQn
FLKdH4Y5au5BZAgM3he5nJUeB4Qa7iqn7Ce4xFGBbhCuTs6Mbjab+86MI1rLdR+7p0BXhk9KN2jp
oVSr+GvdZCXCCK2TFUdp8lTtjdYws0PoBdGPUswiexXKaWLfUNG9V5owiQ+ahCCwK5GBiAGSB/Jn
0Ov2x6YfKBASTnaoHjboBxzL0vR+d03qTpgYpV20jxoyhnMg4A8fJoDi5kXJO6s/JZPTa/wWkjjx
KChYOE+ZodgNehxp6/zkPUTeVkmcNkT7JbUq91g6kxHtC8UrftoIJ/y066LU92jJpi36BX2YfEjq
SB/QY8xU/ftAWU78pvfd63dKZLkoCQZqKo9DJ4CLi9AW7WkCKmqdQAak6n0wA1dPkuaphnJ9AscZ
TT8jmcjBRTU80J2S9n3SGDhx7KzUbc1d5HWwtvKmMtDVT1QlPcgJZde9TJqkeWfjT4bFFrDs9vs4
apU8eT2mq6coMeroaCDQ0D9ID2s3uRsNa8jfuVaPnHulWGz3uJNZ9K6WoLYuAA8b7VePjCbcn9iN
RXlph9QCFS4xJOO9qAL9Hgq+HZ2tOCiVH3aXFfmudLy0g72kFum5kxE4aER37A90E4Qr9iida+rO
DqrQurc9AWfWScuiPk8tQsT3UcJ/jGiGG6XHqW7acF82vVAfZg6nfbCBSyB6QNYUHPtWLd/bYd6j
XdrT5HiSdd0ku6YrdfdrmKZJ1u1oP9T586R1dvBr0po8/DqC4e3RNE3DocQ9QAUGcF9OiW1QvUfd
VP4o08pqPiac9vERboFqnRMno/7dlEbTIG8phqAEcYIB/a8I/QFU6vK4ULmzTmqeS1s8TJYx0hjs
/6D4+XPALGCfaGmj75q2fKhzXfstNOtbUztPoSfSg13CO+0H9lsAuVfWlnp0LJn9ke2AQmyut0hP
wiDJEdrNlBCWcWTU7Vk20ofJ8yWXJlspQmGkjPWnJlJMZ2dNSfzPSIiyi6itP7Rtec5sIY9Qt6JZ
xTjbGUFY+kGl9SdvMs1dDAntFKNZi+wlBkbaIKoPcaA0CE5P7i6NqqeoNBGMREHkzm0LPDYjynbK
aGHpWfc7K7IvcR2i1xhYysesKsz7VPeejDzIjx0o/jscPn+OousPiaM8GlYjjyi/lieLita5abHw
M2YexGgM+S5Fz/6rbTR3jhuXJ7eJjM9tXzx6EP+Ow4gmB4al8R0BbbfPNf39ZCJC0za5dh67BNZQ
4Mz/GGMTOdVnV47yKcUggog4FEfTzssL0PzvRmZpABPHD5WDW7TS4R+Bi0/1jiJH+DXo4+SQD+NX
qemU23S1R+NC1R9skebnuopPk5v9tk3rBAI2uDMbOxgF2Mpq0BCaySDa3Wktgs772s5GskEaeH3x
qWzCCuWzuGmL930We9Md+qRm+sG0a8vbK1WkKQ/ck177YMONiO5quEPW3q6FWzxhUtnn/w5TPg3v
RwjHFlTfunCHfaxGef97rMei+5NEo959BIcSNn4cmxNVeKokxrmsFaH/znRkbRveMWuaPo85ysHT
TlUw/nmo0P6p/wWZptbv1SLLI2CTgR4fJXoS3kOGjS+3pK6mHxVpRM457SdjPGtxm+GCFmukbB0l
IwstlzQs/mRVFrTaXvDWxu4hQ9HTa/dYyBqPQeiY/2oTTO8fAZc0muVSrVo0rmNMDYvchQOGqWXU
GHcxqo0jhshxYZX7Ulh6uh8CB1VhHXXVr12qtP0jr5cT7FwBm+ug6GHiF3Lw6iNFKjr0juy850xk
Lg8ucoe/PC8v9Z0LjWZ452USgd2hsDNcE4feRWe4gsFzB9/BU+niT6W390Tm8NlQmyZbAuP2J2+C
etr1mVVpu5aINMUnLo6+z/Sueod8UpUDFWvFg6ix50BS3Iiigz66aXaq+lRFHx0FRlgeLSSooi0U
87PZCPFvlfVgBtSOV+WxgnTBM+jyUB/cvmlVyB55islwHuXywLoQvI3uYJakAWH5q+lloB2KrJ1K
hIZH+mODIkz7fT5kU33nYd+NMuegVEkDuU1447kOJk881oNQZ5JprRnDI3pJIcXxAnGpQ6bXmnLv
DlR+92ptGHKfd/DH0DWvcJbcZengob8cxxo+yG0V84DZmWV9qOohDveh1uYfS4+SDy8zsJkngaXk
cCgqS5of29wN6/d1lcbclxFKCphS9CPqf3UjC98rDWyImrr3SPqtyq7uIq3XgnPvFL3+4NSiU0Dj
lNhIZpVaficqsN8LZFTCXa730tvF4dBGx5Qg/ztRvpo9VBxJEnrdiOGkC7V6NNFhdqpdJFJ9OvNY
gMJr2iTphp2RRG2zD6bAys9DpSMvX3QiMM9JRwi67zpwtDDVkxYLS83FqdUYJHG64sa1OIFV7O1D
6uB6J3ayamz1HS2yftx5Ci2SU83N9Wfs9Di651/HeduUzbOsy6Hudt0wxxKiHkrUTMpEwTpsKAb9
kEQWu8Yy60z5mBsVDlFQvHgXKggkKcLhmuSa4GkpQf7nafnLmgPN+67LHeRbIhHTcEGfF/ljnWPa
n1FOMcaLpg5hcSqn3JjOAV3c9qxnXcyxQKsy22cxJcBD3dtlcu9B936OHACsO6MonE85wl/uDsWW
qji7beD9iiINp0NZ45XMtkABYVeXU/iDskmV343E9PkpjVHD3BlhE28Jtt5kaxTctJmhT6pIa+mv
XeqLdBix88jVok74ubBDPy7KgrtFy594yIJjpjeoEJltb7y1Xvp3VEx1CP5oPi5bqAT1SV0gEuw7
PGP3NSpMR6zKnENVKFsTvEnC56GQE6HAQGXxhsFL8VzTymYSvseh2dUK+tQj6CYQilOg72u9iDZU
N24yRAakaAKtHnGAGX51nfU7Ic5sVqELf8gM52voWtq3BCTvRtlkdRQ6tqg5zky6JS1VrYYWSqQj
fG3SK3mnWKUdPHnjpG7RHNYGmsu/sFLIA2mLXE+ns80OR+Qm8iusFO71FFkC3HC3TJBuCnosGmm1
C9AHzQhA3tejlI0UyljIyAe7Et55wBF29hDnFye1twokaxuC7YDEzNyOpgdxPVRajwTrfR/5llp/
bFKPayJHuolQ7xtt3q+vV7dW58W+w3KYs0X99XqwGAmbGsRH5OcyNZ9UnJv/neRQ741R3yrUr34o
6lnIAs2fa9nqyNMcMbgmpTipGSGPLEJZ8lnxHNF9fn1OqwNRfP0rmUNffVFBS80oyg0icz+Ar0uq
oTj2s4GaTfMftviMGQDJRDkZWsT12qW8CmauxDEmVEn7xUF3qzkUU5nmby3puMClqOZwjPgBFO16
nKnKA32CZOY7wmoPodD00+i44tNbV40uK4LySBeo81dajII/4chrWiW+Ww/DY1p16iNU5HSDtXK7
35CRoVoEbRGYJpI/13NJO9oyqtc5l7ZIwUcDmNkTBCGWn6f6mz/P9VCLCpUq085FpM65OH2rXSo1
d59oTm0pyaxsNkIPAGBzKZWy7eIAuWGZweHtvUsZK8591XbhDuD1Fs3jdtmAGdD/ZA+w2yA+XS9b
B5nQ1NI69MsOlvpYZDopP2D1YZdWXvz81p2ABCEPnwc2BVjjskDqdA7+25kX+koaqvVTDlYwu9De
NU+vj7PytF+Ns5jUZE+ZJ5RM+I3eYTqSK0dN/oYE3e6cwJpO0oVS9PqIa8sIPISuOVJPVC0XJzYZ
GjeaA3Afg8y03etJnz3gPaxHd701in9fH2xlZ0AJA0KMUQMCqjO6+WUhf9T7WMHeSvhQdDXf0ZrE
IUoeyj+vD3M7J8rFQMsMOGCI/Sw1tGZejlcTrfroGsTfJux/T1ZbkOunyrTlPLE11lwUfhGMxW7q
YhszJX4X6dMHsKXmoZBqf6TasmVhert6c1kZWiHMLeAiS82plmpfEA5D5DeZETxTGNBO9FedtzZb
4PPNXTraVHynm2ZEZpeGWUdZ7HdJJJ2jZvde+xEuV9ztvWRyjbd2rObh+FRAfC1wKcvLQsURxLFa
gyii76kIDIPcN1prbwSvcyxyVZp3AXzxxPIyzcivpXCSPtf7rZaHNugiVBoHICQVl5LV3dWqWzy2
bh8/xopQfNMsBqofWoZ18ps3JTrfgNtmgiZX42KjWDKmDjRWse9ISuakbBMe6GgNFF9goONH9vpo
8992M2HsDuauBwHarB/+cluaoVn2Qqlj32wNeSILoslpl81+Nkp5sOO2eRfmUr+rPTq+r4+8sktd
FAdp6RDhzv+7HjnqoshLMxH78ZimB6/SomPb6+PGLl0bBaECMG1gmaA2LW4Syx0SNaua2MdjqPti
q7HIDvzDKNy/Ppv5iV+uIz6fs44pMTuB2vVsAkodgTWwjvDNp092Y5afYidETDkg6yqp/26pBa/c
J8h+cEsCrQdwvOToZ87YT2GvRH4pAd6OrgINRyreQ4OB30Z4M//uN3PjEkYhByD/TdaT51NcxWaA
6EgokXgz3RAM6aXsdPUZCYzuEE/dVsNvdXbzByOqQlhsGfD2VOOhyUWxb3WaecrIJB8cZVB2teHI
jYdt7QTQzSSAx9WEOG5xAuqoAbcxcI+1UZN+skWVvkM7Jnvom1w9dLDfrF0dlN4DhNgtiubqLOET
zBOlHPJXM+jFmzBQFjctL4j9QbPld8NrYpgDckLPfDSCZqs7vrpF4T2riLQx6FKtTIisGlFWiX23
xYMjKI0Sn+ckOeadlr+z4XR9e/1IrG6bF+Mt8r6srClsUffys3406canv8NWQdAIX/YHGlfZo5ak
2QYKZ21Fdb7m7K9FoxpKydV1ZuSp6D1lrmwGAW59sXB7nAra/FsgDFXfuDv/kneXB+PlaIutQ9mJ
7lasx75Wy9I8DHmFY12nBO/jNh7OOVpO9BQpBI8IFTo76Rj5F+gjW5HFkro3P4su7WTipNl1F0X+
60l7gZi8PsLatOt7Kp556uS/qkRQT2ocg4ptV4RdiiYoTUNaWEX/obb04H0bleFdVhrx/VCr01HY
OSrCb98Bs7EAzxgXlbmUinRxsLMDNJ/8UWsFJi9xL085ajIRHWa9Tc597vzksS83qjSrm2AWReW/
nZFRi40HNCEI2pZGeGvR68Ej9HmKAxUVVFvZuDvWXhfyMaKsGWYPwvJ65StXqQO34e4w4P0i1pTH
BxvK+kawv3ZDUdyibfs3NFniBZoCx3mJPLdfAJzxVWHLT6noUAsx+wyecOO9MwKzudOqINyAWK6u
JFIRfDukG+BxXc/PrBMVyWUt9hMvsY4eqnzHUO+MBzAnW9zr+a9aniUAJSh7wEKEfLhYSh6wNprl
xfxpqH9nHlu1kdX0W1aG/o3a33gWMI6/FW6R/abnKTcwgqtnCKsdHQoZgG5kRq5nmqphxZ8EiV+T
E5xRSEf8X0wxRs36UNafkjJqvmC1mdK177VfQ2Z9G/POPJVua3yqVYXur0DY+Nvr52ftw8NGwdUB
N2Ni33n7vXgfknGsKR0TIqmFQfG01rTpFJRT80Pvx45SXZp/p6sgPyooi2wsyOrQILZ4e23QKsvo
rDeSzitU4HBOEfTOXsQOBHZkvAEs1Jna5wfFsGj8apgAFoc087x242itvR6ofaLRAOVutoW4nrti
BIJkQMa+jvb5UwW04h94RvFFQ3sQnShhnT3RGeN/COPA8sNhoYQ4n+nrUbHoHqi+lbGf5mYZ7lDM
K+bmlVCeOirl90auKRuHe+2ImdSSyaUI+2HFXo8YjmJI6GjFPgroVYjVYFt4OIYo+EHikJhuRTtr
y4oIC0nbDIAn8rgerptQdnDxCPA1UbuM01c/MRcFt4Oskjj1fe/9EWRaz69v5LXQA+YCaZtOX8DW
Fy8UrBlE1CFL+m030E+dwjSjZU7P9TwTJdsTeo/yn9eHXFtXMlN1rgITsi7XdWjiYsR+kiEHI39y
RDiMh7IOOwEU3Uw+/IfBcBMDtw2glLTtelWj0J2aMW9I7q06fbZa0IGnYojSnzUkeXF8fbBb1Crv
PYOp6M7BwES34Hq0wctl5bmspizIY5QYW2YFHOuRjuy0t7Vw36Wm9iFSZY5RgS4O4+TQ/gklGnnK
ILaaMPPclhc3oDxeCFBTFBsWO2ouU7VOlCX0XtvkW5A1jZ8UguIk8Y7rG8lQPbVIxdo7g77ro+XS
BNgIM24ZVPOCcFdByOWl4g6/XpAKGlFlKfwKdSLNvadJRLGmzhoPcRVNTyVC2lgWCMR5tcZ8VCJH
26lCayEl9P1WHrh2b4KQpg9ESkahdj4JL67sLowFChJ14semcE8UrgqBgElYvWtLdzyhWub9aw5Z
eikLLKM39sX83ZdfYmYHg5XQ0RpfxoGyRp46VZLUz9ElwW1XKObXxo3br0pjxfXeHqU8G6hoIULS
l83s6loNFuBfGNUbl9raLUM2RRUDJggbdbEn4j5LESdtEx/ZXuB9UU1/aY/3CS3oaaTif2qSMPij
KKk6bcR+ayM7NOh00hxu1GVjoWFeOQ7D6Yzx0ZxdiOm0OLZKY35MW6AJuxr00b6dfSw3Vn/tvoFZ
PLc80eVH8uD6w5uDV4xmr/ByWEX6qA1Vj2RfXn3s9MjZyDvW5giXky1GYMZUF2mHYk8iAspBuwFw
+ykYmtlORLPvwf0q72QmnhGWUTfWdX16/3fMRXgmLbRxojJPfJXK2Lt+DD+CJcjfBUWZ3b++jdfe
CqqW9KxRhQSTP/8mL05QAcSvUkEb+EFROcOu17GDP1d523p7R8/Ddte3Sr0R7ayOCSkR/wtIb0Di
r8cMMALQrLFM/B6Do2RnNlOr7DjhMKcSwzsWnbP17K/dEwSUc3DlsmOWNdpBwdQpMfTEHyJwa0FW
gobT86C60/XEftc7kWh2klfyoKD4ubFVV/cPERVllTnaNuY/f7HCogO91ensHyWsHwo18O0YXc/C
bj8oUSAPY7ZV51hNlNGN+D8jLtY395xUc4c48XMd/CwKaepBllVwBFBePziy6Q6Tk3/L9ME76yjG
niPR6htX0lqq5tL+IbqH9sHdfD1paraAYUu2lZ7l1hmXtHLnYi67UW5c/az27KM3oxKoOl6Pkk7C
mKpMJr7InQQNM1zQZWK7h1DpxGMHZP3UNaNb7pQR7O3r52b1hL4YevFVbeGSQAUazQy6w8rOs1Px
T+WCedypzgwifn201eWc1QfmQwOAYPFFw0gi3Cdx9BqVCdMJt+uIrMqqRyzy9YHWpgVQbkbKg1Jw
lj0avaEgr0VzYuai076LbWtoAP9qGQWFWgUT/x+GIxqfyX4Igy87T6VeTlEcuuxUm47DLsrT6gsg
WPlHsYN2y9pibRHJ7ebW9NypMRZhY4putpJPClddm5YHCV5/PxWD2NiTqyuIWNUM86V9siTLwwyQ
RehFqd/Q01D3pgAbezZy0XzqpePKje+1dpUSCsKIh8OEwMciOFUkXXKvrVO/LYzkU2M247cazdav
yLOY7l5SQvgPVSYStr8Yk7+56iLYCHItR+FiSn3LURxifByrOq8Bi5gCTd8XYjTfV4Hc8itcWVUk
EtGNnwvwqKYtTnpjBamLk0zqm5MR9DtE7VKah+DTdq4i9Y38Yi3CheD6NxlHWQlq7fW9wo2NYLhO
9adGH//QdrZ8iMw0va/GfDzbYa2fGj3IHmOQZ+XOqtXqoJjS+ZpqMt/YTSvfF3mpvwbZUDnJQ65/
E1sGSsoNmvpxZw7lfVsHIApxPgIrWkeT8bnJa/n99TO58l6hOzSX52F1sa3mT/HivapzCAsoXRLT
UWf9qRUhnJU6Uo+Z2hlPUL6CEwB4Z0uxf+VwUrac+aqcTRVFtOtRpSg9BBFVPnA+jcqhFk4DRrLX
3eT4+vTWak/ccHCZKfLMcjuL2AoSItYheZ35Qz2ayVGrPRpwtl6kOCQVpMtA+uO7uKv2cWfFR8KG
7CCqEHY16iuXIJXVnZ0PyvvXf6u17zx3zSxOMTHmknI11V5QkUFnPuAn7dhUmEvtFK2ozhBp1HvI
qOW31wdcCxKw3ZmLfyaJ9A0ZUw/6BidO7ikiIBTc8wYt5lIfYTqo/cyqwJaaBnALBQZUrMqKfVaV
JN+Y9tpe46qcBcn/PgKLd43+EvAgj2NNWXX6HFXTD3wrxzvF7JxPJXj9E9ttS29h3kmLvA0Pnblb
jwQf9PnFyz1gzqr0dJ19NzPGj22o2tO7kvJ9vfeoKRwQKvqS0JIaQfq0IWZpnmdMz68v/trXJhyk
lA2vkKb+4g4te4gl1sCpHjR8HXZln5vWwSI9/O3Uede886bWKjZeirWlNqnskacBarrRsqprQ9iJ
aae+VNLuHz2elPtMjc2LM3bloUlV5U5ABzy9PtHVQSnXU2qm8YyO0vWpHgZrNOomzHxH74ojBC7l
rI4RPONUre4gLjTf+kRpNjbVUlJ77tBQyuQUzeggKKPzXfPiBlPSJkgbxcp8I46KLxR7IwDjTv9c
T0V/Vo2w2rvRiOK5Ne0UMwgPNspOe1o65b2GPSaymIV5LkrIe68vxurNgwAvhX1Cbko4i5snKJSI
O1vNfGwVjbtOabwDsLw+2rtgAvaKBu8rMGAJddEYHkxd0gTNxx0M0GBfVKiza6qI717/ndZ2ImkJ
mTQhBII0i19pjMey10WV+bSZnX43dFBRWR1EMvdepNa8Mt2Yb/k+rp3Aue0wZ9P8XNYrtKYQAeqY
ma+MpXay6kq/94DM3EPhr06DBWbAcxV732VDEGJY149bG2RtW+J7RBWYYBDpncUVkEa9yHO6zr5t
IjZx6Fv6dLvOMKARgGefzt4orAuba1/B8ETLhsK3Dflyx6WCZ7qSVA+xrMc/YgA0tRtqt/gVNJgY
71S9T3+9/oFu30VO3f84hc9d1uVrjEBQbcYBENG2VPt2D1tC+8dIa3PaOKm3ARZM37mfyc1IkXPZ
gUjiAT2VubfWVFTtRv6vxSOI68aDliJd+/vNs4IpCEhw3nYMtth21dR60BVswLypaYeHShTVdEay
v+o3EoyV5QPwCLSHW4DgcYnbMMo8w7+FrribgN00giI7IK6wJUV3m4fymuC9zo6GckpncnHh6IZk
tpQXaIAXEfAvt3QPwEiidpdHhnjOlBxfC/iyMw1V9ZLux+vLeXugGB+R0Tm1ITxe4jdc4gqgYVHi
g7Ry3nswl6Zjrndq+LVU6pJaJNTjf6XiRDwtTSPlsVeK8c1s9dkqjlSQM4XJE4qm14tQCToSEfq5
vhON6TFNbLSKJQivhBOjjSCeKpfDUqX6t9cnf3uF8aABPphB1LOLwuIwO2EUFoQqpHX1oAd7dNGm
8DhIF9FeK2P4g+jM8u2IUAYF6WqSc/HZl8iHHFnIUh/44oipT78oB057p7O6s5ka1SOJefS18jpv
4zOvzBTwOw06Gi2zGNYibFCU0C7blqKnbfYedV7CdzRB0hzapTF4EVSoFIfw11d35V6Y41EiRcTi
wYjOf/7iLY1FKrJkosQyqdCxD23WOcldWhmVgde10n5+fbS1GdLUmNGU4HOQxL8eraIaUARuRnJp
9wZU4Rx+0+QOyj+ubHqfanujbFwQK/OjA4nWoWlxvQLuuh5xFtC2Sy9IfU1vVPt+atSqPza0X8pn
9B62nORW5kdCBVYcoQ7KrcsO/2TGrTXqRu4b6VQcVDQW/C6roadRyjqbdCn+efN6UpTHVQRZMho1
S5zciPcVJuspTNjYTu+mxjB2maePv3NbymHfwGXdugpvn1a0oWYxkBndpRNfX68n3mFaHE1t7kOs
0JVDOQRPAcIdmIWN6Z3Vtd47L9W0LXjeyjU/Oyjgi4lOIRpqi30DH0YAnp1ynwtI/0eBMPezqsR4
//pqro6CDBZCoCDpb1SVtDo02xh4vl8MRXEUhuwwwum3wsSVPcLaQd1h/WY43mJHot6aV2Y1FEAz
yIdPZgTeaNdHVqyfJt0V+knqo5ZsHIPbQcG/wghEoofEBMeM689miLCOWunlvmgi66MjJhPj3jr/
PYnA+pQWrb3lGXy7ljCUKPsBEp1h7kuaUozBWkAFovBb21aObQk9PMCVaaOPsjYt5FuputOlQztw
sRvz0DRjYbuMkjkwE/UUFnhWBLBva0rFk26c/hdnZ9bjthFs4V9EgPvySlHSzNhDeYnj2C9E4oX7
vvPX36/nAvdGpCBCQR4SIMCUulndXcupcx71EFYlYBxAQETAsfp2yRxYnQ1LgI/MmvYadQxjauW8
8wxsjxh/H1EeYLb0HR1z5eydJNFla9LaH7MieSmCJTsG4TDwzuYqcNs2nv4KQjtQdlxke1MKs5RO
IMRlMmbda60CsJqT5lQ+BCrDxQgT5YXWOIQApumkkvfwRgIzgidKAw0DMGS1kXFPDqeGUe035vCj
RxjhPIeP89zAJInniZPmQMuw9o6a0fDZGcbGT/q60JDDMOq/5pbK3/H+Ym54IaG1I8QoobnZ3Btz
UOhhRkHLV1XGyYbKCl+QyvmtZlXhT1K1B/XemuMGpoavArMFTLa+QOZSh3QjXUY/KsNvU400pCS3
H01jsBHqm/eGALex79t9/xaDURde873lXV3IcFtMvlJKJni1QK7QM0m69Mjz7bwvhjxyYPKq0VoY
C2fca8NvDwOXpRD8lsGR8cytok67ANpfpPXMCYcAurCbr52y/BmCpzrUxngpKrk+Pfg1edSAOgqc
CwUGksjrq7I3UJDWakd6jRqLsfdJP0oqtBZRYfO+LcqjCfqbNYR4yWAU9nd1gylyywxapUivcabK
TyRoHSNocbc88eCblRtwP+xY3JxzoWcABE4kgmjarCux8dTLJfIgsQ+V22J6UylJnRsGqvWzkaPJ
2Dkbm3cAa7zbImliccTS17tJE1YDRSGmZ4a5dPWplz7q/bwHOLy1JsGVD/k5BwJJuGsrEwKuGrdA
7I/TAr2HPSuendvSi5QV46NBAgsSo2+cd0GMv75UsshICriSE78up+oFJE92nJVR3WmhC7e+KmJi
BaJNkc8R+GxGVLntg8GAi8nvKa/8UQIYhcM1TigmdnkYFP+MRZzKGZoOoRK+67VgKl0rbVRnj9nu
1sYSx9LsYvug6VttbCTJQZhOYOopOQblsVfrsvWgeTCG18Qx+//gLMAziWe5Rykril/zr2TEaQej
t4yBbL4AaI30WRl7XVl03c7rc2tVvAgCQEckRkvi2s7YzPkMzgZATWYhoUur1/4Z2+pyUAKYa/6T
MbAjFOBI7db46aALFCY6MAYIdKBq4CThEbaA5tOS5/MeR+32uHGJOCq3JWOFQnLvemWOHE55FFJw
H+ZKP8aQeaBosDiPdq3e9o6nGzigeBNWEcoIn09njhI90Lx2mOgymi6GgkJLfjCaHl9UM08ePnV8
LZ47eMqpgCCHe72uvIIyhfpY7tOtEHNAo1VIpy4v4QB79PYHscLNyBAJVyvDMteGhqQIIqOhdtlk
3VC7cqXkkgttUzl71lDFoVvXos5x3+jmkWM/OWN8LxJVlrk6ZeZClhrXeeiHpS75sSzJJwmOLZhf
mvxpqdpvSIVpO1HmJoqgCUjKL64xKtWbNllCiySJQf76ejLFx66p9G+lU4+feDkSTwpgftxZ5PbQ
4ZFCU4SGKwjojcCvXSJ4O9KgSJGKsz2ntNofkhzOfzTSDDvM/R3dro5eCB0YJjmIackZrz9jXcp6
ZIKb8/NJksqDqjZy5Y3VjKaW3VkRlFRGXu9pcGw/I/QFIGIEzJs8a002mjh6Zpp5l/nOYgQvcDdD
EZbNevdJJXx0uwRlQnfoY2XnrdieeR2uXM47jT4ipDX4CRazHoox2g7OuIBJdRLgmZPVPBwWMZ3J
BBm5luisrtlxzQI43mLRwUyt5VenRfHvrCj6P2100wCj0kL/fP8LrtyFHjEpHayOAgXMxPn6xC+g
IVtJLadX7tTgoIj+nQ2zkhd11h7L9moDhSk8UqV9BewVrbbVcyADnpIr25xfC9jZPzdxaVJRXeKd
uOuWFRoxaOnwiym3rQ55t8ATVXTz9CrrLfUS3p9jomvZjuPr4u79V+QgFiMONFVisCkMg67eUCMY
p6aMjPlVzPOkBw3NafVYOA1UjnHNWfEQvLamg1Vb8++wU6vSBepivg9JDjV/hJfxmxKW1qdS7urp
2Ba5prpml03lQTfbWDqyBllyQxBhCFDlwGGfRxmKsRe9TKTutR04IYdyzOvsRPdZH8/qrJXRSc6C
3Lz0KLMPnqpHzi/HyvWZ9stI6ufOuhWG7xPTaqPXtLLb4uhUczMeQrmR2Smd5O1JBnYzPxdOnX9J
08ha3KCptOkxH3/bO6D8RP1UuDhSq0+0qEoFSZMtv9Z90T4HWeUclTyDa81JaljVUCt82McpmgPv
oSVDrr+uyih5KuloBCqv2ljrB0WrjKMAN7r9oiV7frF1C1tRCXd4tWkSr0MeOhODOQcLwtBp17l9
COphQRHVu78gsUEr57MBjdNtxAUhl11toG7BTpc2k/aKhIkEw2IzBafRapUjqufSQZ37312imOVp
Hhihu2/6xvFiI0WAZQFe2rT9NWkc8njKptfaKHKvkIrwo6xm1o6HrK54PISyJpgrCnc0QyhFXr8r
GvyZ5gTxyStMW3+YMSRaky27SCj/CqGVcedgL7PZLktHzlWjRSgAFLRwrw1KRT+aTSEprwm0gU9t
UnyZ9WpvJO6mkTdCD4okIqy7NuKUbd8lZq2+hh0Q/j5UohP3xbLjHNsbndq4SgWXChPKvWv+6i6r
Ok2id/4KCCIoT0O1tIYLuJr6OGy0u9OENz4VRTSG4mEfBpi7XpRldXWA3K/+OkWO8q2HufBZYyz+
BcRC+Fozmn+a0jnZeYtvrBE8LGYZXQFktabrkgylnSHq019JiqWfut0EX5YxZsAL/ZT6sSgcXwTU
zWnThWoPnapVu8gYZyVuElt/hSQMbnPJSD29ipgugwLQC2jK7ZywVUz1v/ZEA05wKVAXEV70r+ws
zU1E0inIvCZBOnoTOtsHa2rhkCyH3oVacvp4/0RvP6CIiN/0Pmg90ni8theXMYODcGW8EgtbwyGY
tap7tiS7aJ4Vp7Xqdy1zOoD1szzdU2ze3mOGRnONmQbkMERh5tp0JxPijYtivMZQkh6CSQ7+AQgN
WAqc1HlqwvmTzjTjYVKGPRKxG5ssUKVAc6kAMCWqXVtO6GiHsw1XEP3U0auSoINQcg5gk4UKrygm
8+GPStWEm9qgESFeh5UTwdtdVwzCUu2yQhS02ctzuiCdrsVZOrj1MA+/73/V7V2DPTjPSYQB0JIK
XC9wdpZIz+JOemX3dbfrCnhBbJS571tZQzxxVswwQiUWRt9jw1M0LXpqpab0akiGX+jp4rVD9fdo
yL+NTgtdO+4+x5HdepY8X0bFeLKTadpJeIR/Xj+G/ARGVzikrJZ773ql4MYBfBLZ+L1u9pFnToE5
fk5LkgGoIx27gw8WXoH8DLd3FPzqFQXWSEuGTHFnL7bniOyORgw5F2ktXfTr37Hoah2lcRr6Th04
7tz0lUKfvq3+NisGcKuEyUU9muq9Ist2+STqIvmiUklStKbXHyxnolGax35pzuYTwwHtfNSrvJLd
NlLNGXZL2fxbU2fDcKtF674USq3/uu8FW1+jlUFhVRONKB7r1TG2rEa24hF4WgTJ1GubKsnRKOpx
x6O3R5Zakij9I7OEw60xVslkBWkGXtgvJFV2x2R8oXdku84gvYAj2KsV3FgTVyKVVOIBnVxidWC5
rLo6CbvcR0qn+JZqhX60nWR8ur9zb9nItfOyKPCTECeiOrupu0dwieuLKpV+nNiLqbo1u5e6TUNh
9Nz3SvyrLHR58ZxirKAflSBFH19CGDFGzy5gqzQrGf1iM0cx6TM0b87PkC6J4ioO8OND0sp16c2K
E2rP3DhWsjO7cWuLqDbz+tI2EK2Da4fPk94qi97J/UTpzQPNf+lglTD83t+i7VMPwEkoKTJwBN54
U6ycUKhBS7zwLfTK0PW0TW8MMvNQAYM+3Te1WRBFPdBbwHgJOUntVvFZHyxmVVhB6XeKEx/GIZIO
NkSxO83UzT2BFc4KPkUORP9vdV+VQdIXSjZWHNg8PtWNRijRzCbK6wFiOy5g+OHUm2q042o3Fif4
LIiXGNdmmSuH1rQxM2Eyqf3O7JZDK/VM3erKdHx4C8mvyIcRV6RquS5ZZvkUpzMiCP4YKMOha7uQ
tLOKvftWNj4BSZ24ZekE8p6im3LtebC7G3Edj6wFCuCnZTaT14zQxqPys9d03JqCIOkt1mROl7G3
1bZNC1Iwg7NU/jK25rntdcsbQpOxRSl6+AEhAGL0hPEMqncCAXe9KioxqQa7b+33yqR+5duksKAg
PXhM6nmK3XrsA2hvFvXR+FaYRb8LPcc3JOFqhXKXFGpUNbWfqBoDdd2cQOMeLN+CNMpPTp5JD04r
MdWJQUALhNLkWpviedzVohJR1L5sZ9WTDUr7HKVpd+xT68G235spNlNgP+kYUzW83tLJUHo9axRM
xUr1JCdQdbax3h9TakPvEqhcP953zO0hg1OFYIjKHRke8i/X9nSrShwp0GofeLJ5LHOjOOWK9CDI
9H9XRYWQIwDknxLKtRWj7vU4G5zah4JU9kJbyd1sNJeToc7VTtx6c0GUIWmT6WAy1n1FS0nNsVvs
2l8MJfgbpNX4oe3mZeeO316JbNu/rKw+Ey0vtBOgXvIZEzEOsWl100FL1AZdDHCtPyVj/NGbQ/Ll
P3wsWOnFXcUnWyd2tVUYCoPdjb+EdvgyCsZ1DUGLx3cQdwfEQh4Jx8JaxtnQu0CKGrPxe6h9OcoJ
cipRPD98IxKRgGkEBEw4wZTAtUsEkPHXjY2jt0GSHnToY327DqcXC3mCD/e37caNiJI4DTQxd8wT
sfJxgIshg2tL7YeDE37OmkV+npXoXTjHw86TddMSNQXgsAJ7uy7lxpTtjKKzatg75d6zWzt2lSix
D3NMf+H+om74udDE4t4FLSPg29f7RxjTaUOeNH43hdIhr9TipIbap/9ghEqkqCbQfV1HsLls9mYb
FY2viMy+y5fR7WZl7zBt4uQ3TyD0FdMiFCFX93kzwLNf9QMOx0l9rit4/usZCROCtfo5zIs99elb
X0kVQBkRxaKTKw73v+oVVkxVy+lnVhUHU0IcOPfSqZDi7tIPRtnv+MStDwVyEDSaIBGhYHdtTWPU
NMjnpWH8W6vOcSgjPmyg/XP/S91e0/9ZWWPDAofRNDhWG7+N48ajzF8c6gRtmjIKf923dGs9dBAI
YgjMNDAA1+thBrFbKEw2fiPFw3MyLvohbKfg+B+skCHykXC/DeQ5VIsSIkKn8Suo7bxGmX8oOaoS
/8GIIMuhG0LEvo7U46YepXBMWz9QI5SFx248R7PxeJBO8MzLx8cBIbjB/sI8aDu9XbY+gAn7u6IN
hvOsI9Spnv/DahiAFTNuvOXrpBYpqs5cgryFKbZZFtdJJ9l0m6Ko96hTb3oAsNq3mTKaIcIX/3V+
OsfoGOiK2bZ8nj1SA8tFoOzhfJY7W0AWANlDjsWbd20l640pHnSo5dC60o5B1SIeZQHFeHjTyNEY
HBNUVMwxqCsrA9hoozEhsMsG5ZAkseRpVf/4DUcwAp5EqOuJf6+shENiIiFqMDWAFMUHNY7lH0zC
aR/DpUufJy6hv++vSsRTV0k6ZSXWQ5+PchdV9dXjahdDaU02YOzFquT+qYy6Wvo8RnO/vAbjXNav
xRQE5im2UOt+ohHdhQ+H6FQOqQRrxEiCqn214DFnyyd9qPy0aSnRRmGo/KoyVCUPTIdJf0Ew1O/d
gNtXhKwHi4LAGJ9ZBxS6k6CVNescMyKY/lAUkp6fwDEsZ81ADMW11DzfKwdvbQreKwHapnJDpLQ6
CXLPoGgCTM4PZ3mMPEfOavNrtmhD+EXSG0n7u0qTcKeIIf7m9be9til+079OX9iOw0TNt/O7Xlbf
pxTHPDPKu7/mlBj0vhttD7q4Trjq6bgLaebVV7TtpdUlOB59JrYkb2pAUWd1WO08kLc2EVeFy51a
GTWf1YLiQekGua17f9bSP3O97V0ktN73i/rcJ+VecHtr94TaLT1uxo+h87zevbJUlpSSbu8jNNe+
QCj2D8jm+WwvCJPf37yNJXF74dHMINDW4om5tiRpVP6qbup8u6wkL4EtlIEkrXXjZW52TG2+E/cW
LzJoaZ1wZjN7kc91GZvoPPtBAetXmji9l3TV3gG7sSCiQADgwKwEenp1Ibf1NCgxwmYwn8S16oZd
/HNKgxzBcwP58Yc3j+q4CWCBs0yjc+UTOorZ9WirAyAks2RKvWJWFQkkR6kONcqVe0vb3JdviHrQ
cWQj4v5YeQVxk9G0uT76qj3yDPRADYsDahlm84QamUHbeG7R0aJVN/xZk/L1O4HIdmsJRAUbJ+8Q
xa4NdnRGvYNPLPtmlsXHgVLLoVWC/jwuxh7fwiZzpUKMYzKox9mm77oKtgE3LVE95hooX0RG0aIr
yU7s5IQ0s+6rWWP9k2lB/Gj3k4YZdzNvkqB+JnW+Pgt2ONV0chvL721mI850gELjDCe7gozvIM17
zEvb80DVFfplfIduGT3Qa3PT2A9p2JU2w82DfOgixXRldfd23H40IXpCE54ZOc7eOm2RNPjNHC1Z
/CxitNxr7A7vtLrWLlB+hDhs55CL43V170MMS9+KZhwjBQKjfb2oSkmEQMOs+UiR615UAnkyZ7s5
qcYkoypdq4e2j+knUwR+amt17y3Y+A2kg2/82TQDuWXW9DZmBIYj763Fh+StCU/22GCi1doue0eb
qzEQFkWREtlJ9GZO9y+DzenENKARsCnUnkmjtOuV60qEvmZQKrCU21V1SgYtUk5OFUXqkZM6TB7P
rmEfjGjKlmMltfqDZDsCMQWSjt0Hdy2UYVYJY20SRZXKoPvJgvqckTr2ByUilorGVvmMFutek2Xz
qYGdgckhV+AfOqGrm7brcydeFtNgRkpqnlQpSM1nozQy2pS8kce0iBHuG2sLaITeqSif6WTK2vH+
rm8OkfgRQlRcTGtZhMbXuy6BksjnLDUoMEC8w5WUvSyFoe70FjaHiBEA6KPJV6ixqsAyr63kbbXY
gw052hgp5cs4W6lXUff3emNXhv6mKdFuBTrPJeusDhCdEpIWxQ58w+n0+dShIZMfQqQHl4Pewwfr
Prp/UApTpeYfwmBKyNcrs7Tayqehs/zJqULXDKFaruO42kn6NsGTILcj2QNZShVlQ41dqQ7NptS2
/IE63cWyG/WHBZDluRrRJnfyQv5+f1XbTcQpyJbBXbKRfLjrVWWDpC1dbzt+NNspYyjQIRxo6GYf
TWjXHr3xeJ0ouotuvZjlX2uRNKqRIfPZBj6z9AUs69LceFLVVEe51Q3kQpH4BSop2bl6VKTIzCC/
15ed/b2xXppPdDwF7bto3lyvN6kMm34KTlPC+f5UKn3vxXlpHwernz/e39q32fGrG14j+qVmzetM
2xlM9LUtU8vEtMWYXppAqTs3Qv+4Oid8eO2SynXfHM2YC9dDThHNlIZIoTvJTdPo52qYZ+mJGzEj
FzDClkmMUeiDJlqUzF/geCmak5TEY+CqRWem75pFawbPjh3jd9PWRumWxqDMCMlm+TC4Zl1BQh2l
jtb/2cyxjhUI0Rsv6bO+8+YsKSFomjlNupuGDWOVTHkVwR+prgfjk5yWdug2XCiSOypme54pUAcH
aIV07Zzq3XRR8s4cPwaOGQTPSQ9c7r0ySnXzqoR103itU8GnMRWxrj0XqlEmqIzqXQ6ALtPzr8y3
zcup0ZtgOszJMuV/9BbDuecmlMPwmKhdu3iyQV7k2pk5/Q2/S5EcZI0DcYzzHILAKmFw92jn4WS7
o71o9ce0VQdknhvTkJ5gFQ6GA+dsDE/sq6wflxS6no99QeuudZV5Hp2THFtt8zXqU2i73YxsTINC
pK47/dJIY/2t53sNX5KhsfPvk9r3+QcpbqgDh1WYBn9MNQppiMoHUxS82Fpc9B+CSZXnT45WtjOY
lFgJn5exUSq3gp6qOgNwMoh/iTzNjwBn7fLpvtNt7w9qu9TywG3TmCSWufY5sKctSoF5eiHc1L6P
db38GWmILGiVnZ8kuSp2IsHtW072SoMLzUV6M3CAXtsrJmWBiGmoLuWYGe8UXuzBC6A3/0rxOXoZ
6dS+Ar0afrWTMu0kztsIhuYTKRny4bxWjFVcmw40vZ0HSdz/ZqZ6KB2VfzQy5LzHopeQ3dHbwjGo
OSfDX/e3ePuQUjpnuTBu4Traeq4Oioi4QQcpuUh1MiKLPI+6G9m1WewkEdtPSeMBNlcY7Gnk0QG+
Xl9dprrc86hdxrTjDA6lmv3OmBf+k8MBzKjJFKM63l/a9nbEJCtieVQ2Aa9fm9QiFYG3WksvUrqU
6klFbj07FkwMD++hjVjsHWfd7iRZEIyRgidNwHlXj09cUsOxZbgTctitj9kwK6cgf3QknmgPGAAg
GhFx8h/O6kgU0xguDEMGfqrp3bkCOvmp7JfhSYYS75gCkegfjhQwyAcThCKiUbAKL1U90RNEYwKf
qTr17CTIWyAW9aBGo1gW05aAOHjM3pi5rr9VToWqMM04uTicsou2RObBkkJr5xOJ83v9htnk7YKp
lCkzoa51bSXNwhwhYb2+FEywDk9VkUFCC4nHgsjPrFnleYboo3sZFYbPzgvdpR3k/NZFsE+OIDAQ
dFvWxNSDFRMwlVp1iRC5OLbIYrqVGrY7fr+1AnMI08fUNvFFUs3rVeZGm1dZn40XCov9xyrXh2MS
qXtd8xtWxCLYT+B+QK7E//9XpS8L1YWqgTledLWYX+C6DtycwszOF7tlBXJ7kV4JI2tIa5BSxDeN
bLq8wTvrXIp/TVW17PGDbK8Kag7cFYSM+Dh05deLKYCMMRE0TJekKd5FgWQd0i5MkM5hqOb+pfSm
/njtgwLaTUZO6gI6eF3NWWK91hotmS+ouC4FSPww+lSbM4LaVraohTeo42J/qNqwkY/EH0b9YUrN
TnFHRlXGv8Ncon5Wj0sRuonRS/bRCKzxvTGGkvHTiRCD2XGmGzsjZoyI+Rgb5veubjXJykKFqGe+
EACJSmQmP01K119si2jm/tZsnwj4/4gvORicUBoR1x8h1OShXxiruxDRDo3bMjf8VETj8LOk/fqH
ZI5Ne7pv8dbiiHhI76AQ4pFYZUFakDZjaiTLZUj74YVxxfwwU1/07MVSdvbxhiM7ZJFiNh+aHRA0
14sLmlQK9S7NL/IsK09duEQHBl7TnS3cRhFEENyhMN9TCSX1urZixbK2SAzTXvp66J/URK/+ZGLS
OErUBV0HNksv6/t5p51ya2lAsAVlOnRFm9RVMMKHk9NhtGIQv4qL/KBSI907ODc+FkgMKloQp/CY
ryOVsBn6REqK4hJXlBMcGhlnsEjFYZS19IM+L9X3HiKA3GVobDwHzfgyyfr4XU/C7CVDp/Ed3fPm
GJbA3Ew932O32OwBxUpBriwwIwzjvZEs/us2hFp5VmerVy5DXlAkMOzWlSVLfb7vr1srooQONBR0
DzXL9QmhK8eAWYgQbzSD2V3iVDna4O53XHXNVMnRE1piAPopJgkk6sqLEnLeMlW73s/UfDZdRycy
/QXFQ9++Dxejll+LnpT2iZb0zEjeYtnVOZPsxX6pwyJUD0GfJN0RJfZlcidzHCifLHO+R+y2cQfB
qkTcjZdTdAT9ee3qpkKTsG+a3lcltXaTWANnB6mPK6mpuuN6220XYwaU2MD+UyteF0tAEZCAMcft
00lpDoMVlWctSR3v0Y8rjiwWhBFBZnO9oAyyYXTL68Gf9BaMiaNGZ6qn+aPhnJgwFrgckMaUC9fi
xLKetgpYetlfJFN5KYc09+R+lnZcaHOVv1lhGoQ6IeqUayxzzUwbOPkGKyQxbp8Y//Ta8lTWCM+Y
Qbgn2Lp1BYpYOAL9CdGkW5fpjDEh+cw0hVq3E8SuljIOYrR1SKU7077e/0o3bYleudClQtZkdTbK
oGWEE7pLXyoS2MWbSD+UEu+GY1LwvW9q63YsS0jqwFoGjHWdUKCXl/WQMCj+2IXmQZHDwIuXeq9L
vHky+FRgfxkghoGES3z16i5pNnbqwuahKVd6Y1/M1Gd66XOnMbrTaGV1Usx4bwjs5tKo3MoiE9xm
u5NpRy2lQ8Vf5rk9aQU1wSjt90p0N60QUjBDAr6Zd/76RCl9F7ZRqSt+pJn5oW+L+p3Wh3vCFret
AKGBnFwMbazq4WY3zVMNnhNdq844BElSP0tSuzdhddMKc97cQgxQbNCVqRFB0Tnb+F1jwd+fcC/X
nbQHBbnpDMxvidEXUuY1GDGf08IcSJx8VKSWg5rHF1MO/shK7Y+krF6HInhMqpOXBuf7f3vrMn4k
Jwb6OHyhpOq+FyFSJ70TVp5R9Hto8E3XQlgi8aLnTSVpI83TQp/c67Ok+NqIGOeg2k9xWDxZEUQg
Wr18qZfye9AHH9F7eJBB4m2N7CaTsNQH6GqKL/uv0KDNGqNLYvwDIoTgrPbDDMbYKZ4yakyPxrMs
UsCrANeQXlAAvzaVdrjFsuAkUe+oB4Sybbd0NKqRY7eXx9zyRy5cgOA8I0Qkq3tQpuDc0q5VkfV0
UCV0cunFZIr6fP8KvHXbmpTiBAyO8t8amhRPem/MTa36TWDZR2R4fgXAIzw7TPea7GtBNT4TiCAK
2/R1gZTQtLjeO4Y52iroy8UvtDSCv3QCezRX6iErreI8Imdx6Zdoeu0HZThVShecqHdWT0UXjpRB
rT0mpe32AhInjoSOg2iMIa3rX5MX2mzoi774kxHOhyJzINteCu3hwIZEFAyWwOzQv10zTtP7aUJo
RlW/YFu9sBu+G1O9R0+wXQrXIv4I6Q4NhA0LJi3flCquNvuhVEknJRzQQbM7fcdTNhEH1CVgMWh3
i4FzHufrDQuCqFciJ7L8uDbfz7bxOjDK6UbQd9F+3nOWzZIMui3QUjMhCSYISMa1MWeCTnRIWsOH
Ukv3xlxH9ibX9ig3b1lhrFJADOnu8I2urQD8HRJnGgzfaIzaNdXBOelpvzcffdMKVVnmVoEjgPC4
tmLbDWAc5gR8xtxjhoYlDYX7MPh8/yDfsCK4KcQjCS0ADbNrKxWwC31hSNQPtXLxEIJXjkMnTd59
K5vrgpYcszDQ9Aq89iaEnmanaycpsWHIarvPdUbXKNbS7ge8KP3O0bllCm4nBjT5PAKieb0gO4bQ
ueGH+Hk/FG65qMPZ0mkyxk7SPNqFZlUAmoQCKjER2e+1KeqiGUxSOZ1GKY089FfhHpHhJ2/zZQ8W
duMzIXgkpkLpr+N2K1NxWXa51NLUDGUEX/tA6V8Vu5sfffXFgpgeokhOokOn9npBTUS9L9ZiFuTo
32JkoZ+13oF2wJ4erR4K4gaQSUjIEWtCcHBtqOjgcYnDPLxosA0d7Ur9UUJKt5NRMYjHn7kq6ZEJ
UIknd6Oet53AkgtiKdXsbX9smrn0KtUOP9To1E2Hnl6ZDsxZLa0Lj2mdedGcjuGf8VxO9kcLjUj1
JaSVMH7NYjktjnNRQ65mEj5WB5qMql816RB8VcaxWtxI62iAloo0GK6aDKb2XBmS3bgIBTCq4nZm
OyGYDOdwcUb4NG293JnnzC1tOZQ8FY2c6ZCaRMSnoMta01XUZNSPpTyN2il3xq4+OUo75ucQdcTp
pR9ssz47VpCfYujErNmlfzKpn+a8XMa/ALvRYDXryX4J00ivnyBhdaLn0UnL3xln8BcBrKacljGx
w/dOEenxSRDM95076Ysce2MFnuXTNBG3fwxSPYrO86g01GikeG7eq6NtIHdAVRaZWKXIJldrA+d7
mfc4PAGqIzPyjwKEG5dF/tmMAIAepkpXU7eELLh4z1M+NadaT5ZPctZa31JlzEp+bVZF3rRI+ndb
p3hwtOdiUT+bg2Z0TzGCuOqB0S9JdWGHqCE3toLKVI8mCIbqZ5v36UeQIooCDQih16noDKRy8wYF
rUuiwHP2MjfVOJ6nFrmlU5owFv4UkB1CAAEx2vBxjJXhm0SVF6wMb6GRHZxICvRflB9D+WAuUzb/
RqjNUg8JUiTdoZjyqj1kZhJYnxZCLOdUD3o1HIp8WIazoRRG8tSZ1sQ4fl7Oo/TKk8g8o97o4YeS
LYr/cawxSI8yVbPoVNup9ldkFLp2YLgvq47OmObWRzmdM6a9hyD6FI6Skx0qs60kaJfkuvYGKxll
HKMfVG+coggtUWa39XdpOqTKSz4Gc0yiODvJh44p5flJb4p0cfkYEm341qrtQ86A/3yg2Z9Ev5c5
7OyDEzb5jyBsi09miOqYaxBrtYcqHJNP/axN8h/Z0muvszxlKB/jaYoDH5kpJ4e5MKTSQ061XJ67
Ts47z2wpkHw0Fj1LvC7Spfii6JmUnBNyy/AMSsSMjotU2upxjroeVIb4DF/rSmnVEwUC1TjISTJW
p6lMKvkMRqRXD0pqRbVLw9uZzvSHktmN4mz5DomfOQjJD86Tq9eBnnkxPDPfBwW1Iq8FE1G5DO1P
qmdrtWJ4FZLwxrHpWtn8pSh1Lh8irVFT8BmO+qHW5Nj8oMhlW6YuE1ntXynnVjmYRhqqoMcypTuV
rS7/uP8ybi92rheQYrSWmZ7b1Cf7Oowprip00sfiE2qv0RcJ5s1PDxrhFaeIrlBgsmg7rSEx9Jf7
eEiX4jLItJKbFqZ1S5XGw30rm5fXpKIkWPEZVQYrui5YKKM8jplUNpeQEtapc6r4yYgl9c+mg9L3
vqnNrolgBQkLQEyCE2OtzYfyiBGpbdtcjKozn6JhzA/aoGjeg1Zo1tH8ZKaR1E1gKK9fKcb+A9oB
Q3dJncE2vHwc5XfG5EwPyn4zQcQkNFVqPhKwCkqm13bUVpvmijkvSCIZZazSaMhdAIrJF/oI+nEC
jXMKzb4Id5YnEqfr15F+F+Q7wAWFlM962iKLoynoRiLz2hqCZ8v6J1FGFMTClgHYtKAjH3Wmqza9
9PCMDvhARrFpXkNUDBfPar2hDGXSUpmmX1TKdNaFZBq8Q5/vf7zt6ojKSEzfQnQDlOD1pjbaouWC
scvX7EA6mZKuvUvoxXlGZeunLFXfZTHELU47ag/HNsSDpIawThIgEOdcG9b6mpdF6xx/rNm/EMTV
uxZBtJ3Yc5tWATkn0yHbIa/aKP2Rg9T1aEqO3/RB8tFJreSk6JX0tYtoW8MRsHy5v50be+LEiX4v
nAdEU+uuctHRAkYMvrnU1ARemO5omL4l42cM44QIwM/71rbnGwAf9XxuEXJTsp/rPawlJ5CzMekv
TjnOcPOZpSuHcn28b2XbTxGVTvhmmbwV5CdrhC4DlVYfcm1dZikvRleRCgS06ipk0DxIFLV3U1uz
o2Ob5n3+U3FmweOaSgGQunQs2/dFlpbTKasZHH9NrczoXRTdg70u3vZa5UdSRudlFFCr9YymUvGH
o8AZL9y+MlFLk3gJobAb9dOebuwNUyR4dJeI/tn7dds1DPHYaJL7S27MgwcvXfoF1kztXVVK/U5v
8qYpKsygFukYMup//YWl/2HvPJbjyJIu/Sq/1T5qQouxv3sRqaAzCRJJkJswkkWG1jqefr6LYncj
I3MQg1nNYhZVRhjEzav8uh8/fjwoR6cP9HZfhf5grTB0QDqG77f4inJVmtuFrRY25cTYAaKI5Jxo
FEPwoYvP8wrsG4ukkdXR6vcNu5juKd2UaI81JQaKkDat3VZ1y69dZ0ZlqW6udXL5ZOv07IXdWEQW
8t9K6F/REZ2MSa8E4RIWcxap8PEgbfMOcAxFu9nTj2f3UtPAy+/2lqSEK62P8FtJo92FqkPKySgp
zxykpQzDhVsGIEkVECXnAGuq+FCv1iTQUPkYSbzueSDawKXjjXHwWJOFtT/fanGXOVGijPE8Ih8T
dDfjdBr2aktKeKVJ+bSnDasTrttx0v0F1+DCaH9XvViCbnwGF45pOClgZ9OeAsnxKgxbSKxeGN5R
C/T97TN1vmeiUhKYVUTLiFLNXhgnp7FtOnrDHmslfUCr0TeuwczVdZbaWrpFDqYcV0ncV8Hq3QOT
bAdFxnS96Nme7lti+VBOYKrugR+KNZC65AaK1K9b2cn3SlkmV73w598e9PwBgGaG0wVYLl5va2aS
rQlR7rzzx32WjM5j2E3+bSYZDnJ9YXdXpzGK8m8PeGEjAScJ0DER9Hmdq6cqelsTGWYMyOLf+1aE
pgma4E+e14S7t4c6vwg82OCUbCRYvzPPU5qZp2iTlY77WraDWzWKUSFMw6VOCZdWEI+AemHUTM+h
tlzXfIXobNzrXjAeLSOs175iJDu5jbx1i0L2AqntwgLSPhINMZWbwEmdOSLNZNbISGTyXkkck56s
RctLTTO7qBqWGudcWECGQuZG6KkLyuDpiaQVT5eHdSnvNb/3Nkia61e6Fr0bEQXI4bYBVZIzxFbO
JqSlSRJkCF7vjb7Rr+PeGe/BcpZ0Hi7MBY0/8FYMMcygeXa3z+qa9HSl7GsLtkScNAOVpUO6fvvI
vXRCO32QmAHoLgKwGH6Sh6dL1luhL9mWJ+87coba2is0yHM5wAsigvkgf5cGG0p7A+v4w1gFpbOF
+l/7PqhRITlXYyWr8Ur1nOE4WsM4fVP7LLE2mWy1xor2oL29r9RMTlayCcXwJvaq6oflhWZzk5dh
Zz8RixYy2mIhmUrNCIJoOwad9M728IRnZC9Em2bYdCznnDnRoM6WdFmp7PU0tB7w59D1j4tQsBIV
5fPbC3rhdoliR64wcSGo3uxwDFWKEYlkZZ/kMnXbigEr1qW2TjsAFFf1pkoi1Vxwws+PCm8iiWXQ
MNGDbp4ltRvky4Yho2+MFKs71Q7hMU16vXBUxCc/PSmg2ZRRs4yiXFedzSxWlS6LEWnYO2befU+M
uttycLXHbALXGofK/KzT1/taGWV9gft+bkGITCGSEmijQ4EdOT2jradBGQo4o4hoFHdJNSrHNobh
34+AmG9v34WlZCjywGAUlD/N6Yw8OI1U5wzlaUl/r3FUbkK1tRZ4WudPNh4ByAQVpRgQdMBOJ2Q1
aFbTBl7bA/xW68zojW06ZPb9oFb+xzg0k78cesdv3zs1FLlRVYPDSuUn1N/TQVFaTqo8U7U9WRhn
ZVZxeLSdwHi3Qy2YUOwSkvCk0ecd0sYi0sec1lF7mjqGd3Tm5arbvXlvltYS9/f8WAC7QDrFSOJU
8+/TCaWD5RQSSdC9Iwffq8lpruW2GLd9UC/l8y5YSdToIEyTn0KuEIN5OlRgAjDrpWbsoafHEj2N
KfCLNnGE8NO1otPvcR3qfUH1EU2VlBszmKZ6XZplvped0q42ajgU4+cwHByUSjtdZLgGXY6ufKsL
D+UY++N6rKTyL3o+++EHC56If6UisZFuzEwOA0qUbBo+K20aOi6cldKj/CmpxyVXRyzY6Q3nglOH
h0YcZ4AA+3SW6LNnXm/n2r6qw195U2orS2+vC48CIDWsv41dcD3GFT3NpAUX9vzWUcRDUo5MPko2
BJCnA5tJPfWg3upec3LzbtIl6VtiVMrCBXjh4c3mR6adRwBNFsaZw3UdiizVZFfGnpIoewX+bzwk
ttmu/ahpPihWXe9lVHx3o9Hmq2HsiwNtB8J1bjZLfeLOT65oW8ybjlNJOlIR9uFVxEMQ14bIENh7
i7YTLmiltKqGMge9n+LNe2+9qPwTl5EHUKhtnQ7VmLmfeuTS9rpkhxuN5hZkRUiNvD3KhQlBKSZm
BDqkYceceztOcVFIdmLgEoGBp0bo7zp1oiN2wNl5e6jzZ8gSWXwcV4GInuWjEXeLnbaojb3iW9J6
9NvmyVTibuVXNsiHYgdUBA7KGK0HLSkW6r/OzyljA5JjuDmtQFGni9knchHKKmNHYeisp1BLCHbU
cOENuriY9DOg8BZIHK3q01GsLqFjTd0Z+3Aq2p1P0967gEBsSzP6pVjg/MYzIUsQwUWrBphjp0OV
lTTQUlU29iOUTLRDeSMenTCtPwcc23WsaelfSRW1zx4Yp+/6vuksKZhemqxo0MupIe1w9l7ooR50
nB1jX1Dp8HGQgu4erUX/s5kaS1jlhfvPk4tYHwcUJvZZr5K80pGq8FRzj6BPZ115UydZblyaDtWR
VhRZq9wJ+mNeh1WK8zok3U526rC8NyuFjlMlhKxsIeK7tP44zLxiRPD4qbMDpcejhQJoZe51vx7B
FpOUtOv4qajLjZ6bhlt7yvfa8bdKnrxb6BeuPHWT0EYUYCiY+adbP9HypBcdava4zvaqC2UPRrpf
7cKqaRdmeWmPhe4KbyjLTxXA6VA1iRPg4cDad9mgunCazL3UmGiUxJ7++LZ1OKdpMS2EazhQeCCg
PbOxmp6e7KXfW5ynppPWlL71P6OkRKUxldLpQ6/U4+haU5vsxz4OhzVVtl68bfKmfayj1Bx2WqwG
S0iJGPT04REhPY4XKAIQ4pxH1WV+U5d5YO97udIf8i7t7gfYZJ/envuFUYhxEHBED1W0iJrtqBn6
BTUkrbO3+naAc5LV+dfOMMcFA3xhN0UdA4VQRNls1ox2ZOaB1U5SavOipDG0o3F87A2l3yqBqS/M
SDgcs3XDDIolw0dGSHn2TlqRPlltJ9v7xG66p84IvFvodaRvrUR2Zd1rj+9eQYRsoANTPkK2U59Z
3kzKSxVMy96blpe4RZNQ2Ws3Sw3RLy3gSwJDyGzyLs8WsO1qzXfs2NnHadZuPLttV0pupQjyykvt
rS4ciZeKNUhBQlpsrrlqGL7lW2Xi7OuhHNd9UxQrFO+WZAYujSK6LcDjY9XQwjq930FVDUML+rM3
GnqfNIjrrSNgnqt3bw6ZJuSuBUeWPMTMVg5KkJGtif0Dr6Kxy/K+dWXNWypuuTAXyFScAs4b9mPu
mpnoCSOzgSRU0WvJqg2t+DrGQi5hYmdeDPf0ReSXtDHO2bxBqh31ipXSUvegp3Y7rUeM1vSkxHUG
LtYMkn3d8tZm6wjNJnVV1qpM8a7ZwOxOBluvP6Birg6PNM2EfAEwUCUrnHO6bwuZCSlyDczcl1BG
dMUt6WHrrGn35PDvuM2kq8QDrLq37T6H0CFbGXmV0DDSpwohk0ODbQlpuGs2suu0PTJcqCuMyfec
jp3VfW4hqeAqvp88Zm3cjp/6DI382FXNSNdXTEGrb4vKgxOk+VKIwgL9PB03Vo3oRx/TX/QxjIwm
v6rUXDU2OspG/e2AppXlygpI8Ze+ksMJzSplNG8lPVSsfegkeXkd0kjBowylR1kqU0eHpOlUT6NL
N4yucCUkSuNq7cMX1L8rDb14fr7z4FlQi18Adozeub5WhwuAWsho71scgLWppf66SZGRf3uUM1sn
RqGwhwo54aDMXbFakhSVkih7b+dtdDBpV+Smna/fJtowbLw+qZ/fHu/soAvNfYPcN8AK9T5zM+7o
pZPzXWUftWG+LVUka4NKN949K1FviJMJ7gC0bc5Mg0HRhozwhLqvfKta51ZUbKlIk26NYpCuDbVc
qjo+X0ViSFHdDDta4dEV9+51ZBXJUmtWtban/5J+oP+dE7gBXO2j72mS78otDZ3fXkcxg5M3CjgM
0rKQLRBE3Dk4NdZOU8RahwtXpam1Nqyi/Kn3Y1DszAzzuysNaTC2NF0YzAWo5UXubzY0ZTkwWuE1
C2h99lzBJhQ96Rxnn9ZDOz4Ug5P8iK0sfq6sPva3Vqy2X2k3RCYviQd/QOHRQV2ldbz2Z9GktXTt
JLSOcjUzkZw1Z9KGN6iRfX4KTLtWdwSM1bQOQ92iiLIcmuKLZqU+QnJtNBqrIq7acJOD9lTrNjTy
5qPjmeYvT+2szxSXap0bjigUujJMxG9dTep2+/bCn/nOZCpNNGUo2BfR2FwI2U8asrcTagBVEfWP
Vey3D5HTG1gdU5K+m5P8lNndekRW/0eVd/WXt0c/e8QFdIc3B9IDxRuf7vSgVQFULjQVnL0UxeGu
byqlImOs+vFqbOJ4AQA9ey1sfCAQOyEML2qgZxvt9VqT1VXt7B0fEmNPuORSt/rVHFLdzaRyl2Xq
B9/G/L89xzMTQUxIpTWsHHgrlICJy/bqMnVaRQkKwNReVdNm29RUmaU+5SLvHQUgBOYDSChhvXm2
kpWVykYcRoc+zNvnXsoTFx1j9fj2KOf7xShUSygQLZjJHNg1yomGXnEWHepOindWqsh32TDFW8Ct
pcjqzAYRsjMQIAFgAUDa3AY5fZ0isAbkkjj0kTCHL0PsWyuPYvym7YIF+3M+MepbBazFC6UitzAb
zQ+yIfeLwj9UfVeswA7IMSeF9qCk7bubEQJ8wMwGGmdS4Enq6XlIhwF9PLpXHKIhJ71TVum2S9CD
eXunzk8ds0A+EVgCHJJ48XQUCZguV7OSN7DykhUeR3CdR76ze3uUC8smYiUeJzLYANXCurw622Vg
5VbcBzHLFmv+usid4qs9UcjrRnUWyOu3Rzt7JEiX8MYyIwt1YHIZp6MZXtibac+7Lhv+5BopmmpO
Kf2oiu5Wirp8B5d0SXHxwgR5A+Gbozgj3t7ZkC0WyZziJj5AcC+uPaMh6TU2UsLtarxuwRpe2DNH
5E146EUN4gsD/tVqBtbg67JfIBeV1/69gyz1p0hP883bq3hpFNKuKu+7EHyar2KnjoBRiZ0eEIlF
VKtunE3njEt7dWkUkXhFsZJrBRp9uleBHykZkgXpQW1tb0tlivnND4zo63vngoyUDkFKSJADAs9G
MWvaYWi9lx5Mb4hpJUL3tLhBmvLtUc4fDkYx2BTKxBCynN/YyZInNa+z7JAn2rRLqefaOGM8bdGS
aq51SR3cEuXw26ZMzSUCzPmR14QSAQaJWESUcpwuo9crBczpID3kitX1j2qVmtEDVTHqcKgIIrNP
o1q0383CM6J3S7y/9GLQ0E8hXwi2JT7aq9NYF0mtRH2dH5LA7O1VXji0oKO97vuvGHlz0kE4Rewg
2kSn4yTh6FmT7ecHr0OphTqBdGWkyJ45iWm92ygKsQXeL14uFFvnXqYWpTnc8yY/ZMXUbsFFzEMe
NfmCR3mOkApNB4qjELnBe4FhczqjsI60VpKS/NBFcX9lxnq8DSzJ2xGFhRu1L8x1msIFBhm3VwMt
pzad3esPGTZvwTyfv6HU63PVyWiL3MX89HC3ExBKKz8UNNnZ9WVmumkfZBtNqry1EpNBe/uinF96
xqNaH8AQ0P2M/56Xo1EaflQcvDyMKNIqR7oJZ0su66VZEc7yYAsxkLMUbKYmOuarLQ7U9firSXOi
VeZ4VJOqXrFJJ7m+entWF+4gBYKQuQlQoDfOoyGClqkaK6s4cFW0Fc+TtglJbG+dBH6jPQEqQA72
v7096IWlxD8QaKeoeAK/Oz1D2G0PfUWhS+SpzspDB9NYqXiw9sKWXVhMQC3Aa+q3aM40Z1oocLUH
Y5TLQ95k8q/QzPLHNDazY01vv41ahO9mpVIkRqEWbylcJjTxZn6JrVY9FtsuDrBztRuhpr1VB91c
RZr+/PYKCrtxEtcxEnYFJBLzhcc6c/erqoTy6TMzABhtU/tJ2a0QC6PGqlRjJEzCJJWfzJGabacL
musqKvKFT3Dh4IAjU6oGCw0LOkf06lYtu2mK6gM2Ltc22OtK3WhK36Y3Tq4U5TWqBtJjlstGvhAN
vFQun04e1gy5UR4P4QLOxdODIIygA7XGISlpoWHxQBkF+qnoHhT+DdKfZXjtFHCi7gK0zatfhTVM
1k7u06j+mFkTxXNunJuT+Usx67y8lQbNGXfNoJa1qEySs+u3t2p+CKnH4CiwR4JaIUK008Pe9jCt
u0lJDp2V1etuim98yTtkuv+ZtPF7IyUxGNwbUCIRDZ5JrKpK3irWFGWHIK8Vmr0mHe1X5feGL4yC
ajNGSrCYiJVmU6qTQm3SrKkONC40V4YhOTuO2pPhFPkKkkSz8ObMD7sYDrIeITyRBek5scKvHutC
h7Rp22N9CAvJ2jU6b0zidMqGurBu1dtDsqvH3t5Ulemv1LEMFqzI3FoxPFV5OEm4R7zjc72bpCnq
BserOWgSbWe0RPG3kkmB3dvH5HwU7vGLyANWEZM8sx1mjfKvNvntAYEa+76k5C29GtKyX/KQXzIi
r2+PSpW7AhiCHAJQuTn3E8w6kTKnbfsDwBANdFQtGuxd7UzyDVKzU7ZN7Cn6ohtSqXwIKrQmpjWV
SyjHQgpokEmy5bYuQTBUqnuTwg8/RZ0mTzuq86JhZXc96jJjh9AMhaJOFLltbNrTzvdS83tsyemn
0AObcNMqiGiybPvO84gMLFUNsvSkmbUZvdMpYrLABsS9cLVEy8FZIkWLKVgcymw45I70Ve30YBfk
kblww8+qM8QoNlYQ9QCG4pqfHlCt9FU7DYsRTLZTlE01GI3ulvDdxvUkZQg+OcMAHiYNjYNQrz/4
2SHRuP27yPDtekuL6wgtlgoY0R2QtZHW5Ji0/p2hkWi7wEnm2pLTBUWZRXtFaffAfVNx6BwbZztV
rAcpbcnZv5zj//Fj+J/+z5woAJ59Vv/zv/n6R16MFD0EzezLf+6Ln9nHpvr5s7n/Vvy3+NV//+jp
L/7zPgRZq/NfzfynTn6Jv/97/PW35tvJF5usCZvxQ/uzGh9/1m3SvAzAJxU/+X/6zf/6+fJXPo3F
z3/88SNvMV38NZ/a3z9+f+v6r3/8AYD66kqLv//7mw/fUn7v8C351p79/M9vdcOvavqfcNFJ5Lzg
Szg+f/xX//Pv7yh/kjp4iSQNkAaR389yCg3/8Yf9p2AhAXNAK9OAi/hOnbfiO+qfgMFAHyi46Thu
/MAf/5r2yQb9Z8P+K0OIOQ+zpubvnvgSxJXQfoCi8MAFTH0GiHcqQvh5bo130DqaNW0YajfQbXIn
SojyczE2bqHRwTqEa/ZqfX5/kNcDixP3H0skBjYYGjcQ2pxohjEzeXLhjw6F1dWdHUyx25mRScmF
ml0pg/Q+VYLfQ+H/kMlAppg36PSGdklJc6g+q+5yjyLluOnM7WCY4cKEdGFOZjNCKRgaqpDWxesU
Rv7VSxX6td/SrKG9synAd+XKDra1bCRPtAXtbppQ7rdGnCjqpqkGkD41QlIxo4a7c+XSNip3GBsq
0gsl09aTWlY7aVK9ZmUqeZG76mSp+1JrKWXudbn8kofxPQeubd2sGccnpRvrz3FX9n91YSB9sSQt
cY2pdAw3HKLuoaukHEBpCMbHKFXVJ73tyy+Nr1i3fjB8N+pI/kAntX6tdkMLyceTy8z1tHT46kyK
9D7Q+GUzhNeAZ05kjEb2LPhWlTpVqcFt7uLeardOn6drrx2WOiGd+l1/j8L14XzxHwyB2V6YkQxj
prfrO2MKjl251toHGsMUO830lijBL5SR2b6D76MzLsiJVIqKk/5q3+vWH0Kj8Oo7Stq35SivVD9d
l562jairaX/40bZQDTrWUamO7NBoVNu2a/BaZNdu0CKqAJK+xXJ0HZb5T1/SN0FvA8XstXpwe/XB
qB3UhMZV0GtrIz3a9Otpy9TtJ7wf7U6pDl14Izeron705MgN5K96+Dnqbup8lWQrCcGDwJI3fqxu
6AO0sqN2K3WRG007JShQV/xce/soHz/Q8JdWkXcRPs4QfRjNn15zHKfotg8fsUrbRLnxaMVaIOxl
jave3Gq2v1G7nn9+s7RkjzTGVdY+VlG1fttKXLpUvFfINwEbEujPO/rQ9IV2b7VS3+VBqOz4cmva
mbyN4uxnGOcjHCElvDP96Vta5tLOmhzSlE0XfFLi+CHMCnlreIG0TgPPvM2rtHdTT3bRn30m17rt
9J+82NUqAS9Zp11WfYhqOTzEYR6vHEn/2FjKhDiApq2UeghXdq/8lRRGcx1bRnfr5J11b+p1KTIs
yrqiBuijFpvFdTyEPTuVjTs1K4IFb+MlYDg7bKBJQoIMXN/mXXh92KAUy0XUms2dUdvamlqJcItB
Gm+mYjJWeqZ1v5x+wIZbSecia6g9o5agXmeII7h+75irzjNLN1QiZW3AuVpJ+ImuInfOCkWIduVh
bK4Gr+Yvt3G60XUS529v6IvTNZ8ABc/07kNpkWds5i5JbWAELGxzlyIVv4oav1zVvmPummLUN7Xd
Z7vEHuNbPPvBLZT2M7Wq4wJ4dOHpgR4iVN1Bo4FYZ/Fzn+mdHKtxeyfZ8KA8R4pukXg3drbhLcmc
XRyKt1XUz+CEzt+ETA/Ksp7a9s4pK5RB9FHZpGosfwlI9Cyt7KWxKNoiMqN2VPBsT4+GrDR2bUB9
vUsKuXlI7dRegwtqH/qu6W9ZDM2Ng8leWX0V3wWKXGxKFUVkhDFGdOxKOJ5tbm7VJqop8E/VhRTl
S6B0uu/UvfA0wgDm/2dFKL6F7kuNzsydX3nqpgZ5dQ1TDuCz1IWNygdtxyzfRuOj0Z69MtTWVJd6
V0bW99tMmcydmfTTFdgjXfqmTqYP4rgk03ruCgHwvcQMRJxCz+10/XTPD2CracVdPjRgRVmVb4J4
SG7Mqcp21hjE1xFKHncKydZ3hX+8VkAoqKjBXcJvoIp1FlKXvqy0VpBltxSs2BtrjIu1T3LhXeGQ
GAUvD69StGqA0jFvvFR0TtGVQ6TfpnI1bOU0ZO2tTNq+fcHPXl5QAUSZCJlx7zDZs8tl+rI5JWM3
3aajstOKqrpqJxk0QrFK9F5+Kxa+K+D434YRJ6HHm2HJ/4MBB+bp1cKfBRyf8vjnLOR4+Y2/Qw4J
leE/ifPh71JrA9lVVGr/HXPwLfVPzgE5MpvwmJuIHfkddEj2n8IukkMQyXC0IAVR/3fYITl/ktUl
Mw5QAc1Apvr0PWGHMEb/MQewxIDueAPQ1ILmJggSp5dNJWE9TmYhf1SVDxoNFfy1t42yD6N6m6u3
vX+tyY+Ffzdmmks3nNR8KNJNHW2nG91xq89OvJqCu8S5abNdXtz4Zr3xBtf/la9TOph9qrZ9vi6V
VRcdrOHBr1dtsvb1fRqsBnJZ5qFr751+54+bQbsrCbtV/dqcOKLRKh5dqXUj7ymovsghjcdX5S4f
Vk1nf5LMYt2U4UqJbozsEIZfJeWLme0HmXQmFb/7RN1nAW4/Yj62ea/QmESnUNKZ3FG/Gv27xP/Y
DS5kI7fc1+UNVVgLt3vGbP69opTnsOWgf2dFY72s0hQwSOWPdWg8G50frkm6WrdUDH+1BjQiGmed
l9K2/wwSYdxbGtIJUd8WSx/jfGNxuCGVUlApdG/mSdgsq+1Cq/XpYxyoR6VV7EcUqsLbXLs1wuiZ
8qFvZqE/pfIgrVS72uHOIKigJeNHiLXrqVOeXt2Kw98n6nWYeWrUWRVyNRwvUdAvPs8cLs5RcPJH
ze4/Vmolb9sidLb1pD832rhLI/NG8JmuiVV+y/X/f7v0Byvyagcu2KVMJIT+xlQEcPLy8/+2Stqf
MNJE0lfEyS/dcP9tlbAvvEzoiWJ7aK3CRv7LKinGn+KnMWTQykV0Tcz4L6uk6n/ymAGe2KiO/G2x
3mGWZmAedpLXC1wCJETwxqgbPDVLFjwjA9kM42mwc+dOb/L62olSaZ1Fpv9IH5HuCu8t+wQeQi9a
tADzKz1Th2tIUNWqlDuobg26DugcVNPm1TJeOMin7yqfDFlSfEghXEWmzpiXUKVDQRewUGqePDmo
1l7TtVCHSuVQml28rSR9SQ5jfo9fxhOPh+hNx/Az8DTo9L4D1+2eCCDaTSKqF8mhKEvm4hQ0+Xta
UMJJIgl5lbPOKYFXxIqXBd1TYcXxJpMc+q9VgS3tvMDpH+E+26sgsokWSE6uG6vuVrRTaw9vr60A
gF4/RkhVkx8UUkgITAmxitNdD+NIRyDQzo+SIY1XtapKz2M5Jsip2O1natibTU5a9qCWOUiJ7mnr
t4efxUQsgmjmAyRCdoNHGar86fiSbtSTkivDMWvQUfHyFLVxdbAPmoxQfG5Y3bo1IvVWK+vhIRr0
5zau3oeVv3wENJMAGokpASvn73HWxNJUJ35zrFTVWzmpWq+bynqf0v7vUYTuvcgdIUUym+gwRH2p
BENzLE0k29Uw7l05gK1fRYvqXS/FdqebCkefjg3cYp3Ya65VMxVdr0A/HY+jUhvrOmriByn3tGs5
tp2bTkVNwM2LQHl2Glq295W5SzIJIUcpCz97vqemK8r3lii5wnzMPxOPEcovdMRB+3cWvesWktdp
W/VHU5O+tgQCm8rLrqLB+DAkqKOExZJCs1jQ+YAEFOwrwTapn5k9U20o8GaRjMd8QCUCkr6z9kne
0M82XFJIPxtK1KgpHF9SDHAXzlQUSmOsjSTvjkmbFm4KLXg9kX/eDHr9vkiNY8RQSJQDjMNcEsIr
p/clK8qoCLy+PbZSlm6p85aQ+jKrlVcZxmM+mvJGsSoL5n+61Df20iSpDMaxATbgHM9ixKhpgwJQ
ZDgCYupXAEnSmjxystWNcYm4eWbwmaRgxFM3g04CAjqnk6SvUxY6kzocPd27s+r4mcqmxB3oAeYG
tfb9bRN0djAZjPcToQ+KtpBHUU8HswoVwKijYCoeCkip+FXZKiYZcFWMaXE3hVJ622Z2vmD4LoxK
FgAiA7aXN0ad7WM1TfGYWYF8nOLU+x732Q+NuuedFqrSldQKFGqUtF9vz/TsXcPBgLkAbxQ+LLmw
2Y3gU+hd55TysfP9buUgcrqauFJX7x7lJUFOOE/eAfLX6XpmXU/ao/Gmo1kHziYw6sa1tWFJsmEG
qrxcBNaNfj54K5RpzNFRD/JFVxideYwK+54O1SgByCu5KeBltHddtVG0L40F9hxdBclxgM+DOuzV
0Ix07MV9GI5vT/rC5RCeAsoA+GOklWaXo9QQb03y1DzaFU1U4U1P+bBWySq/PczFWUN156lURQn0
nP8yxhboN5yDYxCs1fC6T1ztNry3PyJHrH1gEdTr8gflP/5fjkD3FrCaS5N8PfjspsBWTBw6NJrH
zLnX2zsLSfJgQa/lfAj67hHHEblQ7gOh4/TwdFThy2jRNp9BbZNdMsGjTmPEYqLEiN99TnmJufj4
lSRK+NfpUBLa8zqdU5wjKo39JlatwUWWYqn3lggRTp8hh4D+BWxFFQnO1+zdo3q6Cqk0do623aFb
GyR589OnWsqj34kV5WsvV2ta++RTedMnSbormib4VWaJ3Li+MojK61LXv1CdQ5Wa4plBvM4lPfsr
NTLEh7JGmVBCBGr1V4Mdh80uMBLLc6eS3jQrW2vGW70ou0PVmugm2mazRiRaF71qJLoe+2HJWan1
hsSA1gXOLzunB/KCoTs3Osxfw8kU3EyBjJ0us6HEpT9pvXXM6iTfFCgurKqiXkryn7mxrDK2mzgB
AA5IUezCq0RUBhWpUu3aOSLypq1jT8k612voK3qjOmF/HZT62NwhbjcdIi+Oy41SJ+mCNLuw2Cf+
hhBdgG5HBxj4JWA7px9hQiuKVInkH41eda4p+6zXqhzHV1KfZ5s4iN8dpSC6Rt6cummeY9Ev8nS8
XJ/KVKma+ChXfry2Jh0xbETeFrbvfGEZRUBmIGKgm3ORVnVQvCFS6/gY8FKjc6AVBsm90ruK+844
ZH5X3fpZ5l1rJfXro+8XCwbh4vgiLIUrLSqrZ7Os6OWRTBRuHUmQhQ9FgxR4mam3YY6TY9LREYHt
wQpcLZeey0BZSp/PWL/ilWH68LRFeyyYB3OB4SHpbSkIzOiYBLrby9KO57W6tWAggqCNxaco8EPX
HL3ortXwG0y0Ga/KUdEXztb5JQJ4BJ0UaA7adHOyOhxY3SgkdoFOgtNuCJvaVdt8SeX44iig47Tg
RfqAnrKnJ6qffKcsLU5UXjZgjsmA1LEcLaVDLo6CvUX7kVbR6P6ejpL0Kfx+O46PiMfQm7MPinWU
WvXCW/WS5j69jsKXQ6mHbJvw8GYvcovindd1cnQcpRil/ziv7yWjUtwa1RCKl9PDFBS96jqj7nym
s2Fwn6RO+kQpivxDSFuscs8bEIXxflnW0P2y5FYq3aFHV8mVpmz8pcSSutMHDQKHAatmk4Sx8bX2
YmXldUq5BC1euAVMhmSamI0I10/XTB2oihdKX8d0KpNdS586wTH33VpSFLcdVX0lefn3lFq3ohvb
BRNwBq9yCaiSoHpUJDXwtmZPWJ7WSUhNY3REJsvYsHa0d5UK5bqSkRaOCyXaoUBvXfVlK29LFLuQ
cfDGx8GTwy290YP/i7sAmwVVWhMAH72107UwQX6cPs2io5PI1jVZ6xxdK31JfkT8lbPjg2/wMg4Q
28xX7hxrqJpuCo+T3ccrLx6Cbej46TXt5qfrKTeG3YJnJzyb0wGp3xF5I5isaGnO3WZoIxXHtaqP
Tt99KSxYMXkAd6JXzPF6GjTzWWm6506v/XWX99G10sqyO8hdfatV+ZIy0hkqAw4DZU4QnFHIhms1
m30QplYSjVkDkq/SH0P2mvqGQCnd+E4d7Dj19WcWDkKCr6e+WwT+MQhL2V1YkrmlEJ+CtxyOPugM
8e5sp9GY7tNYsxoBGdhkMsrmM+6pf93Lebvp5bZ008yXdlQXZ9sRgtH3ptXGT56k/swcWGFj8wjj
xFkAzF7qK15tFG8BoBVwLWdQsJud2W1Q8t5GPtbrni1e+zu/LaJns66b3vVQSFPdyrLTzqUkVcnc
sR+Ne99OymezHPXGVaLJDNwx0ZKHMmu9r4HSyLRyQJj63rQCrXa7vqt1NzUTs3Anv1M+pTrcKFca
g3yPviCtOHDB5WfVd1o0L5s++0SpuiK7kva/2DuT5jqRdA3/lRu9py5jAls4syxZkieVN4RHIJN5
hl9/H1xd3T5HDp3rXndELyqiw8oDZH75De/gZPft2BoPtNtyWBpWar8128rC/wPXUTS0yrj+GKdZ
8qXkRn2b5aW0gnppC4lnR4IwlV4tsgtMJ6ofh1ErPhZ5Y7yfPX9yAjS/kjSwrSiRoYFY5SdT7xYZ
eonyb8pJFLdN2cRfAFwU3EqOWX62lrl8WxqJ9bUDj2UFEtOIz9YAZzo0xYQSgR/XD5iZdE0AGyLW
g6pCPSpY2EuvUlxYvlS+m+dBMZKcWw46NQFMbmyM23Ke6MQiHRw6yaIlYZlU8k+9yKO/SoP/jjD+
QbH80yF8NsL48CnL0vZ/PhVf/2fXd31xPs5Y/+2/xhmC4cNaq0G6oie1wjf/Nc7w1vnrOuL4eb5q
WH9wG8O2obQjxpmrp8DfkwzD/gOqGLa8wBRXySWK+d+ZZDwrIjlnKzsWBTRO67NQGoOuS1ND797J
XrLBG2Rp76YiRSLEIS3f+0gNBXKKY7VdZnP4XPcN2tqejnVsZwn1Lqq7+i6brPzRmEF4t0Tm7U8v
9f6vYPHzZO7Z5UKvwGaqw7iZriEJ5vkVNk789IZq7F0tu/sKGfsTIkzoaKm8to8vL3UZQ7GtoLil
KwnGguTxUuamG/CyiZ2lezdrcxn2YxNvYz2RV5gKP7rXPwVFwFiUBhRZdJWQTKP3fPFESy20pssB
HCI+szdETRRLxnuU+9Bladt6pzNvHYOui9RbI5u9u6XWblWT3TRJ5ATCiAtuNLVslyVx3iDO3Ww1
w1eIvMxq50aPyq2rGzXI6iBjGsVVm0T7pK+djY+j0bWbeL3cLp+FbWPSNYaMRtlx/ixzZFvNnLfJ
e9fVkq9uX1j3JKltiI0VN15a+UHaG6fJRtKit6HgDdkSxrPSN3nnBEVTLfuszZuw6N869oC1sorT
vz7qf+PTP9bZ5//+ffafhaf9N26S9Cworf/gr5hkC6DmK08GAWqqVbqPf4ckW/8DxuZPc1L+n38O
WG3rD2dVcVi9Y5xVypw/98+oZBt/ABSix077Bptfh3bp3z/sn0f8L/j/r8Hm/JSzbQXRF3Ez2L5M
4jmGK4H/fFsx/vDdweqb7eJ1tdpns9SH3ehW4n3q0IPZJejBtGEdD5bYCbuZ3plD5n3iF0/HyCul
GQwkDwlAth41eVMsRA0AZxLvEmX5T07UA2rquhyAiJf6ChmoWI0NWOhheD2ZLmDNODarIsjj1vuI
ipHVB62vz85u8evotvB8+rTN2CWYpbmlVoa03Spgc9gRveo6w4qAMeHzFLvGoF5jTC4P6aD7rzqR
4U7JdPCT7cj6e1mBpWagpX9alpl2Aa0v9WfpFxks4zkbC9KXRL9LUzX92dWD+84v8jHdJ2QWIO5l
AnVdzHGaBtFog8Yfs3yBGRLn7SehauNrUuSGTfmV5h/Mjs5eoM+xRd7VLXkRTMawir8mCEyAcm3U
k5OI5QaVJSGOGknsPjWy16bdeDVR0G9OZmLjdZ23hQbmzxnLwC+l/JpIpdEitu351IjKR0pt6FwB
Lnlu8R1TZKmhY3ZjFtqNNgwbmsEtEuBRYZEgaUyGtjKzrGgbFX1FrCis6ras0ngIKq03P9ptYcig
FFnzAFAg1rZWq5dPsltI6nVlZw4kxs573ShLaGEWww4Ia/RrwMfbGOVsNc1uPlil439mGK/0oLYU
uVObj8angTqwCeOEvHSjkrE7DQn3ywGBoZHWXiXB/8Ar7/ogq+3aC1zs4O5FC0+BJAs114MnbdkG
sQttaKeNhXkYpnI0N0IfM0jixuK9w30lzakypRuHvq0kJNnOwMescItU2/eTj+IoNgdufarbamYh
R1cofBRlDXa69Nse+G0PVLqrs3o32VgzBAy6vGGL82in2CiNB05fNuYbb+zcx2LqkiPgR48yckq8
IDWxdQ2FxR4DCjC3IZK0w7tJNWDBXVfOfHO/z8VpSQqwvBJdoE9ZPINjikgUbmqvxxJmFl6Zg7yJ
WigCqIXnW9QmrDQklfRu3aUUKrRHFwKIWUWU1VGmCS9QbrssB1nPURzYKUO2Q+mtfDvgWYXHLFEl
6Xa2jelj0U3+n5VmanVodx6alF5rYxUY+fPAf2fjvNPnxkeMueMv1X2Pw+pcNbcICxtOCCpZx9Bg
yNR2lCXH1hLT2pwQiZtsfW2avytYKX+iLlingTt0HUm1bJz5mAg/dUJfJ0IEi1433w3KDSuU9IjV
xnCUsZaLIKeCDFOPVbQtcj64eVmo0LInaGodYle8TNtu3rdFmn3PSP5xbetqKxibKvqGLB7OPpzA
8c5BtlZusmrlS/dtmRshLQHg+AqNtT5AGi75gHKfCTDeqoURulOixyHNbDT8VGqg7eFnMsN6c0Fc
OMyQDdXD2SjKJVDr5llB2K17KuyuNgMbW7oktNQwITVoUwTuHV9b7j2Uh1O8VpI83+hel+sBZ7Rv
AtfTimgDBM3VjwIctdx3ePBEYZWRfO3KpTTH3azFhCZBAWYdYN+kQFjmjnBoxXaTbRtwrja2kRWw
t6UatWaXLNIddlE9Zf5OH5T9VDpwj0OMNtEG70r/K0ro/RP0KlvbjHraDntcNLGhgzLQvfWnGV9F
mQ1KHPqqMyHnz31r7CJNumB6Z+xPiDy6Jb/wc6b+mIocvxpdtPbHybf7MeDB+0dUGeJkm1faMB6a
EgnqfZwtRvdoNwk7RNNmR9xTa9rR1umWFHtHmu9qN47tWG1cejZfNSnaULo4EyDfmW9QwnnwpQXu
2617rB8SlBWhHymsmGm3BE6kO2GzpHxXEj2+n4NAWLxKUAgn36dTab9ayuJWjiYcvzw6Onx7Ly1u
vHK+901r68eQsFMDk6a8v1OxtUGU7zGvhtd2rX9pq/QBKaMhwHPihDzW3uqTdBNFY5CIvDsMatxY
XnEjKAMBHcnAwh6mrWoP1mB10zbOE/Dhr3NbvJmUxSmtdoNhfjLi+6Grb3O8GFHUOlhtcmw7eaxi
fztj0LboRWjE2espnbd5nTw1g6dtOqeuD24zvu2xFEkDmU4HRL76sCgehxz6lV87QRZ5t0ViYWBd
O1sdhrnbf4HnWITDwOjEZ7VMj/eygVIxRt7Jt+QHZ7aSXZfpTKpktjGR+dMWEaCfY28WlW1aaz4h
WaxOdmtpJwA1b2Nl54GDE0FVjuVhVAcTNtBQzs0RyXNQVIV3aOIcUurw2Br9cRD+yTcqgo+MQ3v6
vAwQX4rRnY/8+w9RE39opd0GqMu/yVR6GtzkBuPKV2qY4Vh5WHLq+rwfaqgQms6frWL7Ae23L44m
i20+JBBtRseAUu7QgCr0OChQ8mubbqvZ5g48FGd0uUGz5JQVxs1oaEaYF0ZQOfbrPhnZNYQcDOmO
cdTSuPC8+gna1SaX6lsp/G2tZ4demgd99t5DT2fMtiRNOOeeer/odqiL6nVrplsjpVWwePktwcgK
EPBKt8kkAaIvNOCSwniPHnCBX8SayWTdl7Q0H5s6py/EaQwBWm9cLdvVZf12MOUT8TSkgZMcEWV6
GNaCr+tKgkDqcFHXDAV35D5vare8wYznk5klH3Da8+BsGsbbqUh2vZNnAaxlnzLG6APYErctHaeN
9JOwd8rpYUj4mxUHaFv29ZhyHE3Q5X3zxbM1GZbuYNyOhjEH3fRkV1nBrhbfWA4bPXWXpE3hbrrB
QX3SicjRcuNWGkxwk6jee+QbG7PSvi5Y4RXVuF2yJTqZVVO9aW10DoS5hDhNnTR1b8sxCQrrUepV
0GZ+nwalKWaM2Ab7z74ZlleLijeqZhAINQ/FyfnBtMddLpONUZhNUHh8Q1nY93lR7ZvmromH+MgI
4q5YVIgX6bHJCp83n35e0uR2yXGUBTFgTfGdJpxjN4t7t8NflOiHhayOp5L1xnSKla4Fn07E28R2
+21SLRWzeQQGZ+Ul8P06c4PZM8YfKj90vR6YmrqdmxgJAnFvGvljwfiyddUWE419rPv3EHZDx6eB
bxigmSN18BHfxzsAEPMm8RS89I+JMnda074jy3hKC9KI5EtRea/s7CGd77S+YTuXb3BJPYmIz+8M
n8gCNZRMWv5xerDiZbzv4/d0RkLXaHZR0+3wVNbK7tUs5LbvouiWvveN3smdloFP8+Yo6M1vo2HB
M7ONbZ2oOmiTqQq4ZKp9u5gLZWB/MPD5k8Wgb4Z1qTYtPkZ+eW+DUzD2EZT3gFnSJoYuvhtG9doZ
uKR9scvaiMhsLl9UPafQ5pxlg+Y7vtUN2Yi+dF8RC92VYBI3cunJkQv74Iv8bnTam2Jqio3KCCdt
+oQmDMqfC4ltOa5Ko079idx6OPjlp8nUqjoU+gzcRVC0f3Q7PtAxXnT3q5V1GJ1GdUJd0HXeNsGk
paVH6OnFrlR9Mx8apowffV35XihF5sldUyJ9nradnmySUox0UaJeY2yPWWXQVn16Zw/IvqGjndoF
wM3c/tI4Mv9k2Pk8bBl5IPCCqLBoggir7imMHCcj1yqKtNkMfWYcHDHo6HlMgiuxQ8Y8sGEc3lQY
vpUBIu3WiQqm/8a7VcPRFJGbbgRse8mm9MSDjPP8e+YYoNEjvakeQasupJ5ejRrGBCH9vZ65yfBK
m8ivXoso7e5dkFs4CmaD/aYyY8MDKufjW5ugKGgGcp6qrxwtHbJgkwGrzgd3AbJY9LMKJgwU5KZy
O8TZDK6Gh3E02zY0um5+nWnV0G0Z2PrOZuryaTxw9ejeZp5i+tijLfmBeUGGdNIrYXMteuaaWfqZ
KU6lSrUP41Jqd2Qmc32jZqG2eTu7Xw2awoL2ad/lAe7ty+cf1fV/+wz/AOb5UqPhsW/b8z7Dj3/w
d/NTeBDRf3CqKedXdubfnQbD/4NLAdNWJqgrUmYlGv2z0+AZf9CFwy2TzhIuInAYf+40gBtalTbo
MmDeAOrlNzoNP+Tr/t2/woALtVWdwRjoGehOTE7OGw2RVSb6zH4i7EIF3vX4pIgw7mXTP012V2U0
EmSl8Equwdfc6zTzxWPkeVIeqL/8+b4x8N8BqcL01ss3I5bPw0HmTVcG2dwBhKuiRn9QpV++Z/jt
4dGOhPJMIalSZ1smIhIPduJE0Q4MogbT1ihQgrDJ71EjbnetQqgkx0Ea3Om2rs3+kQ6FTqmDwu+9
VzTtF19HqfkeCy3JrTcZ3HZUydQKZSrsPZODEYtNu3eejN5ax+CSqdxGH9EfIEmpsltnxJkkUGnK
pGW0O1KJoi+kHojUTdqdTB31iBS82fIThirb6eZgiKPOZCazd6KdeVVIvtbcjGhWxBSyP22jX3R+
z1vTf30beorrGJ8P/czAotaKweSduRKEZiwbJkRNw9hnqfybXBnNNb+MC/zCut46Awf9+uN/gMYu
9gLMfLZcZ8N7JjzA9xli4M0g+u3xs27mZAFLl9bJTVmUc/Zl8Vvj7VCN7dM8tmyBOW2n8cobOG+D
8YuItSuQhFE2/4HK5PkvamNtkXFckHtDvgeTa2uluenLRYMLI61x2WOenrRbL/Nb8iAkTMptkbvx
tZ9hrjCDn08JmhT+KksMa4i5Okfz/HcIUSDVn0V0DpKIdtimTEFivVaFwkhIJR0G7nakRXiaw/dT
N1MsrG+6kdUbRBpMEShVmcsnKx6AHLHlPTve05RJUA9QXl8tBGYL+3m7s8bkzRgtc/TFGfA1wDqd
7pHzeyRKGJs8CJ6phBVoG1TzF5AKXXoJzvdOlQRp6pUfF2a6+CMlFgbvL2/f88HFuhCAS94Z8F/A
ogAQz18apvMRuyOixZa4EyJbtTJm906W+So/nlNoUUbkVFMvr3p5aFiVI7OaVkCXYERunq+ae2Nd
FSKhbwKjidoIxfGdJcpo00i/Oby81rMnRMSMKRXHBesViLDr//8TkCwG15WZKmMgFIlsqjYGphfR
oZuLwTvNdeeYN10P5OiaXfr5zIEXC9+QUTLOFHiBoAxysSxQFQxJUREm8YmRlpqMVt3nkSRtRwWv
fW/M0JW7XFT0xv/VPv9/hKN1WSFAN9GTBgd5SalfzHycSyi6LKsvSx0azjjd9p5XYYUEg+DLy6ut
R+rsyNGTBcpFk55lue8uHhJkkYl0mivjYNFUf2iayt1HvWXttSjz71u4GdscXb5Twgu+soXMH0Cx
88UhXNLoN1xwZMwCLhaPIlWbaW2xf9poqoo4VD792Me2odrBUsuzWx9oML8bLvziduyymPlUYAxa
VnSBqoBWR4HddsJg7qwaMUOwlENxOw9WK0K96GFB1pMmSLjxLu/khEnAUi4P2FBP5T7iA+cP5VJQ
XIjRmGnk99FYz49Vp4slMCOhiYclGtLlu5XWlTMe9Fao2QARgFDpOxwhteEbqLMlfjfCTqIulbMn
1a09pqaN2oNu1A+AHsQUxmZcCrRSMit2b5TuzpDFR2P0Iiq1rJzv2ri08+3kTXWDaf2Smksf9kaR
mh8kJY8Yjr4d53YV9NL1s3fJktHaxn9oMSYy28Rmcmot0/LUeyYygvHgFAhuqyoWFPJun2DPUGX4
gt90sW4ld7RcCrmnJs3tA38j9pcd7kFlNISKleXnDAf76JW59uA2ilkzoaPVheaVd4krPZkf2bnu
NG6qyZn8TbcMucOtnmiaKoPeNSNnm9VmPln3uTGBsPheWKIYm0Nd5ZmGPZlV4AgOs8pG0zjsrWgm
g4/nYaZTkeaa983Xcr9/Z6JzTINVOJhOBBMeLtVnzangZqZJUddgKUBIdFvfGLX2G5mN223ceUnk
N9/PsuKkWRE5CQ0TWZuUEUW1ikzES1JuXEOfABbbnVQqsMcW6zRTekX2wTYXSqMGfZvxZPYi93ED
HnMaFjH4xmNSDJp2R3UWc/sgWZa0b6jB5+Ke3KX6DvzB8x/jRhsTEfYV8Non2gJxwp1O94mehZpm
/ZasMDUf5wIN5JthmttyZ/XmTCtfidQ5eZ1DerRJwV5M72hCT4fYd7H6qeAM8bsMlblhWuVydE6J
WzRvUz03/G0J3ISyOdPiXiyfPfR7JjJMPlkJOtsrbbUfjdYquldtbSaG2FcFE5dq449IL4A9jh1j
u2hdS/HeFsvNKLzB2k8o3GXHseJemcLM7dLei09erDluvXWlb8u3sFzz/j1t/WXGDbyRenKcrFZL
2LqekU87ZVpZZQetjj+GG3QOzWeGQ72tn7BCHkQeDGjvLzTHp8wpx6CHs+haQT92gtobm55x01iz
LY/WNFRauLa7ae5PmtLNe0/MvFnKP6T0P2M/aaRHPm5Sbe0I3M4mj5EqPZnKISHVx3GSHyfcTb2d
Qw+qv6tMZmGvltkz5luR9/St6W9pQ42g6ViDlYv0YXo1l66R7NEnM+JbBC/j9L2bpbHqbweZV167
BRyJB1bI5rCnI/5qXeR9zhq6bO8oVFVqBguiz9PMZTx2AJ69KfKTd+1gp+lB2G019qccHII4DspF
yXuH5EfX4DcxZxpdJz3v3PKhpKON8FrWWkQKGjyGnf05U7d2H3otx6EuXTRDf5+7vd7foGNXTket
wXLkVosSOtHTaNtf5g4E07ULcQ3H/w7XVFDgRAi21C/w7ckTL9KzqHASpXmRi6oQExUGFu2xzct6
M7ngzKrJvWaE+3y9FaT+QxKF2uwZ51OupKt+mP2disbkUCAjeShdvYS6QpBeFuua+8f5Xbg+n7mm
5Dp4dTYclJHzPEOLxIA2iefvKlV6Ibtx2k3JsDA7Qk3J6z0jKPPI22jCugbIv6gJfiwNmhA2rUnw
ZCx9cRP2JXlFZi4UaH3SJidFqJjCecqiG11P6g+6GOZjBvUMI4umccJY5mO+k7Vs1UaUhXEFOkLZ
+9OHXjOflZ1O/urhWLhKm56/CCO2tJSRTfQ9YZh7kr1hHp2V6PVy6nH+eVnF5W/j9ASlDI4rY/3z
VVykyy1niervTZlnBs52bTJvyoy8cl9bWc+sNpLRNd+ay1Lnh0gr3lLITqBPDb7pfFER0Swq6QZ9
rzllQ5jR01L7xtTltKNGH4ejSlUXhUhsLtSn0dwdvQiW0tPvPjqiOBZKE+BzSC8ved2TI+rIs5I1
8UmYhlr7asJRiIlHBszmtqY+jPPAqi2rvpJzXW5xpEsRzPBR5CGTXqUIzh/ftOLZNCGvHKwhReAy
SoAy7j2zNx4LomOyL1v8KGmWDiLs6Mtbh5ef+7xqWLe5bgvqFGSy4UvBsjtfXjNj0cMZcHcz8piH
zDLrU2yOyV1UkChd2V6/WIvGjrkSM1fC6aWyW2Z2iyUpU3fk2P6rmEwrmBxH3VdCTtvffSyTp2I7
sZfxYb6UVcp6fQBVuqpZJLGbbLwJBEhcasyFdaurrkgXnZclP0IFF6xwfJpWq3LBReU1mymIliKO
961svKNsFPMAG8lh9OmjkIEdOqpoV1hXQsIvVoW4S1niIrduUp+cfzmkQUl+LVvbZU7WPZSmOR6F
ANZuTrr5JtM8FRraAED65Rd7AXrmYUEyItQEANFaFYPWDuHPpZ8HlMFClzvdl4gl62hkDCOJvTnj
usJgQjAxQsA4Do2FWew2y6q8DFGyc8fA1xsZd1d+zrMtRWsELB2/idEmjNuL4BH3QxTTCVZ7RrXa
GFYY3mfvh74eAmeu02tSw89eOXgpLgM0mNDB5EuvZ/mnslc2QJHNvmX85DVDs0tBIjLrNsbQnlW+
8Rgnf+1F6l2zTTkPy7xynJNWXQv4qPR6uH3Pl7WHupySOmr3o5r0N9Iyx0e9aEeAin2vBfRuxLUV
z2PyjxVXXQcaJRTbBMOLHa0rQ7N60r99PBpbs8ljnOGluy/MrvrApn4ybVk85l08vYpJ5x5e3mKX
EZHPSNOL40RLjuB0Sd6eKhuRTBF1+7mk6EQRk3ZRWrZvM9scmOSAEBi1yt1MUk1XjtSFusf63CbY
X+ruv/ROL1Vwo7jQ4mSYhv3Qx8s+9TrwGFPuf2mWAQ2P1M7DZezQ/jOqdJsN/epwIMRegZDbuKkH
4KwH7tRHJjjIl9/Js33ONkL+gU8JpZ1Qc7HPy0pwOXTNvNfqCVKy01d7rV0+YQR6LXI+e/usBKoT
GgvNe9jJF+fbSescztQy77O0McOpMHXgQi2ahtLR/sQxq32FxZ0INDfu2t8N2iyNINDaml99Zy47
H6UdF429ILdOV40czxmAPFlZ/Mnn3X59+X3+ODNnmTMeMyv9ECgkmFx8wC7OlAYLkdGbsecNtFsG
aIy7uqbcQ1pQxzoDElKaDKhMr47vJh+lsq5FgNbTG/1Ntcxit2T1Bzs3qzCmUAPzZuQgLFTyrdDE
tahz/kXItuEUEXXgUtD94t68aCd2eV6zkCc3Tgo35pRpk718ROgO+GEfR+q1W7ntY870D08ln0Hz
la9yuTyhFdYgEgPrdYoqxcWbUggtDpnrLGhmucMRv8biwamHT8pIhj0dhCxsk9E/FVra7V7+RufR
ljtmXdgl2UUAAK7WM04soD4lwEftEHEtvmaaGvNN4jY6cl+WW4Hss8XwPmVc9O7ldc/D7bruWlCt
LC4fVCtzqvOtYZiqxGtwRgwq9cw9TXdzU5STuc+Ski/djtnxP1iPb8zBprii63e+XjVj0FhGtNKd
yG1vXKhUt2CS7H2zyM+JMelXwuuvHs9cu+A+EqbcnRehRENyL+u9Wgc+i/tc4TRUbeDPHKb1ZUXb
TUTXDLl+uSLtWsMmqvM11x3207VZdpafGmTvO6SJwXD6tbmfaRturQil2Xyyr/l0rzvy32f7rw/I
d8P5HLiySY50vl5ma0M7VSYv1AbBFifz8AhjaNoMYvauEG9/tRT4FhgD3FWr0935UnCtSZ/NaNkt
aBRtsYbGWa8skW9W0RRpv3UJ/PVcREds4VYxK+RRzxfrjDGebS81dnKcnFetk3ivRN1UQUG37vHl
Pfn8uZCCXI8eeS2daPdiT+ajEMsondUz3ne3fuKrQIf19E61tftb2fP6VGAhVxkDaGKUYJe5RueD
L5V4puyUaKutY/f2poklqk4j1b7uJGCbRl/tfv/5qKjXL8cnQi3r/FX2IsEdwuv0HWR+1webbJdv
J3u0siN5UX7tYnseQvGXxBSI22YloV/e3qbfqyEZUnOXulpfv8asGXsg5Ng9yGRT01r1JktMBAqB
uTrRm3psuiy98sDPgykdhHXOzfOuEk4XD+woU5uXoTd25qK1jOeAkBTY/O1qGgFhJUFv24vMfv/T
rpUewcbi7oLGc/6W3QWZWGdk0Vq4KfAVwz3G3HY3c+oCCLJmZ5P3c/PbR5I+BgefBtWaq1sXp5+X
2+NQNVk7bBOeBj3DWHwGturkXnvFhPlX73RNlNi+zEvQbzh/PK1Npx7AsLXTLZJxs8j6I3UTOWKm
lv2grcgprXKuDBd/cTJh+aPcifTa6iR00S9IwQ9IZ2ktbqc52XQCsHZfL+rQrjDMlw/J+qbO4yif
TGegAPmD++Jyz6QWjVxNzMYOOq8ZJqlm3Y1uOr6KJi15zExQfS+v94tHY4eS97kYnKBac/E+c1EO
2ihZzywBxhpLN93bSf5VYR17eHml9SVdPhnHH240ZxIm1uVLrKtRqX5edmgZdU96XwDb07NCXrnZ
ny9D54GuHZM0QUZxqXjlL20O2Cw2kPlPbCwTSlpMId7V1oeXH+d5fKGvAqKGJIkmEnfD+Ub0wL5r
IFuNnZ557AkC0W6hDfwV9zwcPSN0fuhvDTsJbPfKlfR8i6xQHaiIWAqB9blUflg8rUOqZTF2qAFq
u6K2vnvMBl5pg/knfUSxefk5f7UanUkGlILiG17x+XMW1A34fAtjN1lFTcXl9vEWWksTWlnmnup0
dq9p91+uuHbXbYTYaOrQoSMhPF8x0mrE9uKlW4UHk3DwjW+96Z4mXAcDxtDjlbd5eQBYjWudxhig
F2BRlwIWhZEPfqn76LBpg36syQn3Wl5GWZCDICyutE5+8WiA7VcFPEa9q2jI+aM5lKpl0rFY1ZvJ
3oTGA7Oyr0/LEE+hXpXiypk77ymsnWUejri8mmzQZb5ky3upznh3sLvtZHTOsYgrfFv8LHI2c5/L
G9Zrb6OliY5mK5wn/uuaz/avXi78NnwCaFyhMX7R02gVqdMotW7bxdkU0k+Vu5n57uqaec0M8NlS
QDCg/K/YD/AYwDLOX+3kDxH4B6vajq2Y/xxkViX3Vd238gQxUt2/fCh+tZiPKhlTe2RJQUacL2aB
WLOM1CZNqgp5E3mq2PolE9LOb6sr5+8XS9FuXFsRDpsTB7HzpSbENexa2NV2MTDvBYgbD0DlIyxb
gc/WxcfffjAuag4fdw+roSd9VjaoXkQAwTh7MSP1HVWS917VvsRwAfz+y0td3uQ0VbgNAM+wLyi2
L8GA6NihmxC5QE+jrjvhNAVE1sSmEsUPhEMsGVbVcs1q60J/kgNBN2fthtNMtNgul7El9kwZMaJv
kVmq53vNYZvA82i6wzIy30UkxbhxzT7agYDTo5BWHQQNzQD1O3RT8QZQdXuELQl6/rffBZoNNM5X
pT/wdxf7afJVVxgus3zk4osdHtdY4tR2OW9jplQHkTfprqlslAZ/c1n+HJpmpMc4paziUOdfu5N2
bIEUGbegJWawfoAK7QYSFZit5ah3DU0Ho7tyPz/bz+uaK8yQL0EloF9G93jSpkSV49aeM/U9tXq0
n8kXjmWlt7+7mdelIPv7fHVaOpcZhyWRh3DmdNyOmKcFWb7Sz/AdOhazq66kpZdZB5uJvI32Le61
OkFofeqfyu10WeqlFqi1tbZm30m3qUJdj8YrR+ZX746qjRRqLRGB952vkliYvJm9O25dqx5Ok6nq
HQwZLUNtp75WrT07nusTrZMOjibApEtjAsvpequu4mlr1qa18Z2lDmrAOg9JlUaBobCbyfq++N1g
t4bvFU23Ph5l4pp0/fwaUbMxDNlP2x75qg1Kz9mJ8DNvDTOvd7+99xniEArY+8x2L/MaExetovdo
5Y7YS3xFXRS7I4mqEuD8tHtb2vq0jyhLP7+86i++4A8YJHiztb32bPKYoBNtNca4TZ3hu9WXBtJv
hUdzzZ4f/pOVQEXCKKUl8gNl+tOrtPOCtraDZ52d6vFhERoRxW/h9TA/vxJGLlNhNv/KRP/XUhdh
xMXMJ7KLedx6nqpeSbi6FS5lURsKZXXAwaLkXhtiGWpNOV5JcC7AcwT0dW2g6SAj6dWzbc53TCO9
1K36Zdx2qDSv/KLx6Mdxcp+50wSoOFdDGRRpiwKtEBAZhDf79/oQTa91hHBuuCjkcfajaqPQkmIS
XDEBp5TVtSuv6BfxgVE79xwXOOqxl989onj0bbqMWygX340im+GCud6V8PAsu+RdcJ0C3QCwSUF+
kQItIoNh7fPJ28FVp4rou/OayHrlDYm1NabZuNJqeJZdrushcUqngeIANabzdw+kqiKoDqxXQ8Zr
OybaVm+nO5pPxsbz+hY23xSH7QjgP6uma0JYv4hQLE/1Sia2qiRcLN/bi+qjFCBbLabs1qiNQd+3
Aj6cWzaLF3hl1r/unM6xb18+Wb98zRSWQCfWcdklYgPj2HEadLYcakn9horWu2lh/2xEnsELUt61
YcAv9jjqjVh8r9c0sl+X0qpDC6JxERh3V1ACI4SGhfxGp9N5Cxti6oLh/0g7jx23kbZtHxEB5rBV
7Kxuu+2WvSEcmVMx8+i/q3r+RYsSRPj9MRjPwsCUqljhCXdIhbkbweD+7uK+25QYROLqoprVn2LU
EtwvwrKBWuGnzbZTBxwEwUcXm8Ad3B/XF+b8cmMzkCRSeuJ7nKli1UWXUYvuoE51JKXllJTa1hJo
qK+R3zH8hRj8/DPIOILeIYUgRCDn+vAcNsMugbdtjQRyK7CV6Rv8DG4ZvwmZraItXKiXxjPpUSIT
zhEmHj/d7VqZTmk3oQvQBQkmaw3aiumXAk3ffFW3sQcgi+9ULAx6YUnR6yDJpwBtAHiQR/DDLd6Y
tNQxGGy30JST/UR77U0NAFv7ehDH6+uf7/yOcjWdqgLZItNkr52OBYJudEc1Hbdh2NZ/9A4TshRV
37fro2jyf/OxDgTQ5GSY2TrWZi96O5rGLSxTJOCdJjxqQo0rUhtd/1sZtaM8akahgWlWuvYNeKix
yQHgboukNvYsNE3x6z/pbJGJdLDakstMOZyS6OnE4eCBZSNO2Gl+HaKVQzpQhCjPjmSa2+tDnW0i
yvou6DpifB4tgqvToQIUZ1F5FdauiLr2GUyZuQ0ySLLqWOUVRNR2WHggLwyoqaiFksp5mHzMmyVh
n+BfikzrDhuy/EHlu381XDg9rhdaj2HrKMPCS3f2KBDBSdViwm1aGazs6QzJ3NImH2N9h8picdCj
wP6kGonxNzBhoawycKEU5VTaJ3dB66nZTR0p08JPOItH5OgoBHJperKBO9thBHuekSadvgvysPqW
08R8QiewPap1gzlhMsQwyFsYriLWq4Xdfb6VWEuYoe9MO87QLEJ3wr41fXvUd7RUJKfJ8uot4nvt
bZAh57mwmc4eQOaJNwYaotQ9aIfN9m1pIM9nTiWeiYOSb3A/UT6xon8zhGo2FrS6m7TXliQ3L02Q
noGUH+LRBax5+nkt9PB6niLkJMpRge+p1P2mSmvHOhaBr7oLT+2FzQQMFNH2987pWeF9MDzFMvvG
2JG9RhtTH4f7qXLLTaEZ5Wej7MVODZL0sZNkv1TViz/XT+vZjchGAYsKBYueBlGbXIwPt28QT/7U
lqm2m+wkw83A8W8nD8uG66PM4F0sIzEEm5XPSJ8IQNvsUkBX1cxE3iFwM6j+WzXk/W0dmf6xztLA
3jStT4aXhHUabtPJGsp1gTbcd6rOjrnwSy7M14IHKjkomixszX6IBSahLumN7YYksL5WoM1uuxQb
revzPb+SJNCI2wHqCsHC/OG2xeA2OZnZLhXRX1OHXLRSPb4siPHswXdBxl8f78KseD6lTDQmEYSe
s2OC/2fQkZ2YO6KFX6Fr6BtLcZf6NnIrnLxqfDhiAixAufwIRmfXXq3wYkxNbe7M0QpQRi/KFSlY
fePpTbLwXJ2tHxUGGLnMBYij9Kg53ZVNLkjt4Cnuoh6sNuJZQINsJBOetbp48eOk21xfv7OpMR6b
Eh1zg2eEJtFsPEePGmdqNLZn6H9RwcVtgP3n9cYUAvWt64Od3WkMhq2GizCg5LvNW22Kk5lFHcfa
btTz8TNM//pLlk7Ako0pvCM7oxFfTNNC5HNhUFk7NqUgIc0AfbZDslYRMBmYIeDO8gFPRvXeLhxr
z/Vqb22vHhFngRJ7faazV0rD/oYzj5AfDX8qcHPVNbcH1pKUwnsck7D6bMY29IFEUbWbyguwZ0gr
NRA3vpPp+VpEsOl314effVU5PBEydxo9W0TU5yVHtR7doPVLFCRspUDggapnv+6wVHoOhglC4/XR
zicrncLk6cO7Vhp+n+6hSnMyLYfG+lhiib4eW+4yhz7jDpvX6AbN7eIWypKzEWkilvCF8sn9cDKZ
KNcrgQikcHkw54UQux2xAA8n/dFugvheDFV0i6oKyO6YgGkVViCcyrLRH5tKNW5AqzSrvo4R4rq+
ALNDy69gL8t/wOLQvJvXKfJQjc027swH1CDUA6Xv+MWPLLH1pV+y3nrlkonXbE9Tg6TEBNKcY8SO
5u47XXGaWg6iPU306GXJ9Ad+0reeDBMjZHD9Wdrg8jvF7kKwebanZBH0PVUF70AHdjZm1LhAOWs/
fuwLJboP2sH+6bX298jzsoXA4Gw5GUmXE+N9Zmm12X4aDd9URa8mj1NSxEj2aH6JnziScfbKioL2
+6haSPJc/4SXZgdXgDeaXIzwR/79h2igLbsahpOfPKZxk99OAVIiTdojE+Yz7df/YSwOjKSGWLhy
zVayC926DmM7eURkjswy0LQfBvJ3P4086v4RAsBO4UASZBhEzNTS5hdRwehZYGoJZ7P0thBrjI3v
qu0t6O54ASdy6bPJYh0uUQQ1Z9Myww5Eh5+lXDql3Pat+kh/MN5bcR4U2zjQmnF7fSHPjwGT48Zh
TEBptOpPP5phxIEToX7/GCFh8hW3S/er67u1v4pUgEBhhQEyxMsSA/Xr486Duv9WVdbjJAqBRr1c
ig+7hUQ6TalY8gVRbfmRW4m5JZZCZgacVbMrx9H5biuehp8pRuff88oZvupj4i9MfxZA//crLErA
VHXpBc8vvza1rG6cIha8VYdnlZW3wup3ElDAuhVugXiRJIhsJtjHa11dbCKcfe/3oixZCh7x724H
p4swOYOnSIXBgwlkobtvEjin26o148pajYaK6J5IOws22cLin311y5ZhLPgBpBphds8e9AblCFOU
kTjgHVm59iqvlOSzYaCVOEDVLLsCNbQwNLJt44zaJy2l3HBf+AgErG0lQyJw9N34t5rEBdU1dIM9
ayXZ2/2dk1np+IDBO0pz1Hvbnwu/Wx7rk7cKzK/keEA94OBTjjhdLzRXkafrIGkiEh1sihFmKWoh
lLCLMDcgydYA4Z1a8e9DT1M+R0idUBDRy2bdV2oF2dMswtfGb4KFXTTD6LN92cSyiYauijS6nINd
Jqvx/AJZ0acuGlvy9zxNw3XaKPYhoFtCXdFsxJfACMMaPu3gV7sGgki9GWqBf68WleXwkliK/IWR
7sUH3IMUbeHGPNvpwIq4mMGFUVWRaM3TpYuK1iwQwkqeVLhtIBkNXdmprRU/AWnGHLKIe4Jzz2/d
cm+7vqj3dmgVSyIqZ/uO3jJPIIY0lKNZqdmPcCHyVnEqmic7A23Yhnr0E/FZFdEQL9deR3SgNrnp
TG/Xt8351KHGgBUDzUy9g7bq6dQbqxWiAwP/VIi63Q2V393aYzzYSLwlKyfS14WVxRtlLN2X0na6
hTv9wugQCClEUGciuJkbYxW+3Q+t6rVPgaemXyz0SdodJcZe30eULoIfEvHyDB+gDNZ9lw7eGslS
WsvXl+DsoiGWpZ3lyGSabarKD/Phti0CG7CB5jVPumL7O5xxqhXbePzt1pq/rnRFfPvn8bA9oZhH
KxYh7jlTVaB3ilCxGR9qv0CUcMC7Klp7eVI+a1la/IEyWS6lfXPsAocQsDOZs8xiCSPn8QeqCkUb
DG1+CAhz3dVY+GOgoIbQKYaClJA/KsjQhoJjV2YmghVIPrQ7Ql9RIkmAh8tXSw/07sFIWiNCEBPp
AXWJyCJDoJP7C4UQYFskphjNkQ/PduJY9KGnIzp40Osxy56GGqkAqTjnfwWbPS61cM93Hkkbq4yN
DvsPTPHpR2f42BpQYDl4Dh5iXoTyAH9ab0Gci89V436D6GmsjLCzEUiJ1CUXkHem92y2dAPI3Dh2
krQgV+PDphNIT0E+7MNDYUTxIekGw1jbaFVEz4PtI10dDubYfg3BuuUbp03i8ilErzWlj64G32qR
jP4NhXj3KxeaCBCK9L0AYBbp2C5VUUldAW2nkda5ZYyS2hCX+spyCn3Yu4lePDP3nCh0ApSAxkBh
mE85+/wxccb4JfMEBkZYDeQvjTvp3r4CESw22IJMw6aukjzf+oWRSoMUo25DpHM1682ufeVzXCB+
8QJ/s/npV2k0vSJsjLJ1EHjsnEmz0NkFaqC/porjf5XoZ6QLp2GMtw7mbumfoG1r5PC1sTS+5JGK
QgCVWGFsrNAMfAR2aQzdZY0JPjhJZOKjjHZV7sYhs4a7uHeEeV/BiPk2GLQ7sERwphqZTAi4t10c
j+LAFioAInaTka36wkvDlaMEtfMp7dUyVHbXj/iF3UW6CtVRlqnkw3f6dXlMcoFmc3Swmqa/G0Ux
vOpjBhLXTVpOn1lXf5SkssZNLLQInnKYOv/8pNHhokxGCscvwHvn9BeoidpyuolixGC06AOm4WsY
Zs1GOGrqr+s0r9cRfb4nMyr9HawMdSGMOl8BTjEga5U6Mw2LeTE7Fc5kO6nuP/nYbwsKLzifrjy3
tyRHK5kEQjJiss1j7LbVY0u7Od14tTslC8ugnd8qsvlF/Q71A/qKc2JEatnjVHh6dIhyRHpWrg+k
4bMrjPqhh2PirkCHZA+8y84xnxrlLs+L9JgMbuB+mnj87bc0Lsv4VfOzwv4Gb9fR7+O0xlV6IT88
f4PAIPAPnR3cBMm5Tz9XXVUT+UUH16Dz2TAgzcQ6zHiaVkrYcVPzbBW/ru/R90D29AqCG0w7DWYs
D8PZmFHW5QBbu/zQYVbdbxW1z18jt87FlmYsItJpaOWSy6nVUfxlCj0DmfFc6VGAjVEcwp0nSKxv
13/T+4N/8ptkmMgagDmhyETh8HQdrCm3daXPtGfcd1LvqfTDtnkeSeL1h0CN6Rd0+PrYK8B0Xvgy
WoOlPDoIZ7WrRi1oEekiDtNXs9GLfq02nRav9Uppkm0nRsz2Sm/oy32Tjb1H+7sdg20xZuOT0EZ1
+DS2E8IrpW8E6kKQ814CnE0K3IaElrqcScpJp5Myqhb5tNw06NmZYOPGYPrltkVufEbrJ9gbDSDJ
t0i259de2EdIImdWnd6aTdu8GXZVoNKp+dGDbaam+SbSsHpwesoVe5HiVvyg5UmXffHQvhk/ZU6n
44qUO9lb6utRt1CimbdfgVWTqQC/Ayhi8ULOwQSh3eexgxIaABgHD+jEM/CDtdWiCLBXqp2IFh2w
65sssvp1gP50tWrS0f88BWAFYVhBAN7Yg90swVzP7hp+CyxgSr4U0SXq7HR9ozDuYAR0wyHPkJ65
UUIjeJqiqrjz4biskzzNvlU+AlQr1md4Ba0ZLeQ4Z6eXH8DY2GBQlj2/ZPCNQIzd8YaD2eojoswA
QH5ntkDDvteC4rPahP3C9XpeIqCt9I7rAAdL9D7vGRi4WwnTStSDmkXGT7Xv7sYpiHeqmYCaIi33
Vjin+mifOX7xjCi780jpZMms852uf7Kz5a/A9kOWCmlzzQkTw6BXRkNSckhQ0ddXbVWZzUbJB/1O
AYYarDsl14ZbtdOrTWGNXX4PKDiOplVXZZh4JVzO2tugoDLxaNlNZ24UNH4RI0RTv1/1Vo0KgTVq
1kIP6fzi41dTR4WCQcbMBTiLvbTap6PbjZRS6zIpN6ne/eT9yCZEr/XpCeONXw4/MtmonXC2So2K
7jru8xelkEC46xfe+c4BywrlkagbFZMzmKkZmUFbJnIBS0T9w9j9bRaN/qp6efCUpDWuPNfHk0nk
7IPxutCrAGwqu6OzHvOEXdSgN+544DoXf/Wwnp7L2jX3bqQHn8N2slbT4HE+nFZYx+tDn+W3EEC4
BOkRmpTvaBKenlJK9oIydmcfprprvnZ+gh0l1qqas8VlQXk26vRvVHjt1+ujXlhgyOk0gU2CMbAT
szgodrTBK2vLObhuhoOdEoXJrnPs6VsGQfyxraK/18c7izcoH0gVXdSWYO1xK5zOsnY6UfdKaB2m
yeImrPThtW0E5h1dri/cAefX3ulQs6nRVxZoysXWwcYrLsK5TlTFWrWKZhNWYb/zoeHvEy9Lt4Mx
xAeUgpZEDs6DK8BalAmp24MukiDK08kGRZpkse+ph8GsoOGbWVnWN8IX2Ie2XiVu3Dwyw60du9kv
r9XKb40rwnifNpX51NE4wlKvi18qFBvataJo0S5PQmwIrn+Q820HkUWas3EzA3+el5+UTisHYlD9
UCp9s3HVod2oNk4JPTpG7aOuTOneD2q9+Ncmg2vwXJJbqqiBgOWQ1boP+R2goUHEBOiHQQ2R9nWd
Et696bwUFFpvqDMEt9en+Y4SPz3Z6EBRSZQXG3WseQSJY89glmXnHEauVW2fEFUYKz9JbRwN1AC6
VdioTcsC2AOmZL097pqg9hQeZDq0686ocmWNFp/f7ZHI0LCpAB35YEytUoO2N9U/JQq/KD00eXPT
auroY5pUVMmqcgcHSqOP/tMGolzqbSdyaWvfNlo3HPUo6TTKSCaS9nqWj/oq850JCI2uWMmL1Vrm
3hduGx5zVek/Uw8U+fdRq/WvpjEpXAy0cdxVF5V4XTfd6ONeZGhowFf5S9TWrf/QkyUXK6HQdJRa
zY315/qqnp9mvFLRZqU6SN/BnGdRVo2rViE059DQLgs3PsYGyjZHKommZ4tuyMJrMFO5IFOC1EIo
QxWEIjTt8tmBapANgwuvWgcNPZNiDbKM4C+hM7EScAf2ToVvzx6DojZbkf13xdbouK1vS5xxbsLI
0ZvvfZERgdDnxjxKtn43baUj+xx5QzjthJNoVPWQnBsW7qJLv5zYVnfQvZHhyFxTKStFPgR90hx8
MAX80EwPN/pUmweHgqn1GpitstZTVIb/ZkmbbBO6V+6zVjUg12xcSbQtFu7IiAE87taK2hbYC6mp
7rQ/FK9AkUhHYfIzK47a5sL9cH6L0lmmRk2nF5P1s/59kEStXXXEtByJae1HBXYOuWPc1QUwDOHh
xZ0P1XevU5MdT8g/d1pJStlcYKIgERJay+frwzVRT8hNJX3bHEYezhfN88Pvxeg42x5bgT2cGvFV
1F23JBN9HgXQJ6A0QKrJg8whOh0VDqgydY5THBDCRnBYNTJ/45SucVMOtb9B8B/9GK7H7CYLCsNe
WPDzF1kSeOC0uihMELLPBi/MwopcKxUHjAGwT6mGIlqrrk/YShXymAdq8uP6Ib7wAqAczxsFNBUs
z3xrerpV2NkYd4cCgGi3Gfxi0G6zFi+YqAz7ddiVsLfodH+5PuyFRabsgeIW6mlcIHPdjiappskN
2/6Af5SRHvkBmK84mHi2mz6oy/q3oOxiPeaThY+Hg07ewt11cXypDcQE6W/Mo9xWKOjGakV7cBWc
7sGBSElcY4ys/egJP2XH2SNswLF20QZTLHWp8XNp2SVChS9MJ5PX93STGb2RAX9LukOsJ7gtIxgb
uTvT7fwXI0cYClUi7FOGQYkW6hoX9peMMSkicBkhDTMLi+hzeV05esx7qvpbvY+Qnw7R2v+p+2j7
hr3vLYUYFy4/eBMgCmTLlBt8zuDK4apU7N7+MLhONNzl0J3/csenxiZx7KS+b7MmgRZPB3GvpZ7/
qxdOp2wE0lD+Wlc627w3ej1R9kqOw9B2DOykpDzmgGYzber2+8Z04y8iQ3Bwe32PvkcFp1EDvxzE
KduUBOQMc9rrsV4UYz4dYi3qX/Sx4jeXdRrQykcU/WEIkvg5DKhOryfTzcKtYhPfbnBfbMR9HYYQ
AuJQK9DLG1Ql2VTNoIJE9mgJryO3Kr2bEj057FwcURr3uVboybFs7aRfF+ng/FUBhr1JVGJwF1GG
9vYGrlHJqp/Qel54Wc83BSIaqPXwOsGdAvJ/uhmH1NFKw1GaA1s1vsHN2v8SkHw+ZrEebTgV3UI4
dt71pIrF4aONBwKD13x2yzVamiieKrqD5lZJOq3afIjpBNtVDd/AbbP2lmvQTNZwPibze9hG/T1n
KfS2FsDjeKPnFqrXiHsZb3qhtdGLZk/2z+sf/3xNLKmeJgttFP+gzJ2uiZLpcTzU5nTQvVBDPTgw
w5Xpe9GdZEPvklhFAvj6iOdXAiNK5gWJLlCOeSFMDJhc90o/HRpTxPhYpPodlM5X3y25oAq1VX/l
3ET764NemibJHxG3LHcSkZ9Os3C7zBVNox4KvRg3iJVKSw0RHt1UvekHR7xeH+48ZKQs82G42fXT
05/0bZQADt2IoQBY7+a7EVrHLB71hQfmPHIBSATEmMIBVQxAiKcTS1xz0FJRqocyG+ud0/XoClN6
stKfde0QDyd6PdDUMswajaMpQWAyGnAlXALtX5gwabUU/aWuIEk1pz+jjTLPGfE7Pjjo+U8rWvU6
MMBA3dbBsEQAvvAtZSTO1Q4yjytX/pYP4ZIZulWR9wXpCfbEexAVo7kyLSllL+CAk/Nk2u7657w0
Ig8ojEvZxyEJOB0x9IWZA3/RDhouJ5/gJ4Z7bzCHdB1kbbCZ+nopWrmwnLIyRYRECYGgdHZxiKDW
amlWeoBKP0xbM7M691lNTelmr+v+EiFNXnynDwBhIA7liHQQppw1hhMR6l4nPO1QQBP7mSmGF+/h
EAt9oQh+Ho1IMCHNDQIRmeHMTiGWOROYoUQ/9E3RrrXapA+EQe0uU6NyTVal3oKNjuHBNZSR//kT
ckJIqCCagueaq4B2gWEMFZXZQ5JWyR26Tv6tgWzAtkU5EX83fRE1KucyX1NUlKCKEMSwWWefMKqo
Lbp0VA9BhZDREMbDXnrFPuRpED5ofuytPSXRX5qw1FEcr7x1JNpxm6LbGS9M/cKFC8obWLTEtmho
Ap7uXpLsKjfiXjvwJKefJ0Twf+dE/zcm1y7q/lpm4sOm6K6y8Pxd2sSgASW3jmjorMzY9uUYqVWl
HWj6GljTux1egvIGsjGQ+Xn9814cCzENhmJf0XE9nSP1JzPBPlg9WEXVfa9iRXzWUEJbUXkATf8/
jCVhFOS6WKjP692FEgehPjCv0siG32jZdjmy+npn/ihalLUWzsylrweLGCa9FJUE6H06My02vQn1
HPUQN7Z3Y2LGuUXHtd55tTp9o9c/rSqcTb/8+xQBiAAHet/C88JVUZqo1IpJO0SGTdgRJOpdpldp
tqbvQgP1fxgM6DBJCq3Z/9zFP9znTe2WIwat+qFIcO+6VzXD2RqugmlzpKTWwnJeuMqpzEhlXrJO
bqDZcha92/Y9/n0HzbZib5P4fqaSaHv696rqlU3bRV24sF8ufUHJ1SfGRkiC+sLpF5zCLDQLJTUO
juJWm8jBu2NVOEiDajFNXU0Yzo4tvSQ+f+FEgCKjksQDSWdh3g8bHdH27WRy/0Sl/o1nO9V+UEup
b3jkTPPl+ie8sKro7/IYo7aEztmc0eySHXgIrFJfjQSmF3n3p6x7a9OkFMjZn4nxj3on1Mg45lLq
Vh4JAtjZZ3TcvBwwztYO8C3U9ldXd15/Qw3SavfsaZ/qt17UOqyLIJiers/1wufkuBELALKEvzZP
6aPUilvbjI2D4ijlM+AtPJwdA8/XPZi15DsZUp+vp6z/X+IeG1qiJGNyKs9o43aAxkvIHX6YFDvZ
iBqrc5xlJ/9xCtzqoLZpIRYKepf2EEEdqYtKZgCQ43TnBlJj0qgN/UDZWHmODMd3NlXRxQmyj1OW
LCzshZacDXuGaq5kKlM6n+dnWqlSLFSz50mQDbohpj+4PTeUDXJluiNAi3adluSrvskazGmcIHoK
cfe8o56ifbr+kc+xclJpGPQR//IHXITTqbtIGCe1FqfP8E/51kXXGCbqj0P0CW2A4Z5Xpbmt47F8
bEe799eONXQbuxzEb2CT1KxjKfTruna80LY8j6CoMVPYIG0iVOMKO/1ZmgAL51iNePahgiSryC8J
K8BqPQAAoh6s98rnBGgVntHVmC3cY+9342lIw+Yjm5WMH07dXO0HEBuW8LXZsOnLP5oyAsAPLeuh
ykNnH2oJBreQELeNHpkruw3EXW/F3cJFc374XGTdQP8THfPnPHmkNC4GPXeHZwKauF1jy+bfDJRH
XhrNjr2Vq2fGqq5UfSmGOr/g2I8UZ0Ez0eGCfHC67jkCCF3slf3z6Bvdn8n1mlsoQbXyBfQ+TzBG
E07wzy8VAFOqVwTlqjQQmQ1pjhku2U3oHrJA24cY8ugrLMAL2MCZ+ymbKv/H9S1/fthlGglXFR9D
3oD30/nhGQ6nqMfdVnUO5MnFn67rLOqjtv/Wq/7w+fpQ56cL8QvwPcRPKgOdyfSYWcBjmyfiyWqz
6bY1h/y2hS2abL0+8+/M1O8PXdiq27BJDLHG0Fb/YhlNWKwyS4uOoTEWv6JEK5qFHX6WB2GbCPTU
oGkLxAXc2ulX1oVfNSBexFPW6tWfwVMHqE70Moqb6/M/203wY6Uim5RjIz6eg40bL8Jc2W/HJ0gd
br8385ATYzak6FYd5H+CybZ3/38jzmIQP7YbcyyH8amFqFGvFddMb3zE4B8i4DD7KNL318ebbybO
p+wAgS8AU84uln//YTNVdq3AaYqyxzI3k1ueZeOxMPyDFib/zAx8HwqVfSmrQW1v3j1Jq2xElzDL
HiPHp8dlZnhhuX5aHMHQhivLbewfWlFg3p1gyLNwZubXkRyb1gkyARS4pRL46TTb2hr0vnXTx2Gg
JxXhgAALMHORmaTTvY0G1/iTN5n77frizrYPWBuUY2AJOJKQg6WjcTrqMOE3jmhXcByH2nqMIq/d
2MLN12ZseWtO27hEXJOP3YeL/78BwTTwiNBDB6J4OqBTa42KQ4n/1qI5lP0087I7gq7zb6qxUr3H
eGzi7FMYZJb9rMV6760x81tS9pot9ftvkH0E4ksiv/PyOs2zzp8m5S2CVB9uqtzDqLqqAKT/7imf
lkC8cAMCKhSIcnt9vecP339js9AcWNrq9MxO54/YYazjaxAc4wFxGrdFiqpUfTQ4Ql/xbhwrcf5W
RItPtZmLvZo3YbydbKEs/IyLK/DhV8ht8eFMdXXd113t+G+jUdQ9tj/lAJo2MibxYkfR8KefzBiZ
/ViY1b9laP/NnzweVj/dujPRw9TPWjNNDOUNglmmr8rRNF7qkvSFOCNdoinMQpz3wYDxsb3hRcDC
ksvwYZr4JagVbOrwCHBZqJ9UPdeV1aB5o78h5AnuMap0kz8Eyf0+L/N66ea6dLjQ/AMUiNSQxQV9
OrwzWSWBdBUcfdHEOw+vwMOU59W3xIMTQFiXL+njXjpc0EB4duhOSk2o0wENZfQCXBqCo4h6t99M
dBO2IOhiY9Nwh9IANhUHGfzYHeN1U0DwWlO+VqqF4Ftu4fkRd7gbZGoj85rZqk9V2WrFVAZHJ6/8
m97w/I0x1tamsgGJXz9Ol4eSACkpKAsc/3TCipUy/mQFR23ok69CV4AH6R5sI63pnKVE8dJgPLYE
85D5qHDObmhD4460m1B5MypteKSyaaa7EnM0dRNpkaUvcMUvjsaFLDv5pIjzVSR46Kfarfw3lFY1
YDWJEY4Y39TBtIX62zv/9qq/HxVQ8ST474S1ubeAXjdDUIyJ8mZVmaDBpiebpCzd5zHssVDwx2L/
719OZkNsUl4+9srpl6OaF6SdWipvJoHhqvScFF22LshfPTNMtYVtcuFcuKT4KJtQ9AWTMbvuTKGP
qlK6yhtQlXDNPKc7DXDbbTuVN/XYea+5IfXiEqVPkGobun/UbJeLS2zKRSQTLv4zOxH4uGkgturg
2GhjfFO3Y3PfhmA/4D0RV1xf2Hnq+/8Go/hOPwPYoDE7ExZFIJLaVuGFLUT+5ASK85uqaR5tsNer
tlkfi2iNdRcl1Haa1GJduRLUlwMG6jZVXWJydP0XXbgGAWgAiJG0Tcl/Pv3UfoDZQJpqbK1S6/cw
OShaZWHhwCNq2juNNVjCo1z63nxr6qnSxOhsvbMkUkQdWtkRx6i/gZNN2Yaqrmesa+6+G2dSooMP
RWjr+4Z7I4yl4S8cXUB6XK44PVCDeE9ZPjw7gZ6ZWhr56VHHqx1xnH56nsLJ/JFz8f++vrYXh6Kc
ixIAWl6wAk7X1naCtjY8ER/bCOHLtYq5bb4KGgrmCFul1UIeeeE9Jceg6Y2PBAHc/EEz9SEeGigR
x3RqDfGpKK1MfbZju+y/UDh2vPXkdV32y9e0ei8saj4v12d7aSfxjvOgytourfDT2ZYArf0AKfRj
GZgjKAxrCv+S3JqvjlFb3Q5j53AJUH1xgSVyTjZfqJrP4lX84PjAiRIfzdweh7U94OJKxEa78ODH
g/ZvKsHvZ1dW5ZAQhNJJVns6Qb8ZhDFEVXKsIApn9ALQaHMOWeZm+s+o781/f2MQPSJXR/gITpc6
2z1pmwFYUp34WJhGRzGMWzLfNHUx3VROES7BWi4t5cfRZrcwpoF+oQVRfDQaZEBexgq193sg2tZv
twmXtBYuDQZKy1QlBZTa4mxqFoB7s1Oy6JiXid98wv8RS5mpzS3jRYdAbi3cupdOhoQtQz3mzjkD
oVFZLJRRjNFRV4wuW1kliZOeA5daZQZVP3z0XK8wwKx29W81rfvmfzgZ9CLZMhL0h2jR6cYpgQkU
Qelgc10L50ftjM5ei/tkWyi18YLxubL0zFxcX6meDQBCCjXOdmpj2m2kA9I+9ppQp42XoFWw0sMQ
NcpMrRZ7rheHo5mA5glMZ57Q0/l1Zdg15TCkRzs0YNbWQpuSda062bpxe7FQGZ3VbuQppNUhSw0w
eqlizWKT0W/qvEnj9Oi1vVvdqyiQG/c9VJJ/fxhxWJStVOhPfLxZfgCmMuhEZWRHPxvsdIeIvxUP
q6jHch7r0mm6K5zUXFJYuXCHctT5amggIeowD7x6I3Sqrm2SYzv4ubuKB0BCK6Ud+nrTFIlh77RJ
5MXCTC98PgyqaanqUioHN7fTzxcgqWfplZocFUuEqNRoVFxNQc7tl8gDwmzVF87jxVnyVr1rLRF9
zJZ21MUQTHWRHK1q7L95+XAzBrpRrstKyxpq6n2zlOzJt2eW9SC6TqkfrIUFMmj2Nmmg3+MRQZwj
ziv5J3PitqWmPNnt2qq4ZR9p0QOjV9XWyf79VcbFQwe1zZtIEWm2uBMMONf3y/RILR1pcqtEuMZJ
6sx4TKcpqdbhoBtRuwpKNBHXQsk69+v1Z/nS1wUQIdMHJC5pJ5x+3bTqsVkK7OyIxHXx2+085dHu
DBv58r4a9v8+FlJEJAwyAgGSeTqWp/hxE/kiP1ZBZT1EWp5/ITXy/VWsNj+uD3XpGpASGvQGaa8Q
Tp4OpZgNoUg75cfcD7Rhk42NE2zhkJULe/XS8gHxArpFcGxw5ZyOUwhb783GyY9B6Fo/aZa7K7tG
zr6I834Ju3JxLAlLpyZC3W8u74jYlo3di5cdkWBNb1D7KZ5zer/Oih22xOa7OBa3J6BwOjxn+XLQ
Zj2q/GZ6rBIr0W6TpK/3UmzR3muQ2V+vf6xLxw+PEIRqqLdQ2ZsFF2gPhF5hldkx6WJcKhTVWrnQ
VA5Jj8jJqh2GP8I0htvrg16cITgYQJ7E++hwnX456A+4HKdsfJHU5kPapO3v0RLduLEaANCb64Nd
utKk8R98HFizaGKeDoZP4pBqKjs/TvPU2YvcyDCR0wSQEXXSg27r5XD0d9cHvTRDknQaZdhFSh7K
6aBemodKZE7sF1UU0WrwwNMWBjaKZeAs4SkujiX544hYUBP4P87Oc8dtJG3bR0SAOfylRKq71W7b
4zCy/xCOzGSRLMajfy/2At9nsYUmxjuLWWBm4VIVKzzhDlsXBMp/Nk6KUXnxrJG+tw0XLaitsQwV
zUj+IimFow50lKkBrd0e7tTEU9Yu7OpiUHkvQ4SOihLscdsGWtkm7gM58X9s/D2HFX8OudktLohu
IeKxupQdaiiPaWEMX/WkaPGQbtT+nxFx7eD1r3drywArQoMfHDkliE0TKmvkgF2prC+2mqB9n3jT
U6SkWuYPdWXfz1pWffiLAUmUuMRWkSZzM6C1dIvQvLK+JE5SnkY+p2/bqXroSwwOeJ721JVvTvCP
8Tbbc7TissA1uL6MDc8eM+QjUno0fxF7V98KTbg7tc1bbwJle6qNwEaAVG7u6rlju8RdW18ctWzL
Y2tPWAB3tdv8RcBEhEB/AmoxPMN14n+UEMTUe31MAeeStH3zpdAM5a6Ly/q9nL0dYuGtGa1wXwII
a1XB24y0yJVWUw31xaAtrQcIZiffmiLZDQFvfapVr3CV9kOR/0XbO66yLOX+uGBIE7/HnS76kC1d
fwet75+qaY2doGhvuM2HGoENg1HN6kvrWnkZDmXl+XWlKTgOaHosjrbT/UXKCfUKTMO6+/l2m9CE
uNlbet2sLi1pqXl0Mget6Khsmw9Wq+d7unI3vxsRJ+hXoKG09q93SKJUTR4nY33pI8t5lyl9ioBe
I6ydJ+5GYktoTnC5ehNDSdkMg7tEHnWzVV16MdvR2dUTtT8Vwm5OgszlUVpDFx3aKKlVmEfC2AmN
bn3FP0ffvHmq063hiktotBjq+7jO4y4sS632/Bx5BPXoiWRPCvfWuq4LuqJb1+bg5gqrWhvBo0yr
LhO2dONJV7SxCatB3YMq3h6HzA+yIOqo20ZgI0sK+qQKF8RoFfEDh+RRvPMo//xHKZjnZ2dVgtGB
K68KKJs7MnOmuV7SnpPQpKVySsr2wZyQdSoq5ymp66j6i0eHzb+GsqRBtFivN2YrlkghC6wv5hQN
OCmMUX2c42K5axvZ24fE8vawZTf3KGgLiAsr3XWLiqwaIxcNqtcXRRnbB7deukMFMOz3QlvwxGnt
3os+K+4nnZfv9ffuVtSJ7vL/G3lz5FtZjcZY5OKydJkbKNM43xVKV/p5VyU4ZLT1v56IlONfDArm
dMXZU9ve3jOI+Ig4Kbr6guYaukdKG7m+GGFEZ4QyR5VrvD+4o7n3JN3csM5q18z7x6OwSXBFPgo6
5TEXjkvv5KT0ueMGK8hu5+m7uaZ/jLN+7T+ePm9RqUhkNkHL2ARQadMf+sL9hMoVTfkgxef2TR5L
ueMfdCv4xJ6S98km/AQzeD1qijoakME1f1hKZTplaNupYWPgavOIOqs171yrN4fDYu+5ck/KsjmU
ZA1dP7VefkFzRVe+Dx0k5jdqbwlE1Nducfbl9T1z6+OhIKbSf4ECAi7renrSnHh7E1nBUmop1Gla
QUDYtJ69nF4f6NaNTX9gpYBRdEWR8HogW2usespI+py8Tr/LWo+XuxrOYhUKWFnwAC2jv/uLIdfM
j2IvXW9zM7dFnw119mR5qTtRJm89CzD976HWZPcQy8EdDwWqbXsu01vc2fO1ygzBYsDKNV8oS9FD
bxwVP+9/s3aJrW/dAkw4JJoqtV+aOdTLsTSLQj/1A/Kqb4ux0BzUR1tpWGjumWPS+04NWezUNl2S
Ps4Ee59eX5VbO4y8FLQ3QvKkcJtruJN23DeIDV9MES8fKkiUgz9nxYz7h+d9eH2sW0eWvhDYJb4C
9ZLNbib7lVVqKMWlh/zZHtUkEeMHXZpZ5KtU4g9enn113aW0d8a9tasBvxFWMsGXAAs0HCRRCId2
aPvC+wxrWirpQVOndg9meGtbryEQ0sUrt3Vb4qqmFjsnMZeXDqWt6Kin0fxbSwsVGeGo+mp12rxz
jm5NbdWYoaaBINOLgrdT1MCV55RNrZRyep/IpS1Obe1W/9Fz+Hkfr4cHkzbaJS8wI7xg1pJXZKUy
LwzMqrQ27e9cdcYxrUvm0d15MW8uJDKVHFVQKoA2r++HUgxpPdhA6io5TacUabCzu9ix66dYtjmH
LJmm6G+WEq+stflOKcvenIQ2B1im6kp10TKXG2ipI7ohJhj3X6+fgptTc0C4E9CxJ7e1tbzEVq6Q
JL+2IlPaP33SFFCxzHQ86HJK7GMGgK/bWc81wtiWndfFXEX9VxrK5uiVuVHnM/Jtl8nJ5dFSs6r3
I3vpjs7iztCB6f89AreL7sosF++oq4rvr8/61tknDaEYS7JKprr5oJYzcbvTMbioaV6lfiRVTUD2
lTHUKQHcSu3sBqHO1LE/vz7wreUG0szEQQBzzW1ir2zOeCZJ/i9uragBwTo62PYgPftIM7j71IFg
W3aChJtzJeDy1hrVKvN6vXlVIYzBkUp5kZUzZmHuQY99UBTRt9+UbEmQWGxlVNPzK/p8L8i9PTY3
wYpl40bYrHNTCGtcwaeXxaAiEFtZ6Zw9oBOgc9yi+jK5SWf4gwGSbqcbdushoalAzx/m+UuSimrP
nY21EhX3DInLoE7ybjq7NhffPxB1smSvRH0LwAKiCxIXwCeO7ZZkKDrknd08o+7ejtpna0ruzVGn
6q72U/yYOG3+tc2G5CFTnfaznlfxIw9T+UHrZ+v96zvs5ZLzflI9Y9Hp/PPAXH9uLZ1wHQI0eFGi
rgkLQ3HOriyzBBoSepq+AFMCRcCbunevj/tyZzPus4g0zw30iE1AM4C+SAfHTS6GM4iTXphRFnBw
LXnA4W9ZP7XId+LRG7jUdUxIMzQGV5LK5h5RlwllK4QjybRl7viDsxR3OkXR8ZOnGG3r01qyMb5P
va4I5yj/SZrQebGvZ5PYoym+vNL4KSQAGGTTNHhBwHQcyPVW76SXrCGzWWDK/BJjuqQPZQNWOYgm
e5InZbQTMgSldA+WzM09G74bm5AfgdYC9BCqxC8l3CkNVFZJQ9/JiGAR7a7lj8roLV/knR04KTYG
c5sAWmMTz5fUHvmHRYy0OVlKtysq9DIaWHU+V9kXdDIBDW8uHqEvEgHTKbksk2ujiGEKrQyp5SFr
+PrWuznQirensU9ZfHv26lkFt6TFyaVJ4PUibJynY1g4RbuHq9kZaPtstHprW03WMJDhNXcpRQp0
m5GwEKfXJ3TrLIHaQTlvxdZzoVyfYbdV1Tx3p/TS5WjK+VS6VPVkIgY2ho0N0x9VRLVxw9cHfVmQ
YNdAQoWxA6kPJc/rQRtatUoV6+klRoAkOYO+m757OLc/TXU1FSdQFcnkG+MynKq5sfOdb3hz7zIR
AoKVRWlvRW/11Oo1o2nSixz6+rNjJOPjkMjYCqeYPMYvugSF7rjO7CXIqNaavjYNo11BdXC1X5VQ
ZXN8fT1ePiGsBxGRsXYe+e960f6R0ktTzaLIE9klG63qc6EuLb0WOSyBXXKOXh/r1sZC9B3VVIpM
XGmbo5J0Quu0JcsvEg7S9AY5GB1p8radvL3iz+2RVnMMKvQ3gJYpmpMy6ZhVbNrzUYCclb8xohB7
XZVby0esTP0OaAF/39QmskLvGkfJAffoxZM6JfUXZZA/5mV24p2tc2tKq0wyMSwHgUrI9YcqIpTv
yt4CNuHoYxGgCtuja05foNtBnt2641EVxASGBwdYyOa5KW1w8BUa8Jc0SZz5H68ei/QbAlZp5gsH
W/en3E2GCBKi2vSnQZHxWzna0Z6Kz60H/s9fsXngVWPACqJssouUnXo3uAWKhCWB81GOrflgFZZ+
BlnRD4fXt+itYdfLYTU4Ale4BWxkNHGtXiTZBYvOKj/GcWzeo8+jfgRn1Xb+0qNf8QhbdtmTkb+1
kVZzx7U6AwNj2zNI+zGprUbPLin4+DNgSuIX3cGoatW3t/cg5TdHo47+XIIAjruJWL1khhc/TtkF
obIiaObJ++ClYqaEN6U7hYBb24nbHczWis+nv3S9b+uhakxL5BlErQQlSYwJhPRhneJLHHexpR86
xwCEK/K8SP0Y3utB1RLT/ef173prwqiSrAkJKQm4/etf0Wp9vwww8C5uhOrSAX9rTbyvy3R0fGOo
DWcnG7n1tCERTe/6mbu+fWV0OGlyLHhCBYWeX4Olfh57XBcyVBo/genOdoa7Pbv/P9x6d/xxiceN
OWtLWSassZG3Ad51jvdeLAvwCpLbdO8Vu3VInktKK2p8jXmuhys76er4dccXGzOd4rHU1ahDaxIr
hPTUZp7y1Yma0QoSpbXFzvN9c6aUKAB08H68KJ3xDM4TtCjg+pY9/oPp0urgooji6FaITL6+Z25+
RGjQEA5XdsKLwuw8gr1tGStptPGAuZp1bkSv+sD0k2PiTM5/bmCvdAsV7DZkYORUNje8YqYz8nJK
fFlMs5qOSWnH3lFZ+njngr+1hgTvlNMpTPCebC54Z5Tg7ZU+u3SySd9mbVuuRRclL5uD1PVe35nW
rWWk9AKyEAQugK3N0fPKoYz6hnB9ov+EKdRiWt+UuTYC1x2zz8tk7L4dNyf4DGh0eZKJzK/3p5FT
DLUBiVyqMh7CYkg8cVDyWqJHihrQ8fVdcnMwGstrV40Hc0tkw7YgrlF6TC6JbrRlgNBiPfs6miYS
pTzUql4f7eZiAqHCKG71UdqiNe3OklGbOsllpEXxBgsH8UYDsXkEhZNZh1RNiRX/+4iUH0E2rZr3
ZL3Xi6nBzpmznvwGDeAKkR/522qj/H3V9GOgjUOys5y3JvjHcNuXqbVtpa+Rkr7UmGQdq2UijUMT
IyA/Tn8vVBN+/c30Vi4cTvar6Mb19PoJYj/GSHw+9Bt/AoR7Y802dntVb89+JKzhL65q2oNUjQkW
V/PL6/EaO0objcbCZbArbT4IpZk/drmMvBORvnH/+uRuJTscAWtl4aMksq0c6EhRjSMVi0uhNWqg
U/O7E8Dsz3aieorvGl2NkLfq+QuWQN9eH/rWd6T4CZEYjj1x62bbYIZXqLiN5ZdZGl8KHKsz3467
/GxqEx6qsVr8+/p4t94kap0sLDcMtdbNeHleYlyvTNAzHLv5RWlVVseyzqtgsGvjjnDWu/OiVl+C
14e9dfopefGfVdv3BWcadRaYbU4PkLKf9PtppBB1aG1ITFUmlHLnbNwcjDSDYu5Kut/qxUmnTrtY
TQpQakN3gQHNCbGcoQ9ax+yn8C9mBhaVTADQDBDi641aqGklM6vAIieGKoHSavneVQoaRp2V/E1A
8Qz5AzIDun/LcCynuFwGFMsuk9I3y52Da9A3WyTVO0SNLF/OuCb4+hDre4znbWmNMII2h2nQYOF1
WjuU15MkIfScpcJGWsvb+J1GLelg0pA8QqFNgRxSvK7LZaLzYtZhr9bWQ1u5e0C5zVd9/g08wqSq
2v86WNe/Qa3GWFFsgW92mVhBow7DY2ctBZ480R7BYH34/uhIPA9FzRLWNSkLCkmbp1j0ih61bayF
euTlb8ZpjtcCyF6VeHMU/zcKhV2CQ0J+lvd6QsrkVVQgCy1s6sQMkzTKDnnWJqGipuYZLLp5jjDr
+m/b9XlQF8oq3AkSfkoa14PavQPLzeVLTnzpQw8O9wGIY4pSQLlnyLK52v43FKeQih+VOLT/rody
0RJD4s9g00SZemx4PbBeyTokppv0UYn1PYrqrfWEywbwFhANsJ3NVzPQQ6AqrGphu4oq6hI71qLS
omBE4fNgIHHto7Ob/c16YjBg0zADjr59F0t9tjFg9LRwdLm6G5m3fqIrXqDGS7Iz1I31XBVFKYiR
HgLt2hxCPPcmfUCcMrQK4kJfFPms+DqJ3JfFkeYxtpw9FtGNFV1VzMjN+AvNq82IpZ0tI/wWPRzj
eDrGbbac1qj8VFpJ+6jPydcZCuDdf7pP113DtmQsmChkoVvwGtQeCCd85VCZcMuxBzMLRxoJvp2V
3en1oTbP/vNQK7tmvbcJ2LZNCqFOpp57kRoihtmGuSFqhO3j+miIoj2kolxC7NcEFNtxz57pxl22
3qMQ1QEj0ZXa1BXM1p0rHAvUME8jILizKv3OrM0g9tw9Y/pbu4bnYnXyROmdpt/1KfR6JF+M3FLD
TMRq6DbTcsj6oXyL0U3j64oc/+L7oVRBB3l1cmTM6/FyG7/cfuaCideNY8+l9CMzKu8Sc/75+ue7
tYg0N55tVsCGbysmGc6JjpqDcXKTudJ/jjMCTe81JVE1fwazc3l9tJfriN4Jzw8PEDkF3eLreS1L
qxu5x0WNK5EaKqaXB6mexqduTosHtVhk8Pp4L2e31kTWjpbG3QIu6Ho8OdliUfTKDPtEte5MTEvC
RF+ar7jtJv+8PtS22s5BeK6/uNT5n3WTN+d81oxYsdLeDK3IdKonYUZJ+8MenaJYZSedtjkNU5fF
4WrdWD2hhEsYeZh6qKAfhQtl+U4fHavaOZ0vLx8yKfI3EII0EsEoXS+AGJaVkZrboYtLvNX4vIp5
/H2yoXIcMc6Ky8BNnTSmtov41f3rK3LjY1NcBB+/1sLoKa7//o9CkaU5QgP6aYVxXsqYZ8TVH6pE
d8O5q5uDA0n78PqA69e8jjieb1maLaieIIG1+dpYg46EIZUX9jD+wn4e0kvkDtV9JBM1yBqle1Ou
DLExGuqd3vgWBcbHJxSAYoFjINcgvL/ruSaONMqqn9RQT5Dx8a2YJi1mZBh8lb34tgzGdMaWwvNT
q7If1WlS3zeDqE/1Mo0fTaeZghIfy50d+XL9ASegPADInKsLmsL1bxqWBA9YG3PSBgvus6V3fZDP
bXUG7Ls8Cct9//rq3xoOHWsXvix/Q+rmejiU9XjqelMPFdftPzR6keuHzB2wHNAcWjwNUtPFzu5+
eby9tbMFDosOsQlG6HpIPqYrtDk2kOxIqs4vYayTPSR2jaijFy/H1ye4tSnkI1ML5FJmZ2HBRIPw
ergFWDyqfLyqXZe2R9MV00rQ0/+Z5FId7W4Ad7PkziEti/I7N+jFizrnQL4xBTiF7AmnrIHf9WZH
mhhAAlc3YegLXZgyd7Wp11o9FEj64X3lgfLJYgTtdg7Vy8/KOOxq4IMUEWhvXU9a7fRhKJJZD9Nq
Tj6WqpOe7UIrz2U9KL5VuN9fX+Qb04IbBcQEvSBSeW1zkLrcruLEnIwwn1jjRHGtJxdSwU619cbG
WdUCV4kkOlwvQPfClbFYKlUP6yIzPwLKgi/k5eN47ik17XGQX97BdAFWRj5IFgPy8+Zampt8pkYT
6aGJs8W3RPGsb+C44uU+HVYXLPAck3ICH5aLnU93Y5bgsLgOV1/CVXT1+tNJzZFrxLamRUt/xu+4
RS2765tDNyvqp9e/241twliA7gnJ1mh3XYQ/LntXqyespQdevzkpHxIuy2NmCNNHfS0JEuTt/xuv
Zz2L4Aa5afiMHP7ty9659uT26GeEdr5Ed4g6FA8OAcs9rhjmUZ9HM/iL+ZG7EwXymiJAeD0/wtrW
buVshkaZ2YGnz1pY55FzyNdkbI5sufeirB/n6nzzXnO4CV4gn2AzuHm5jXxODLdxzRAtbqcNRSWd
D0o6NY3fRG0XqG6HWVjmtCaOuWI1zHaKzsPayRgDtdLagyF2r5wX+4mftLZggDMBS0LR7HoNFggW
raUIK6RzkJ351XNQTTDNC2fOd+7aF9uJoZg1CsHgraDZbd6uBDB16tFRDBetEE+x6KdTskxJILNO
BAPOSDvb6cW1w3irqQ8a7KB86MheT81Ko0ipS8MMpd66ig9pvhL+Mmtyz6XqxRpyC6w9X7jrgKwo
eV0PlJvl5Igh108czSyUk5mttkl6wE3+7+s79sWUsH/n3uFDUYu1uLqvR5qQO7fjkk1gaGP8gU1j
PcAxSHb6Oy9H4Y+GTLReMLBBtgFmujh6heWlddJqxSiDNM90PfajqZgwwX59Qi+XjmuRTBzVn5WM
v61m4zRgyqmW7gm+S/7DQKPiLqpmcdRyHKZ3xnqx/5BrpUKPMgZ8Z7q4m9OHrU9r1UbjntLcROZT
beUxshXjMTLkuVCVaKdt9XIVyWOfkTrUkyi2bnbFAOsjt1vhngCQTIFhLMs5akzl7vUF9LazAnhD
rECVnKAco5Ntv2Ownbkva1kfMcvRbN/Q2qJq77ux7u2jlwnI4/7QW874hhPCkuraXEUn26gT4yFV
DLvwpUe7izekc8CEtaCcD2g4WoYfT93chloVa1+b3ip/JSJuP4xicd8CKDXeWVGOLwcowvmTqLL+
HMHw/jBOvVT9uK9c7UAJWk/9MYutHyhLif6AV6T6ZnLV6Vsy6m55xGxwPsuMet7RQTEy8ctW91Bv
IxqP/dwUUvcrByFl33ZaCIKjjnekp6OY/YR/txweI+EYU4CvqP3TMzqkzfTETD5GbTF+K/UFiaPB
oUDyGHdm1PhcPo28iywZP9XdMMqwLx1lCAGqpdhaaFpZh44Zl42PiUHmBPaox9o7t8V6bezrsjr1
1IECGOya5g/WtIw/jbg0nCP6Z3YdjKaRjv1hbqGjmgdst/PiWIBRLsVDX8HeOmRoS3X5nYYmvGH4
0o3bqDrqXt6XbysctJIgbmMr+mWYU58FhBytubbijPJeimlxsWstG607pKbSNiyeiUeYTyCaNmFp
jF7p+aq7aoxi9pBk0329wu9/laKxGopvhjdwEfXz/O8QOUa++Og6tt6pU4bePO7sRW6fP583k+oG
Z2ztvqGBikrd9e0kK6wgEPOJgzTO6lMm8HeGz6kVfhKbS9gjmO3H0BXvK6WqgxZhk53xt0eBUJ7Q
jwOxGnwQz6+XzR/xyoAozOzBfA8ie6ofpNN9izD7Dm1XaUJHr+XHnelux6NTxJ3FcwaoEtj2Fvpm
6VFSLImTPcTY10Xh6OllGy4TUKegpktmHvF0SMd7k76Zde90jSuDrq/187SovXdyJqiqJ4xs0iUc
okaNgqZpsTC1dRiqvt5V3QTrCbK9j+/HpL6pezWPPtiuOWL2WRHUPs04Jz2M0jBwK6e93HCIzfJ9
SQA+/CtjR6sDvRl1CR8ae2jfMvLJWb2PpHqwylGL3pZDXXdH2iIVRmpOTAxEE6Nqv2CY1Dphmivo
TRf5kHwU+ijzt3nUm4+aIpraX5/b76gMDmbQNllWPXltohmnUaqJdodPXP5bM7Pcqny1IbnCmc7I
vHcIT4p/umyIv/ClSvugDcvyJtO6dHjjWMoSjGMj0w9jV+bqmd86pd9zYFrm5zhT4uVRLhD0T5GB
ehmKW6VTuYcq1/T8DoqCfT9pXTe+S6eqck8zNqAFvKTJeOPVGKD+NBavOpHJRv0xpwfjmYGlp1KB
U6nPFCxsK7c739YAMszHPG1L/dLIuJnE3QiCTdy5TbGkJyfLYu0j/nOeI9FxshfrQScrVY5D6zXx
O2PO1OmDbSzaT0lAp50pmWnxSWBjFnM89aIMIq/B685sbXe4vL4T/wcT/PPoPUuXAsGkXkU+yzG4
3vrwzIDRO279EGcl3eFDs0LEwlquBz5R6jqWPtxcrw1dp7Q/FlM0/fZiroV3oop41ME29MDdWx2T
PgQm4/5ucar0O85ECWBSnvCgHMxoOECiEmaQciBiw2+B7SgHmU0zVr1poldv2eNjdqhKVQdBPy+a
5Hupdf1uUOJRvF+aRSlDyy2jOlDV0aJHjuNQqx7iUVXTx6F1MJyVs4ruykFFN2oK68kc8zdKmaVp
UCGYjaxlN9WJ+68540X3BVcb17robVF/d8G9Oofe1Pru3k3jIvb7TEXL5MB9ALASVeDB/YULgCe4
iGzUnJ4kRCXtYe7zPiirRUfDNyk8wPAY+hjpwSmMovtKZ885zIWISn9IhCcfIIKgQ8N9Zs2RP0fg
cI/pAiHQ15IsjsKMAuCTuXbNn9KqqqIvtl0Otl+Z6tzcp71TzyF40nl+ExWxGAPWhpJSlBrZQ9S1
CsggtLG7+f0Ikrf3dXVanBC2APZEFjWY9y3KKXezl0z5AfBPr97PleJGZ4Xg/r1ilQksYbdF64tH
Um9nBcKKI7NPOdzxC6BcdOQPI+SKGIdcpUnaI3pBpXpUjVSZj1Ehcuvo1K6lHOhrJHgqdjqvnF9h
K+zWdPrnchHHehDD6NtJnapv1SqJnB/OYijLXYbUdBlI9CxGFf6plxXvCVmsz1NTdflH6s7LUalg
aD1YmRv/aBEM/Uf08aDds/zqfGwcgISS8xPfoRHHR86gjzTKMbIW/YQHY+b4I0146yCm2LhEnZFa
fhL16ZGn02hOaVct87cqHXAm65TMmb8Jr4M56Gv6VDxNeQIusGii6WPcuxA1dVWCC0k72rISRc07
EIV1cpxHEbOPozSxcBN2I1TLCgDNxadKmaOvpiKk8TaV2sIHz0Y1Ce1OlHfWqMz6R2dBHOyxQwWQ
ipEY6vRjZHRQlk5j4aTOvdey+/vVYNlomyOVn7wMFnOs5o+LNlm/TP6lUvj4JdGWM1KNU+97WS67
E/a2tnkXN1oS2cFstp15yDKxZN+cha7UvyMQT1xRI7uEs5O4SmY+JEviOmGl5cZjqziIf88C/Nab
xGsc4wx1v9SOhcwERJ8yydHYXNzJC/S614uftM8G78yfZRGmRkYvAhXR2BMglrgQxzhNJiMYYiVd
DvXq8u4bedeJr9BKjCLoOlv/oQKOMH4MQqQdyLNFxu+V3mg/m5CGsdu2J2M+zaNu1gd0HdJz30/5
/KZFS32i9MTrgjiJptxTzVAI+4aB6NnvG8/rM39Wqz5UGxFPSHSOYBRVTnT9JhvL/hOkdV35TfSF
7KzRRLV4MJR01PwpU7WfIB0yZaf88uLJhzNCu5/u9+r4An3o+p7NzF4flKZTH5Qc3duTtkTzgl4F
nbnJz6CKagfZt4ryYe9+54+9ut4ZlqoIIQ3iC2gSbFLZeAZikEzCesgJF6v3boseCbYq89j+MBBm
tJ+sdlgiP0+BHARK35bTSSAG0frmpFjLO2+SHBk3H5ff1jwvFqo21SAhE1pe0p0WKFDfkUAc8tGX
I5qhGNho7iM6g41+LIe+H/KdsvJzM/16PtQcyMOo+Kw5s7rJjUxysXyivf7gal2Mu54Baf5e7zXk
I6q2ywmY6y79VlS1+8mswN4HTekI552Lrxk5wETf4xESRqquSY2Gjn1N/zn6h/QqSxY/Rg3QJ2Yv
jUBRuOT/BR6VPZi10KwP2EyY/7qW1KSvpV7R36NBUro7NIVnGMT19HToGVTo4Tqheba1mYM6aGtR
bAwPozdPIiwqVX3T2+TQQrbV22xWcy+QZp+lvhdPuBQoavelnavaOM5VgmeRO38x6er8UvW6gBFU
zsMnsx9+utGo2zv541ox2P5UYJU6qFFebUqa1xvapN/aIpczPmBpPovRn0SX1X6cCVrR/sSG6g5u
mqlPjjoiLIIUvlX8x5YSHUqELta+NiAaagHrkfsjajf7hC5oZKsPkmrnJ9pXMsA8CoOePuPJAdlD
7Pr6cXrGcl1PGgIPeQ5V4hXAvq06MFWJYnhlPwDzyFTAF6Kuj+5AcnF2hJG5TzphlHoY4tR9UHSK
ILPfzrqzHLTeySPdN/oWB/Z86JZVDqQoho9ZZrtZGFdW1frTiHzqgQi2eFqFVMVTW9Cd2pnDtgC9
+g6sGf//it3k/9er1hexk1vG5D7EnTveCwKit1TgvUeMop1ffTsqB/4P1V4J5eWolF+pBq9cFXbM
9tx60FMjvafwKwons8Bqt/ip1aOD7WhczEXyEfty6T66WqrvtZmfd+LVR6PfBSAQIAthLhTCzT6p
MJagKiTKc5er3qM7ul0d4vvDQ5PSEH2nYMwn/KwxzM7XOoFPYJI3nRWa8RxVft5G6nDHx0uf5iwb
2sqfm9YqTlOpF5cp1ov+aAC4Q8YBis/vjjkaIeLCwvv6+tZb34frSSCwQvkJdQnSeG0LoIq7Lul1
tVIeHLsPZy+Nv42WnH/xlljveAvjYNaS/m3dWdav2VqincKe8eK0Q741weQ4q54GQkibxo8+pAJE
7JKfh8VotGOCpQTSho1NnYbQozxOaZ6jomUkZvPBoVDa8PJb3Tt9gGp1iEReOl+M2KrjQHcIcKPD
sJRR+d0t+/TN7ERuHeYLKeehhlzbTTipV6OCVyn1m9k3e1eX70YvsR5nrL8mfzLNSAnwCUDbzq8S
Yf40LQWzMlBl9hTGUrNlgKd1Ep/pVXn6uZ91FAvmLhfKFyFJlbN70xht90CxylOx8NFkAZE4iTr1
9PpHe4Hyo2AICnPF9wKqX//n+rBV4+JRElOz82jH0+Ib3iwftG4Zn6id1yfqANnZoyvuq1r8U0yu
9mAU/Z5i6Xbn8EjSG3kmroJwoj96/Ru8WqRxZPfDuWrpAd0XEbGIzxnXsge6eVQ1DSOz1aOptaMR
KlatpmczrdU94c8bP4NeOMRlk4sAv7HNDpqWZdTcIpHn3JlbIxhtZzr0QtUwINdX24PETSW+5Lny
ZpjKwp+Hot7ZxM9llT/PECsBRBd5WDrEK+RxsxKtl1CMS5PmPEZYGp4S6cnF7wa3de8X2WspdnfT
0DySYrXfzQaqSVDaZv2UywmvUl8ZGuehKeJ4PIhBKl3Yt+nQHlsNsqb0MTCa5Z07qH0WZkPRPdaL
Wk3fIr6x9zCMtXuuzChCmMkpxAMk6XYkOWobYYdWvyinSMn7Pc2tbYmc6dJ/XyfK4wrGc5Paj3CS
Fnwe6rPi2j8m1VWGY5bkWIdIYe5Ety+64etYKzcGt0wT8uPWcyXLpFuk5HfnYVR+TFremX5UlKkV
DPAvTqKnKuqnmFDUYYvexacxSpLjkpb9Fypywz2QuN2ztw24V644fRW2PngTQpRNpDhT0BzbOWvP
CtIt6UHKIfYxtmnk4f8oO6/etpksDP8iAuzllqSKLbnIjh0nN0Ti5GMddnJI/vp9mKtYCizsArtY
5CukhlPOvOctqgWEGehdunhXztY/HIOPM4w+AYOA+HPdPM7LbbYTW51wNDukK2nggJa4NvZjpXfj
Xua9Pvpm1YgxPXSqEivPsy2K+qExsUrPZ4xi35YEgOrNA+h4SBNPiTelV7QHbna6AzSKlOyXWepy
2jr2UkS7DNy+9/FJcdKwzPPM/jZaouDMItZDWvctaJo8oabi0OVe278pZpUq2bYRQq+CcWSr9osi
V+1retE/7c+zUYBhhQWhTTeIAvps4tUyUswyHqsDwpX+fk4sNYZs0tXFXqMt6fp9RFRa2Fpds/jl
0NfvS+NO7hZhnpwDt2N+3qLqIUEHlkca1JmdvBY1AS37adGULKxn3bgZrWi45vJ3wdpiziBF5oaB
u+Hajzu7LfUlXX/cE9uD4zB5H7qKQ/0uTQCGNW2uikOTa9Y9QmUr2ikEiycPColRXTAYdj5tpzJP
na9XDpD1iWdDSXt1tU9iBaPOWnfVv2pcvVVnN4cCwa5p1IfJHiFPDpPxqGnVw9C4yaOUXvRIea/f
tBbaeV+tJ6NeOazT17iFLXllhv9jVZExTEYbRNKVtnf2aadERFIOhXHowJCBehZb+o5WLjuzocm/
qPSerzzx4gyFZ7kSZmmQsrFcZuBVw1hoRLf3B0OOcRvI2imngLSIVA35mKIu/daUevekZfxNG7cC
YQ0V4CKINpgXWVe+yOUArLmgEFz5KFypzxP5pGNGsVrb7cHqHDu9KRY6X6Eam6P904llWoddJcz/
M+mcCgGWEXThdUWhqTlPABl1Z2KztOkO2HM1Bto8LF+UuektKoq0vaZNODs31qfRhXHom3PFpmZZ
a/m/5lyB86s50aJEEaAt5WYpFnUJZt0bbg1RZP99PsPPmp08TFulx5xT9GAg0Z8tuXy2RzS6i7lZ
MLMCNqQtQi9SMa4A3Ze/iakD84U7CFERMKo//qbaQ8scwavfpKJa5N2odXbyVQ50sveziZz7Cu5y
fpFf2ztcOpDlrLd4HauJj8+bVeJFIyuzTyXrSMuCavG6nNvhELnc89j55E4q8RjfCI0arA1KfR7G
0Bui4qey8lw2NHkQu+DkY5IIKEw8lJuwLeOFzinebXZoZ1lTZ747KpWu7T7/Juf7IG9PFx/1DT0x
kxCY86DkeQS+JojdPnWeLR7pSHkZOKLpCR+c5G6pbPFdGfAzWaLMtRF2VcWTqGv5Vpt6ds0UYP0y
f+2A67vwCpTyaCsARM4pZ8OsWmVVmslTGTud5sdmjF1oQciObBPnOZkmB8DRK65QQM6WOU9dxRz8
hxW3eiOe7XNl1lMjyHE8ubKMfkUEc32JFHdZfuKw21VhMZpyvqLP+8eorxZSOommWCpxCJ1VLKWA
UgM6r55mvo13U0+QsA+1WZWu8Muo0F2Af5Hbu2g1fe42HvEg9TeFQ34JZ0/G7QZgXsUf4fPJcFa3
ryMBaQy5IDJT6vbzJPR6MaNiGrvppObLpncKfAGYHDdSz0yyLGqzvI0mk50IALw09gnsp/Zacble
Df6aAuxHCKE5lzETg3zBNerjYsqdPu3zOdKQfhIV5OvYxdm7tkY++WbISH1c8KsrN2k7tiNu33OX
vESwQMRtiRZBzW+NJK80H1a5JcIYJx1smD8foj/96Y8vyEYBskvzmCs6L/rxBXHhiZxc7W24Bg02
I7fILbwu9kWT1LMvE1UoR7Odx+kGmN1LSl8bFkcLshas5qS60hu3LQwAek4wqEyOuNIoyme9NOLu
EEmyi3Gnk/K/FiqImfqNAvIPa08KbI+zWEZ+OwyZBtxXRno0BZrZ9s9iEklPF3+uUzcs6lpx+1CP
FW2vidmS20mbPfEQeeQgbRUvznJ/qN1xPrlNawOGKH3Sb9qRWmiTFbGl3FZRarUBTgbyizX2qbEp
RrKc9SARGK6R+evq5qnO9Xie/ULJpP1ID3q2QoxswL5wX6iHvT6l6k4hYk554q2KNzAn2vqSD1oE
ViFTKmQ1n8Xt0Ez30PRN8RjhR99dg7/OVxmTCUY+VyLMpNBig7V+/Fa1UsGIM3vtJBs5HkuPmB0/
mecyQDepiaA0cVYJ82K1OIrZw0N9ks3sx8naUVO9+QoV4AxX4W0QxdF0obLDMhi1/8e36StpxkNl
Nk/9Ej3Ibkr2HshzIIsOoKOM8v9cs4ywQ4+qK7vNPx8MLgkmxhJnP/n4YEWaNTZpdfs0ka24p1Um
fKeETscfi0d8TJW3jsuC8Fs7F/vPl8t5Rbf+aDZXLklQ0VbjurPlktQFc2Gak6daOokXdg3R5+DH
cGMDpDV5YPdRYXxJR80JFrVOnyTed18LL7sW93A5BtAKeRl9dZIgmW89BP4qdBQapW1WKcPT4DDT
zUjTfa0Q81GMMzG7ZpP+yFQ7CYhHUV4/H4KzQ40RAAX5w1wDO4fZfLajFXh3tUJUysnVoinbFtaY
zMc0azMzhDA4owLtR82v6sq7upn++VUfNyt+KxHHyDANWM/u2TGjprDxWhzbnuTaqAGsNppivb3M
qlYAy6xcx8otOOsXzNRrP/HMcnmeJovrVj97Bg4UqTJl8iiVkaYClyEZnXS2u+m/CQLTnP2eUSnK
uxlqCp3MTMhk18e6VwWTJ6PiONVYYPpukuuzb5PeldBNbDWa1HnZHioZVyIsOlbhph9p0wg302fC
w9QJqSMNfvgtqYZTv+5EY3sXLYmZb0Frq3ELpKJkmR81+dB9oTCrHm1jXr4Tr5FGJ6tqGns3QfZA
lj0oi4cMQs26XeekWGIvPcaFfmIPqvO+9EgXghg+UnRrcX9nc+hbyT9rJJn9GLmxOJYZjdfdjP66
Cypd0QeGigHrb9u+6ZywBiwdQmc0XPj+nW7DDKBt1TxDX8+6xzLCLfAgJ0IgAx1mMd3UyhojrQyS
UqR0g8nFzLdOO7lPKEOcyneSqP2aQ2rgEtply/TNsoX1fb3Ku5DNhu4Ryk1p74Z0FBltzpZQlESO
soW8qsq9K0pFvkpzbvd5OmVrcrjRKkcpKfF8t5ZzsrEz2r4cU+UIjSPwNDwyf7UEhGjhmFc6BJh4
bszmuytjx35chUrLIzRnRbuBCmh1STB7awISFZERUMUZS7NvZKneZezAWbNd5NKaYSsGjrfFmVnS
U1Ub/bfW1mR1RP9ZgG9AAfyN2Mx9LKWQr3o1T5iyQWAoQ2I8ai/UBaQH4hX1IlyK2NvDR+KSFKiC
LmTgJQmcBfRi7m3SYMG7s6Rbfa+8in6wdJfsK9fKwgtnZaXx2IVRNoG+xBAddnD1VGIOjS7zdvVS
13NAixZOHY66nYdcxcI2qJ0lsWQby2y94mY2pkK9cUnG+EkyTJyHRChWmBeZ9ei+dFw8jeMQi8FB
V5YojV/hReyIfVNkehawIYwHzRGO+dwjD4MrMIPZpaEpPHt+YCIU4kenU+bcRxPZ5zeK5S2Wbyk4
DO+cQekFZEOZiwMoQ299QXoSj8elUa3OH6dEf18IbWdxydpTD1IX5FvQq02bxI8SnJY2U2XWuFhJ
U/uiwKZZ4q2dJt0NhKey17drUUNFJRz1ZSISl76iZtcR6pnIqrb44+qTuBeVkLWysRLQ2wArte40
mlVWPOoLHpv+kAslusJ6v9wkkbTQM6cIB78Dzfu4PcPuhQVip/0TpBc9hADnbrI6UY/4nCQv1TDk
tzU9i//3QGbRrfd6tKsremqenU2A07A3UG095QWNFiGK9IubudW7R0owOzLrWTuAZEcPZe+113iI
lweSZSFi5cZBfxG05wygFq7aGUtiWCcm86Jp/uBOgyF8mwWK5DO1zV0SzWK8hzWIiivs0jxN9p+f
TP84nFc3ObiQJnIDuDZnA2B3YoF0mqZP5aRSGrVFnD909KXw6yCdBXM0c28Zc7q3+8U5TR6aFYyN
lSs30LPrF+cjixIHiJWuztnsnRVpU9ZOhadV4qmwhJbHQd6nc7xjfU3uJobGqt5YWms7Vy4a/3oq
ZsVURIAEtJXPfnohwG7NYqmfHFVNTpXmJL/7qFz2sOqLB7Wjz3LlbvWPYtQG2YHijQiWy61xVv6N
NWKxxiirp86Jy3KvlFM+baB7mT5pCpUTakPiuvdzI1/LWMl29JU7SLFUc3ctCp7Hzz/95eyzVRoz
YD9MPkCZdT3+VQ7VCXTHWtPqJ9lWxfeur5ujmCMrkLTTDzkNnCkQMbuCxCvjyqr7x1KnJkH0D6yA
1uuiHnI4pYupqZ5IUsrux8FQw0law48JcNmfC4u7LcbOT5//3svPjWgI+AlrA6a6ed6TxpkGA9e5
zp7GAR5mnWacgoqsRO5Pab2lVQTD8PMn/vkdZ7WXQcKehhCW7eVigUu7pVroKvOUpwv01lKpDNAM
G1vDfczJqqF9tortYtS04vrGLLHHiqLE67+yGyj1sXab9Tzu46q5HczCyO7BKDiUo0hfnnlzaPNs
LmJJfKWaDe/X7IgBim4+T2kVaJGYjc4f0pZaLvz8h11MHbwFIEawSZPGugZsfpw6iEswDnXH7Fk4
WUHwa2c1ewXK406rR3XveGnV+Q4QEbRBIsWvjOoZQsFkXTE9di0qCvp759ky2IpLQ0x18Wxaidx2
a8rfTKWEsrZogrId832p5MaDASPxVkkz7fnz337e+1qfv0Jl/C+tcVQ26zz7a91gqabBVm7VJ1aL
NAIlK7yKEnq0fk/emJ7ArUy/WYgt2mWNXX4Z6qQofGxanRcIBoLOobBeP3+li+XE3oX52IpGrNIp
86zEL2i3N0qBhjjL0+LJQLCwV11jiaB1m9Y+y8foOC7tNQuGi/WkE3rIMHi0tmDInF/rFojkEUi4
+dRESuQe5pEoqKgRkMmrxsv3EqLq++e/8wzVZeRxlF6Hl9YjBKDzDmeCYZeL//f8NEyK+NI1SvXk
kGS3w4LZuDLJLocUrB/qPe4WHMz0Tz5+5JgYzjGVXvxcJ3X7tZL6N0lW4KHkei/8IRrwCVPqa+6K
l8tqFb7BXlIRkeObc/YdW/p7sNya6CntjPjAnc3ForKpKPMi695uHOfQlJR9Pit7vAKAXg4tT0am
T2MXQIzZ/fH3LvpUTXkxJM8V2MwekRVcWG1s44eoRZ125RykocO/7sPGuPpjIr8gqYVVxNz9+LiK
ycwdKnWeKD+a9gRxQjZUW0suJPpKYXa/VQep/pcFTW2C8kATwI6U4Hh7VcME03k9ZImA7nsN3YZe
K7/cpsnTbZem4lGS2xhtDXggrb8oWQrBF5QpuSWpujMKH2e93vW7AdteOvVJ1IS9Y40phkzIMm6w
MauGR6pxbXjXUtcr7nPLbVRuWTmOYg/92vn2ewV5636QHWEHhGM3r7VIxUuTFUTPu2lKi3WJxnjZ
xIPavGtsCHlY2VkbB3PWGaNvs0vfd+2AsIXCWoVMlJTtb7cjxt6fh67u76y+U75lcJyHewiQ3WvS
VsqbWw7de7FoRrZBc7U82paIzCAeE6vHKXawnsxJLO8Qhrl8irbU/HwEWg4Q+VSFn+p6NPjFHCd3
0iC6xJdqMWe3WNlXT0OkDf1NWXaLFVZ0JoLaS2G0xTSfSn/oxaIGpudKsVHtaYn3zjyrgeKiR31t
cLXzdkPc1f/JzM1ZFQUC1V3hqjJ5Lrm5K79bHOSrRwjcWUhZWU1by8sq9RABsxzjzCgUH2C3/4//
Ql2nyJTvnj1KY2P2AwEagDbjiyLnRv9atXV523acC7fIswx3k8poyMI50YZvBmd6tUG7hRMAAF5H
gBKQrOHXMK4pnPlzO9SH1oImrOdVZd/PRbzQPVXpcz263JamrYudYns0wS7SF6vLRBNG3PamoNNi
o9hPE7WanyTl6ASWWVn7tiqFBr8e2YI/VENm7qxUiOEOi9vJCuyl18ZXx2ry6BavqFEfN4sepeSV
c9/y6u9Ch4vjW01cvg5I13LC0UY8jmc3MZ6naqVTGHrRQi2hFMV8mfc0/ET3uKBirLVMYVpV7hvg
vWe/Ny0M2RBbkf6liU0vC3o9c7IDkWclmWu9NptH4aL8u4GHn/4YYkOxt1WcKlzlR2MYq3CsZfYe
c0x9jaHtfRdFKVpfUetyCwnLs+6zNHbv+hahx4aoich5A/6u6hDobnb8Ra9RqDnM/8RPEVWlqMcG
6xebf9+dBktO94MCOTSEZUzTYGBzG3xBVnXrp5WhvRUZKqPHvF/saPad1Laf3AjQH66ZAHFqR0/d
cxlkFwETyAlHxTE8aeZNl6cYipqtMU1br09i56UaJ9PD7tcxE+nzqrOahbaghRRYpCQaW8zNi8qP
OohR+zplsrFucjFtHKfjjeCGGNYdya/9W1vK4X0lvf0qNCZ3IPm007Ebve57iQNWeiyjMatuprms
cXyYbds302xybsjatsSNOkXKSDVWpm/WUHbiV9S6vQkkMOh2oA+Z/t6gY432eT14pV8IKu9Q1jOM
Di2hL3gDC7uwADekME+w8Ws7yDGG7d+JXxzz27FviHHKBqvQ9mUzY1lFP0vJd00+CcvX+xolBfMR
/YPLabHH3WqivVgRzeSLZMwxMErTOlBhyI8h1CljYm9w4iRURzcyb5RkyOJbx4lKkxHUs9l3M6FH
IHhFqoW4gZr3zjI5cxZmePSnW8pVG6DQLOo3NMKp9LGsRk3qowcwFhy1TGPeKJmebEsKCOulN6Jh
uBsj4LRAaG7Zwqm0h8o3Y91+lVGDCCwy2/ZuYFQHK2xmmP8Ho060ZauPgBQYx2qZ2E6WVW+yTqeN
kJuojwM47pn95NnQIwoEEYlpB1NDTl2oVbnS+SVSvw3/Ar3Z2ahff+dzKn8vWV2+GJpG9Ojo8YHu
o352JiQU6tJhk1MpgPGO1f2oRwiu90hfnJFaqi30YDZqI7mde1XBOCfpi8kJEYBV+k5BQOaeknpq
/8OSMlN80puU3woS/RERg2c1m8aInGuuN+cMZUoi13FgRlMArtp1y/h4kDp13UOYGZtnN06S6aaT
pXuTNBgLhDl2JKQ3WHVn/xfnXvoA2KUoSBBZjVqptrSfBuh/G+T8uUWoCDNpYzWm+K05bQsOLCPC
dC0PU/Rdlrby6BBE5f3fVRbCjbV8pNiB6nDO0IttB5aQlrTPAoexmvNq8DYEXLu+YqujsjHtZAzT
Im6LKwXI5RWCghU2OaD8mlh03hTyWrxm676vnw1UhRztXluJXT+4kOiXqU/Ycfte6kE6zvJN5kMj
fbnk8XTlLS4LaEpnfeXQofGjQ3D27RqA2EJWWvW8oAf52fBc2E+JRJ6WVEqArEq9+bx+vixqkVJz
2we5oN9NDf1xspiGNBnN2XiCDRAfu8TK6lA13fJxsubuaYSUiKy5Gq7liVz+Th4LfcYGakP2ex6/
sbSd0LtYGk8y8SjdliTZcqS4pG4s4t62q+f//1dyFwISxn3q8tINvXUuDb0znuBBdt/JFLF8NYuH
YII8NAeDVXb7plGL/xdNoYdvY/YMkLa6nJ0b0lU1tCUSiYpna+A64sdeg11IJcaHLnV7ZPNzrfg9
3TV0g517zafncj7DYsMCCY4WUMMF/SQVaglyNrpPg6xRUcFihaKte2nQGlbShUNupvtuAVwMapRI
X6WM9GvY1j9eARYkXhBcClcfjXMIj27CNA55+dxPueLPMsdgUWql4fhx49W0yJfSj1XpvJWe4o1Y
B1jjFR+Fy2nGVkhbD4cDleCo89sTSK465o3TPXPNMXY0FWWPRZNm3ppxVj51elu+fD7RLh5IYhyw
LR/d5ABjT/24nBq1yxTo3PqzNpjpXSNRKMrUtG7p7DS3qEPGK6jLJVYLcAgfwgLUWSHTc8DSqYgl
RH8ZPVtVSWJ8Uto9B5UHccQfFCWutrJK7Re5uM4X0x6guuuGrB4UCIXXLFMuQZD1VfjdbCKsayQK
H3+7Y6FzbLIxejbLQeKLY5b3rtvUuBGUyHC0oky3OpnGoYzV6FuhR4Tgaa3xPZkH7al2F4wkPv8W
/3ghUgw5SzgMVyrPuV/5bNAGctnfvmg4JBxVWiHfiINM8Eew0ErhjtWlYQOTCXhMX+bbONa4kOQe
q8HSa/VnP9bXDMouVgSGSNbqTPvnW9GB/ThEeeR5TaslBR0YlYjezlHcH31XyO9mslhHNou32eqM
PXJ99SZPK6u+MiTn05M8dwiztN7XqYJ+7uwTebMeWcVQtCelSevkFklLWzw6del2e3ReONY6tYUi
8PPvcH7E8FBWBZI9pI/0Vc7dccu4TEVWuO5jjrXGr77n1rzr+FN9p6ucARt7Eu2wNaRo2ivb/jl4
wv6HoRWcsTXXBIj3bANShxbKmgKQD43F+xn1wr6rq0UzN5nuSW9jLZnyrcDiwQw6u5uTm89/9wW0
vxI14TZghcP/WckdH782jL22RWEdn6qymX5MuoIUt1xEHRhdkX9DhdXvPDNWTl6Fy+1k5sNLPYyL
71KAX8OuLvYJ3mV1vMRiE970CnV/fBelicwOrkNx0kQ63642eRtuUdk+wk7qYGhxa/uD58URRiSd
2EXukr+O7RIZ+ytjsj7nb5SHxwPSengrcSyhozv7JFmqGYMELD7No1retPMs7s12crgHQlF6b3Gx
++GYU/dslK7yG4AyRm9sXdmkL6eFDa4Fk5g9E3DunM/m5aj8s2K0TsNIizOwyyGr0EWY6kur9uYc
JuZQDoGJTMn2Hd0Z9M3ng3C5IDgMEXdio4AcAFLvx28x4GuaTY06nbDfEKdcm8R2cQYv0KOy2hWG
VG4Yomt19TqwHwceBiWGlAQXWkjgzvH5SLGMsRbxcOr6ZfB8Oyq92peFpdyA7GS7z3/hxT7DYxhb
ih8VfxNMVT7+whTWQNsITTu5ajHEPoYSYBWii/5LyRzdxobpXrk1nG+s6+8yoXTAGDNoP5zn03Vi
6mSGNPdkLou3n8alvLOTKZ3voV2MN8zj/JVOtrUBw8XO3V2KxL3yUf/1k9nVKXRgqyO2OVtgZjVr
Vas26mnB8CragnmN83084Hcelamm3RS08Ior7fGLicyvhsDP6GGPqHPlOxtm+CWiy2f1ZMVDijNL
v3R7oJXBDFR3dIwjKJJ4AxGMRGBWUfLr84/8jzFfzxK2dMAWCuuzX2z3DWumbI0TZ1rV+8jt2q/1
6uOb95gM7Tm9sl2ZgFIhGXCCCJHblQ32YkqTHrc27vDeZBXDtf7482k21Oqs6Pppof/Th2ZaK+ZN
ruHX1npRnF6ZYn+uQh9WEJi1RqoEXC2MKJHTfXxcl5SYTiHQPJUZfn9h04wWOoO+MuURKkJf7YYu
x+1DEL9koIa0oWVWVj4pPyGTGAaI9Tga+6GEZxanXoohrTcWBdmsZgJ5KWjMuhOHvpvV2sEf1Eq2
9MqIVakyi1tS7QyuX+tdskHRjZuNv9gwWouAqyps3LFLgMTTuh7x3pjc1Aonay36e4KvH9Jxyvor
rQHN4LeejwU1Nc66a0HD9eZsLMa0r+gm2adinoCcxuqUYUBlouvBkasaIsr5JC2cw5DW1aaberkz
a7v8MbjJ/IZ5zLiDO6pee6mLswWdzMrcWGejsfqZfXypxNRHK8G15qSVgN27VIlb70jsgBi0oHBL
ZceA16CMOE94m7rXhbKL2cXSp0yry2tuDxebPC+D/x18YC4Enn7OroT7lrTLVC0nXS+TAn+UJArT
eZrHwNFqa4PMWfpZHhlXLgT/eixK5zUagJrHPa85EEk5+L1U2om8DtW6UezWhqteJaDWTVOPyrGD
FrXtmr6/wib9x2LkPGMXWE80bpzrX/+rBTq1aDjh9aknyGj5f3brLmHSKvoIechTrwVHnus415sV
7EUeyP2Wyv78NAM3Kr1lGdVThGbkWwxHaAgG7mUlQF+RhDAFluwAfV+GyVA7+qaJJQ0LrczaGw2O
8dFtnXl8xB/Hfhv13ND9RllsAsviVg1bu8/mjazpRjwPELSTAHea1AnxMiKRFDXz6Fd5XXqhKdMC
8Ug7rtx3be5TH49OT1yTP51TBqApM6Whp67uaLDwzxMD9CyPG2nU/aGUGFHexVEHMr6MGf76CDPS
6LHOTWBN+uNCBFGx2O81Ci15xP03ufeUBRurPteb15J3y31vGJPtYGWFeqtOXqHskBzBsa4gcstD
bRTj90xvs2KTzoqyjebcKK/cB87r4j+/hwKQCHt2VFRdZ1Mlz4pq0aGjoxQt8u5L7zXaQ1bYDX0a
ekyZn0cZqb7AyONDW3ZDeTJA3gZfA4BOXlGQl1dUwWcHGWc2NToypD+UWHqt65r6a+pSgntJQ6/z
mDPKbY4GeMmXQM21zghth06g6rOsqledgCsZyhlNoJ8pizCuHOcXNgW8yJ9bGeIPbi3sHh9fpLNa
b5ksOztmkTk1Q1BWspNrGJXuBXSZciwLZ6eleZB29Kj9shttJ1xKrT/OcMj7g3Tb3kpgOGL7o3Gi
VJRfvjJ4WqsFlSFU97eZxhP+XHB4jk7dzgXGM3FVBnYE3/lKeXC2E6lQQVwUO9C7uXBwcJ6NaoLl
nOzjSD8Cbg3dV7XS0hu6slILAafrbAhQRkTWdmnRbrx8Xpn8sVD+63j68+w11gYSGyuHF/g4kOro
4SM5dOYBIzpzgtgPnTTCGCxFCI+JoZDiS0aeaMK7YBCGhq7LizENiki2Xec3ud5PgaplEZ6vvR2/
IfBGv9qNsWttU1jAHOaESx/EoMLR1XHtg4cKQ1wF3SqEcoAx1nzT3aF6grOJVUIuvL49KlGqrv0m
fRaRb7Y5Xb20F52fDNPUBJpXGg/95GL9XAzZHB9xIGpv3QTjtw12kHEfGCOUUZpTzMI30Q1zuRWF
O91hbcmtoc/HJt7GmlZPL4g80teeEFo77DHve1cIK3eOVWcmCE66yn13U4F/iRDt+EtEdC98ap6O
qw4ce7GrSNGbdraj1IeisnDs7IXOfT1HN73HUQ1lhBNl8JR93PhS91iD1yNj7sCWt3Zhzd4B0Elp
drJxtJu89qqUH2iO8+bKF+YDfvzAwF2cqnSR/pgAnV2thQT21IclOWJ8U8uQlsiwN1UaPTtcxJd9
n0/a18+feLk44abxQGDkVYV5MZ/pgK5hZ1lybIiIG355o9S/47rujrvC0+OamKFF46hoolJ3fMB0
J8BACS9H9LiZRQPSLvEFS3AWXuiza2p8m+epNu+WuLKm0Mwq3caWy0tfZ4VU83srditnP0AqMq7s
dn+0Uh/HDjUiJBboUmxdFzkAQp0tjICV5Ki3dZ/dyD4raw3/CSytfa+rs5tEl1F66zVDRTaym1WJ
LoK2daatJNcA5fqYR0eqgF7fVG5fZR0mk7r61Uob78EC78bu29QLCA9Shzl6jwX1/KWpsZzZtJ5Z
bD2DXf4WQ9f8OV9SrdyxZFRE7JbdLnk4dflETqOS4dkYaGmkIw7ozOLPAeu4PUidl2E2+/m3PbtH
sV0gwACy5S5By4mt8+N2MWjT3MS95x0cyOe/a9exIJqmWN9pZvSoKnwtf6RRAkiTlN61z3FWSv95
OJIzVDA0YfgyZw/3nDle8GV2D5KLGgdxn0lUBZ2dlT+dpMriF65UhYMjmaf9ADKy0pcOGwH7p+XK
lAAJXJjGwFZ07Qf2L33f+qXmzA8GVP1Ru9WyfM5egAKhq/iFW4zDFCRWrbyySBe8mqxIxPdRk6hp
iBGl28lwQfO1RRGRe6+xlngPbrQYHbOaTa4FNMDfiJrOq+4xna3yfTe1zc9Jm6BPXLlt/Rnzj7N0
bQ6x3ND70ck4H5bFyliNtWodpqEWFfYGOCN695rVDBsoLU23NbjZ7yyRlfkusRTxZirslfSOXatZ
auynoPT/bloSaG9VumipX/YKcJ/XNogCMkCwcuvgmKCHWg0UkwWizdThaWrdplc2Ff1PKpASDRpS
PVFw2FpuZjY7NACxCFHkefZ3S3Cxf9aaya3u3DyNu9Dpso4vaLkzZp1Tlpo3rYFa9JlmZ2k85lg+
j8ce0S00j2Ra6kBq6WxtTJgYXAZErWsQUtyl3LWlGslnTDMZVtMZnVMr8I6495w8eyphT0JPmOy5
rXFKqJvoa5XRzOLAAmGYN1g5mtmbHRmYXXSsHOUFFikQX19OGXbODdqJyISdg12YN+NaWCp1+1+a
5i7GhjVXptfPl9afW/H5d3RoUCDdJTMCgvPHtZUWqoV5yqAdinrtq9p56/6gXI2L96XTy+Jdc7My
8XstWja4Qs/pZk5WmevosADCwdGSuPXbaO70OwrtXHto/zCzs7Y3XmJc+FcnOoFr3vcqtUbnOU5y
jlpLlY3Bqb4k41vdFU7y3iRjuylRKkXexms60wu8PuP0d+NlevaAqlK0ElAJSN/GpvHzIfjH7sI7
mbTC1ox2bAw+jgA6IgLEhTcfbDiRHZIib3g0FNMY7lhzunow2xExgTcO6f8oO6/ltpEsDD8RqpDD
LcCkYMmk5HiDsjyeRo6N+PT7QXszBFVkeWrLezFTbgLoPn3CH9pPiVTneLjxAy4zMcOBS8lAnYaQ
dcGiYPgzMvLutYfOpuH+KZWq+NSYnURGIAtVWgpJjjQWmspzs7v+6Esmf/7xScDgUJAKMgYF337+
6FFW0pbvyuQRucohheCvFMdRzzCtU63KuRFJ14x7IikNbkQLFu0C9tu6HSYttTEk9PoHTeR9Qynk
CkMcwixFB5n4XZTfuxobhGAwhioNEJJSLAKhomi7XJW6226ybmqHh3pKxr2Lx5fpq7NI+mNRFZl+
x3Yd8gyR30KKG6/p8gOxKxaBeYbi2DuspQJULXWTKO6VB1iRrrZH0VCFizljA3UqYTlwGVj9V60j
Xt5Y+IPvA7+FV4V8H3+uyQdMicpRkUn86EZJNwKtpHfwRe0EGt1gh0arvzUSvjwLTOERJCKLgnVJ
WD/fEKCMujpK4uRRJl5p7kjZBnPTk0KHn8mm3fjZVUOtAsTZRm8d/kHt8fqGXM7aakMuKmaIGiyi
QLTxztenwnIStBe8h7orkvsxXIp+wqp67BigfNKzcO5v5BbvrYjzJfGrWJQUkETibK8FA5kTZ1Wu
CodqV3MQmBoZPRyh6jXtg6KWTf09EzJug3RsQKVGSNMBsSmsyP2siSn/YQtNhMhV9whrv8BKReFV
V6fcvjUs/SC9tRBRBzPEABuVjHU3V1UGp/LsRjzWXkju6E9Kn86/+0F2T8qEEorf5DE8mHQZ36dZ
VD0vpk+LDLMMteeoqGQhdnCJFPloS2gCvq3nkfLkFZkN5GCCTndQRsN6U0JNaeJNxzcodsLJe3Gj
u3B5lvBLJ6robF6gNGsh96Krq7llvv1Yjpp2n4gEpFCvxpFyiKMMMLWvGNyKW9iaRXWLWf6uRLH6
1hb3HFXvgjeAuXa+vaIyalxNiZ2HIUnG75YL3K/wQfyDOnaqQRA9Zqm6GP/IMLQ3cH1dJOhUdJl9
xITCNujBqUwvE8LWDbd3V+S/ZhNE4JeE6er8FSeFDqCjEnvlj7qejINlp70IEV6NllJeCuS1tp5L
yyYY57wAYOw4dbttB08ZH2sNIsjvplaquHmOhqhtm22k9Ekh/KlKS+ZNA67QzuNoMAN+7XE8uEMt
rjJ3bY6Cnk/QXqDTGIa1PsqkxS+OaUclA0XRDgRd7p+DoYox21VuaxC9rh/biw4N52bp9S+EBsDh
6wDpJE4FvK+mz2HP6hCkro4BR6Mr+TchEOMMAEqhC7XTKqBM93HpFL+SUjOV7sbA4YO9BXpoGaMx
6GHisRo4pAhOL/0A8egSLfON4rVUBm40q+CqW3PYz63tbtLGQgb6+vN/sDA0OPYzUA8AYmu4FEqZ
lCICywvwBV1KCo99Q9NHJT9BacAV5nnyCDHmVl30riq02s8k30zViAomnnZLOP1PZ8yJcrLYPpwf
FmS3g7t00tvNbkLzNPPLzO3/qGOVhH6PcLx3H5ru/KmRRSG3YTuYCph2E1HlIU7chySZ3G1Plucs
LT0t3M0ewuxw+70c2W8Vbc5vYZoiBta2+dR+InHV3ENIK2J6iLwpsR/6yerlr2zCduBJcdC/Os21
mf7qx5qOiVIPSMJYIYraw5YZAxL7m9ZMw6LfoE51S/b2/ZI6fyuLMi8JLXcYfGZ9tQ2WwYFjFKoH
oLpMIEEzyW82hkyL6VQjVPOVE0uKgDCH90pdUP5A7Lx3xw0k4LkFHs2QotgXRaL8A4wWxdrrW+WD
X0f4MWhq2gxBoFKsm4g9mIModGECZ90MVw9RiyG6M7WYGsObU9fZC61sPw1RZ4df9GrMSbAxDIlr
VIkgG756cICNDSJXsfmrn6omNv96M9P7JdWBqgVXjHN0vqmkQ2d3hL/62FtDcq+6CXSLpqG/Iu5M
yUbZY9OMLa0JzLpobuSIl/f/Uk7awPH0RfZijQgZJjmnPTr2eFG07r+40ADjdJr4APCgA6NkV7F5
I8W67HZjtkk7lwTcXYwT1jQa3UkqPQn1/NEa4dk/dFkY29jBD+6+iYsjzJL53xT9NB/x4OnVbgZg
zfXglUcV4cDqRgBbY4PfXzl9PJJkuJaXHWYAq26lZ618TOZemeIAFLTab2i1uSPqMdaomZ8ttM2e
O7RxlQCdeis7dnPd46rDpBFWhj9AwI2wblABMb7U5dCbNtoHoVS+tJlihkeikBLdtUiGVYdFAzr6
PANMs2+lzPbFlyQIgxdHRxie/5LBnu+ijEszN+q4fRSFmyY/E8OIihPgYBeteeaz9ybg5BLJcuIl
kqpIFUJqyOLhayOGdBfbCrYdXF0agiMK7fACIWeaPwEx1fkRwtEvXkDcFyeVkR1qFNkc/gzT3hF+
DYs+25RV7n6JHSobv9Ymwj3Tz9DZa0UGewHRjjo2sw2q+uZwb5VpDCMwCsdFriAhPZAbifVTfgi7
MHdRR9At8dPGT6nfmEqqWlsGuyVSOGFEaTvrLX49llV0+ZOwMsNj3uyZP8Mh0ZR7Oep2e1Ky0V7y
MhuqA5wgF1CrpscHaTUxM9AUiMZdx76sfW0wpfQrlenzVpsZqdzZCJqGh2jUUA20Mp20Dl1TB092
yXDtl50ydH83Gq5E5ePdDl8hs1MXvFw7uJnyzUYbHqGAyGjQSr4exS4uPNSelhKOrBlQhbUeyVg4
wVn4yYhHxS607i2yenhvISzPe8ySFFTSIrKOBYZxK3peFCgsTGhnaODQWiZInG8rGVXMQlyg0NO8
wK5LS4kOrT3o9b94McTtfVxrlXNo0OYug4lQ8mYNhf1jzuq0kb46pt70Q1hUUEwHEyaLhJe4LLq7
1MbR4F6YGqa0vkTu+i3iCrllgrhGPHK8ARwzVnuHsjMtXEEU9DGdjVwvkkdPofmx15LJ2RiTBUvD
aMJHpjUIs+MtjD12mA3ZPqeBEgVmohk+vTAHTwy01G80Hy7jH7+J7A1yNQEHUbNVuEcMQ5VNlueP
7Hk54flimgmY47JxHlsB6SjAm4V7Gv8QY9eKunkrnND7ATkMD07FKIfu6/WtdVHzQktF2HDxplwq
0PWgWkiHLAbg6KNpVyVtgCTHqyRqHfdOtcmcry/2zj89yxVYjbIH1WygUEwsVrdxRrKQpV2J50Dq
VhEiwTV2RRh+qClYQIwVA5qWMfzN0syaqA+mbuAVbFw01kBT5EKp+88aPIzigURbIIiKN4CHXrNJ
q2Lw3VLMeXTjCFycAJchM3NI6JIQMkm5z08AYqNM6brBenRGlN26tHRe3ExOja/Ds3yBug7pLQdb
/Fz0kXNjAmouf/nZ63IX9YVlPkFiheTI6nVhbI54NzTiRzaMW6R3SqtVX6WplpjpDK7AoUQ6RsSY
v6jgnuhbK24TK/THqcHNxoFVB4uTzwGrkWmb6kfYgLxF0p3KT1U2pM1xkfyZ9hAaM6Q1MMLSgwZV
5ONQ9yMtZiTDjShwFa+bU6R20nh6UVXFdH+nWpP+MdMixuRJj/s00HJjigKdKfprDFdr9Ce05Zwt
Tt/QD3EZkt5DoY6ljrNX33owiACcx4B5TL22kg0RRtE2k6oW4ofelc3jkEQgFPwMXKLRBQKnh+No
aHB9b+zGdVglMhAVNAQ1HKYNaMudf1tjAHWZqXNxj2999iJ5YZ8rXc4Y78yOugcV3Z3gquKsZS3W
ShRdD5PV5TsYfuVBrTCsIlzL/WQ22v2gWuNj0mkDscPFxej6L734oabKP0vVQZJGFrsKwxHi0Ank
8eYe1rx1cLMs/qeku32Y4CttK10tn7P0LxW5iH4LcsVipIjQKuuv1qRnUA5hqwz3WY1iQTxWfRCq
ehHA7h8OGtmIHxtOf2PHr6MRoQEMHXhMkjLaw86qIVUlFdxrt+4OhTnnr5aDiqAfMS2QfqvSwr+x
AZbv+9/j9b4aoQgHeNrAIOPPv78jPYURntodKgwZaXwVsep3KFZVm0kbI/anh2bV335KnnBpiQBo
YNPhFnK+ptD7oa7xjDmAvbe+ocnUzJvKFWnxZAJMw+xKabLXXJJi3Vj4o1fLRUh9BsRkQYSdL4zy
gofHvdYdStk2G2ewynkH3TtufSAUzi17i4tXS/eVWeriz7AMh9cSEI0NBqmg2L3LzTHajKmdbL0c
YSU8v9+aivz++gF57zWcfUrWg2zBguCgFhPU86frcm+ALzrbhwbR7Ay3pXoSHajlBWz/GR6ZOQRO
N9vzsx1P1X2TKpX9mGFZUn2u84ZCu5418ROvFD1GmktRUFWTBmiRBAagstHtxPrhapn6qyagjVt9
QuhpYw9l8lokcNS23Heed4jdQj8iIIbQZVogF/BYNJ49HLw4y6Mv3jQjn7UrZAhTe8uGM8Pfscgt
7VfEHHhgmw+lnIegVjuZ/W7oO0F1r4UF/ThPrDpCs7Kkd1cUcSiDusu73zpycvGDinZbtsP4xRHf
Uurc7q4FjrWpcUoTdxjQ9XVgmJNFOCfI6o8DCfC2cIFtBU1tAJDUB6cva9AOhkblU0Rwx4tJFMCU
nb5vXp3ES8s/1z/WB3uDfqBHz8gjsVTX7rGKZlIDoQRwN5VCm1/1KNGAkOXqn2Fs5u4pm1L9xkG/
2PvMsRfJCBo3pDLWWvrei3vSPCuL79JGy54Aj2rNDpii+lOJZVxurz/eOmPAVuX/cwsDnW6yhtUJ
z8tS0jiYgPdgzmnQTKBfiDD+uHFDzExBYVbbokXYyveU/Baj5YMHBV20qHkiO0JxvcpWrHhwwxz6
M4d8DIFd6Oq90Crjkznr/e/rj7nOTXjMhZbpgrgmPUEx8vzEZVjKUaQ19oF7ZPBrvUwwIsHPLLnx
7T5YxwXQzKxuyRydtSCo5rUIO5exexBoJZjferUfrPu8MdXuVoS8uGURMkFoA4YeVgWEklWEjGMd
WwvMeg6gx8Nnhq/DSRUuIhp5Uc2Y1WYMy7yhz24MYVb75R28ydakBYTEMRX8almNWr1r+tE4Vokn
tkjV2IFt1NiXIm9bHeDMZ4VPHeP8qxSRebj+EdcJ+fvitEIX1CikJGxYz7+iiRBg2rahftQ8pLSg
gXtpWAetO/fN3YTyq/HS9smwH53KwHhLsYpPHpTcDFNhS30Q0exOW2HJwaJ5jnHip6Tth+c0LVx9
c/2HrmLG++/0mBtRhYIJpFl1/js1gYUPJu/asZkc9atehEkSpO3YBQTrrNg0bhO/XF/x8rPQ1mb2
s1zSi0TVakX6bypQh0Y/YlA2i+eumNovka5k02Z0ek3CFlO1H4gHR+LOcFrz6/XVl/vqP/cZzwtP
lIEgfy6d9XWbbJK9UTED0I/don3ejpr12wmtPlAK5OYUDDw3kFW9XZsxpW8Ve76xLy5fN41cmspU
0It+lbfKjHhKE7T4bBxFhQlNX1YYYlq5/sVDBlgLKteU842ouYpc7w/MH6gWUbYjfLPaiChCdh4m
8+YxxJxnDFLH7L8oZULTwYxr/fP1t7s66f9fjLErlCteMmXd+W7CuE/V26qwjnKiN/w0OlL5F3EI
tI1tQx0/4SoXkYPJv2dooIrtavzPgf/mrp+RV5ooOXvtyJwifVMUYBABTRzn3kSg8ta04qNnBEG7
aDNp3qI/df6MOtoTgwT3dmRWRHabjIpytPtQfUZSE3xeBLdrU7bdeGPgeEmtY88unP0F5G+TWq+u
Pz2K7UYvQ/NYidnDJsEEZN10nVMFVmyMm6LI239aVGWgnCt40c6W2ML20n9c/8If/wy8uRa9L+K5
tvrESony0ag45rE3FA3lMyPd2Wg8oy4mCuVBk5F9bydT9XuKYvcJmFIIzTS+RT9Yd3uWjQb4gttR
45jazJLPPwKe6LKsuUn5CG1X32kT8j57NDMEuBsRo5/ZA8n6PKejXcBySVFm8YZhXgJKlB1gJdfT
jcvmg4ONNBz3NVNhZETXJHyzMYssbVLzWOcpULAmjnZIbuvbxPHSRxlWzY24fXmsEYAjC0K6nFWZ
wZy/gCiBv4Pnbvh5rmEa+G2TV9/UDFR7QYuiuRFDLoMmmQjny0R4nrxkfZN6YRoplV6lR22siu5Z
Nsls7Md26DeGrURYX7px72yKqK5/2BgGfffUHlmrG6XI5bljIEQ1QvCmw3dBQZc0GJXSmspj2bX5
G7+nC5JhMJogLXN33oeh0B/SEF+f6xv+4sMSp9nti3AmHSM45+cvWuNS6sWApgPIibHYMYv1YVKj
Ciqrdlcx7L7xmJfrIR0BYnYBlANoXfdWSyT8J0Ch4bFMxyi8k0ZXvJoV8DI0kUQrt6k5zn83rQK+
zpK80KUHQgRdJ9YFov8IMbnesbVk1d2VnhXv68zBK7iyinHYq7Ntpjde67qH/L7owpmmlmVnXVBr
IpthSVbm4pRpusDbBxOz5jtyTO78OrajmWyalhT1Xq+97BMNBIjEk4fJ7KLQnY93taybetsPdqTc
OFgXex3hIhwgKKJAyYItWaUnXjRZFWwy75g7svuSNthkoezkIi5ESW8+93VKtcpUMzsWfV5QfDvx
DYLZBzsAAjtQLRX6MGOJ1S/otbwujWkSpx7frXtdxPqPsERW05WNSINUy8StUenyN54lRTwz2hmL
Ci9AWDRDz/f4GGIFgMqHd0RJfVYeSiPL77LKdTnNIzbfqTtX5iaKofUEtAkYMF0/YhexzEQjAD0H
ah3YbIxrz5fPtB4gPbJapwiUT7IbUifbt1Uqor3F4OjG+bp8Vnxvl+dcgDsWE/bzxXpDxkU41Okp
URR5VwG6fp2t2vgJRe+7h0DcDk1NEOooDiHJc/05L+/O5ZsiG0oeBmbIXK9tlIjvOkiEnhIUcL4i
+GvucftS7+SgND/syCoRrgOuIEMFXM5QxP+OSFTdOOwfHLxFCZhuGYzwRT1zlRAWNkY+SLA7R6PF
VbRhICzlSzwKxXpmHoAwAHLpZC8xBPrFKHZUwoOpFOnoa/WQFNgzRfpjM+jzfGPbv9fQ57sQOQ9A
BRAg3pvzq21QyFIvejf1yOK42reYbVv1Buk9p/ezRp2wNcd1OMQ1Wqjdg2u3cR3gndNuI+Bk4uDi
0oKwVzKESYBMR4LUXDnm33A1c417ODyKSXN8Qg83YSKw6xxv/JcedP9Zoic/n/AFrIaAsVRdbSPo
Cm83vvzSX10/GwoxHnaqtCYx4jjfdUmSzpoje06Y7SoNFnuGE9go89JJciQE+Vgg/K+ZaDYgL/OQ
TTqMDadJHx21v+VFcXGPmvbSPgQqaJtoNax73h3XjmNDkz4C4LIYD2eG+CpsrXG2rTqI3s9dF7CW
sJvk5fpL+GBhLjU6VHDfqEXWDQcbVfwyJAQdPavRcGiBtvGdKUDa7xEIx2gtnfvXSETKrSb/ZXgh
I1MZNTHrxbt+3aQiEOCbm43iJKWl5ajha3UARLrW8GMdkxuN9svMdPHbQLWVNgdFnrqu8NwKaFKP
kvipyzLxB0xOm+5lnxjyeVAGz9pOCAMtFjA2EMYc/Gn5goyaUm0MLa2NTavWyo1z9VHUoVxZrrN3
CMO6cFCEkGbd29EpHgrnS8Vt/tSVKkQszUDgFMHz2md4ON7luRlCkFH6EbxdJPfXv/67ptjqCLzr
YSycWhpkaxAwgFzMnaTwjoPSFdWdGSuz62PIoGMJBFFx3uZx2aOjF6cN0om9Y30XVovUYWVmSXcY
S6UIv4TGJENfMTP8iIFXR+Cna+dZxzTrM6yoKPcz2lh1EE5j8TLhpmAF+LFb8gk9rin2OzMXn2YR
ZX+cjsSDZndhPDYeqq47kRpJ/OKqcRcFYDZcRBothLOYIKQISiN8HNr3mtZkW6sD/riLKiWegrAG
Z7G3Sqnsu8xFL90K0duHqauG3gbJmzL+nWhRTeu8w2MnTSYjCdqefY+1SNtiQ2lpbeQvSErwOt6Q
qD75bfEZYHg/PUpocsOmK5Wovle1WTV+GVZmTvetNPVpO+LJhW1G5JYgA+N6fsbu0/hZeYUGVydN
4i/XP957Vbf+eChfc3Mg3gbDYJUF912ZWXpth0dpFtM/UzHU8z5yFdsGkNbFZlDi2QBbZIIg6Oet
m3dvOleZwCDdy7Nd2sqm95u+lk8m0qzC792y+40CZR0HaVi21Y2E4n3msvq5CwRAo+anXuAnn4fb
uBjhcAhPOUZzkfcbWJqwi0oRTiprW1H00Ot9Vj8L2aruXgFS1WDKM1DJtHnYm36FJipFVTMYfe0r
Y6eaW7Z2x2ipTYQ/D4b2Nocq+8DI1OqXNiTpi5OriblF31MdN5pEc2wL+Th/tiqc3LcKEBcWbnNI
bMiF6jW7vE9N/g9Rlrus5n35VdRP9VYCXrh1/peMZv0yYPxSIwKxXO7+85eh0pDB28gLj0yyDfUX
Fx1GIz6Exkgwopoq83vBcAyT4GEq1CeIv969F6tKeQ8BSh2sIOyxSS3p+tyqYS8TXRAb+GOBziM0
Uwmc/zBbOmZpT0ZxShmgN89GE80/Emgq8RM4Y+sAj6e9cQ9frkg3lrYbiT0DWNgI5ytGoyEBY3j5
CRqVrmLhw9x1yp2+8UU7MWIqbyFqP1oQDSDCHdNJetHLv/8PshWkFM3+sK1OuT24B25A7FimjjFz
BdBJ26ttWLWH62f18pqllQ6Ilnv8o85zJpTcm7WuOqEi3lq+iSF6mxmzFnR5kQRGlyO12DDcurHs
Zd1EfrOMnej6oV6+TityGB6uFTvFafDq0HmKEV8ug8Qb638wJYKEzAh+9hBOXia/M77INlgwvWs6
//rTf/DCOfFUb4xgUMbzVnuqd/pYb8hgToiAYUzTAnQjHkY/bBOWdVmX1Y10+oP1ILkyqkHVk9nb
unaRoxgUdJyaU4lF0D4vw59eAawLNlK7x6cwOl1/vA8ucx6NUSzbBp3BC8PMAsmhYZqM+hTiRqDt
kimCQ+OiRR6SJBvTriHfiLbkOJr+0NNP5lLqyyw+QYyS6Y1S+aNnh9BDeHyHOq2tTlVEUPCJ6JuT
CMNhL/S5ejRSzZghcJbPuOaCBL7+9O/T7fNQtlD7yCE5xehqrfU4mFiZSBd0IDBjE3PMMFKtNxpk
o3eYK4deetJ0jYsng2BpFR8hIIYQSJ9VRAILn3x3kACxaheVbLVQDBTdNQcmOnqVGBGaKSV2bZgY
64pCLQK1m4FHdISRCIpXZ/ww+jLtd1GjQiQcXBSngV6WrfXZG51bLucfnOEFOcHAHewwx2lJaf8T
NjwzUYzRltmpbrrsVY0yewd9GSpAYgz3VTWnd9x7d9df7geFIeOQhVNCqmjDbltdmjlk6qIJZ+dk
Iup54nOCZtBH42c9NPreVtrkGxNluYu8jjcthF3d15qm6EEIkCnHt1Cb/vpsMSXSMefhzlqUM5e3
9J+3MHkydloEIE8i1lLMlyd8iXOMt0Zwpa7+WKXI2N3IHC639NJOhlvDAAM89QWzJq6GNOlT55RB
WVGQV0e9lZcwfYkThDpgczbjjdTqsjphRQNnxKXht6jjnj/kgGEKuDdWTMN5/hHF0gyyeY5tv6mL
fnv9E0Om4G87O0DINqNetNx/hC2e83y10EprkrzII0o7c/crMiXiHpDvARS/0YZpx3YnoLP2CFbK
WMerb0hRpBZRJ8wvnOzM+46YnNKqPieqnh4QHVXwUAjbJDtYpZ2pfzhvrY3iTdK7mzIFS/dL6iGu
n1Y4A0xLcPRtDtDbxf2oYkIIVlSSbyGmPt6pI3ILr0IawnxaRJhTv7LgrPEitKQzftGgggdxP+rV
RJ7f077LNgCslOkebw79ky7y1uoC9JpUtPdNq9OpKCdP/6JQo3ERVNH4So3bz1ggmrhvWrkR7vDE
wQkaPmeX+koSOt+c3uifloQ+PTRgU3bWMEZyUyd0fjcD5zFD9wdgpC8UdYymYMCxUP0C21OqfkrK
GQbV0MxHV6k9Z5tZXv8WmVhbblyrVJ9zOagv2mhpk+1bhdmHd0lSVuGjHQkXuGysWcfcDdsCLcBM
+2YVaTsBA9fCz0k5wl7MIcg3m9KQ+h/yUcv4WnAMy4dSWDi1wqGr32b8Qn41He2zfadq7QPnWUFB
BtGI2U/Tcopfm5KBq4Gr+nc8IetjbIp6Cpgjhac8pSGFtGqaBnlPm25T1ln7gKBqmQRxPTonG/n+
r6EY+tfUScPffeppmU/3vcjvel2I75WXe39oTWrhFgXrWrxApJ+NIE+pA/wM9QYjwK9HZk+F0YfD
U6IO5RuaN1RRk5bQ/q0NL0L7P8N5BCUPHQ+uiX5htYm9VpXIzBft2wxLxH2ItCipcatzsSDCPcyL
dhSJwvzkzqH0juAQsANQ1Nx+cPVp+EK7s0x2ELGLB9I01wsaG7sOboUIHZYpnuqjPRdSbuEmCekn
iV1haU9u7pwcDMccX0XW5qflOOWvrtKH9ImHijbz1LvddgY6fw++Odd9c1C74WVy4clt5hnD+m0T
pvWfKkQNk3RPHeagDJ0u+9IxPdQxSygRwDf7VnNecekO3waT8vYFNu7YP7hqqtSBU3VhtI9yPGtp
yEx9swnrcpqDCo6nKaEUWJJtzrTtVyMZhwQtw8N8m2ARuRwvgRlwHEtt3HSM2zHWGyONWsyr0MCO
F4BikKg1WuO23mvf+wLHgx9aVZv6s0CzunsxeP3f6eCU/ZsZOXhp+ngQ6OVdJLLhUe21pvwpBlC6
R0axMzJVQ4NpIh7jrfO7a0Uy/NtGsWk/tShgzrscbYPJr2xX3pdq7I3+Qtkw+ERolVpp6z1XZthY
D6lo1BHWSg/Nbmqw3Q6GaaBq2oQ4hjwhdmjl9/yH2VZisjHaAdqKtCczcqVF8plc4eCGVJxfcyuN
MA1UK3mXzfVArinlNPsZ6EfVt0Q+O5tpNmvnhIqeKPm+aetulFxt+0A29fDczPOs3VH+KHu7Tyxv
D+cUTJoUNv4tcTfF/a7wJO6Iep1NyA+jZiHu7BkU2mtvVl7zxPOG5ZcEYibVZNagjKfVuv0ZToTQ
tmYu8z9SwUDmxlV5kTBwawPjWEANjN0Zgp/HdYN2SYUT9QSwRreOIdKjKfyQEC24HjrDvTlDzNqH
WZjeAjRcXF8MqoD7ohhGug3ed/n3/7mjAaEJt6fAO9lZofyTluJV0rKINzomYO2N9O/icraQN6dM
ZPq31G9rx0TVxIEJcoqLOEVf7spqzt8iSpvaDyfLOumymW4kuJfZNgMJi5E7TwZdHhDF+dPNdJYQ
DNMxlEHjeYs0qPoUj2XxD7wQ7Ulr2vFetVtjr81WPwXoT4W1P/bm9+u39rqyYsgNZIXeJVGd1vga
TR0z5czhC+Uv+mSUum9UTMG0rozflDJLdo2aUErNONeNWKUM6Dc2effXIyl4DLgJ0buGWeZdcOny
EvAnPmLZC2zcOtypiT7+UbKOKUXacPHe40Kq36gnLxupFsqCJKQ8MQUt9c75u8eFDmUtosSpNeLS
zyzMXhKnFp/qtiY38CqtehpwFXc3U5u1b1UZFj7t7glUmUmz92/zQs7XIrZOrUMyCsXu/McglEbH
UC/GkzsgljklmgxQNJBIN1jSOXpSucUv/+BcMQOkvgMrBKpgjfMFMe3MWWdMJ6vK4D/XkXXIjXT4
OskyvEXKXwePZYMx4KcdsuhIwso/fzg7cZVQuKJ86axGFxvPkB7qkTV2nJ6TyMeoa5rPDCDzP9f3
tctf+99clGVNVIIZ58OAYiqySu+joUINrtGrFxeSWPgcFgX7iYPYfpuNSOwr0ZdikxfUW58MbIS+
XV99/YKX1RcrCg428DdmvuuHtsK+QnzxhSYQGvF5UTpHZMf6O7vtMam5vtg6cuHYR4sL6CgZOQLx
xirJd+Y0MWyoTy/6INURGyeo+OAW8Rhljqa/maKKohtLXozTGOVTlmMXCP0Vmfx1DxSU5YBOgFe/
5oqB5LO/CHIZOCAVDipEaZ2LA+jIQftaqiO5Ovn87G0AzBhvpdAZfTau0KYAnSwHxZxIVXtfjImb
7MDa6o+WEdpcsIZQ2iDKkYejwu69HbpXCPGXBqbP/6iKGL9NIMt/ZCjP2S/XX+jlluXhkLmhcFpw
x2s+Q5eE8UAtI1+lGPPTglV8bKgPXlM5ToEytvbDGKfRv9cXvQB1siATpIWpTrcHMYplR//nsss7
4VazW5Sv+I4ji5Q36FoFnROLB2F1jnUX4eK9wZwyh5Y9NZZz72oVpk+t0hh79Lb7CupvN1V7ytnx
4E1kOQd9UuR4uv47l8v+/GAtyqgEKrJbRBHXzfrYAhCT1q3+MjVFhU4yvRK5N+CI3QiKl0eIdTxe
KzU4rca1EK4mS0G/2dBf+rpNpl0xO/9YIM7iQOtVhhx//1AEQ56HEpbDuz6veVqZLZpqL0qh4FmV
iiK6c3DLmm7cOx891H/XWVXIQNiTbFCx1qAWqF2oKuAQfHRRpnDD1Acg2fXH+mg5lK1VA0ghzJz1
cA7TJqca3dl4iZl+k7JV8YNlxdlvNUqLW73Ry31B4xtk+RJ3WXINP4iTQjpRrFNphOnwY1Cq0PZ7
uppf/vaR6OovJJzlfMJFWF0nda0i7MoM+VWMtYYbbCdnrk1mbUGcNPrb9cUuLpFFgGVR+WGwq5Ki
rCKrjSCp5uK/+GqUaddsorzw3ij80CN3O3N6BCUWv1pxUv07Q8YabhyAiyi0LA4AEQYxU1/u6/N4
AFjAmFP6Ea9UTTgGerCoDeh9rucnocjCvazS4k4L7fnu7x8aWQEyYMBwC9n1fF34MBAS4Ze+RrIJ
GeXg+LMtnE68zhgov5bo+NKb6FQ79k2rtv/6MgPAQBsFxBgid2BuV6s7eNwpRlXDpkpolhpDCndt
LJRfZltXd13U3urJXRyRZT1SazYt4F70jc6fFmxnGOXACl8RVnaV+2jQ8mo3dmEGegYxDG9z/eVe
nBKkxBbo1aJYha/GWt5LtxHgJPXCAbQRMqdzkpv/eHN1y4LrQluaYfyCtlsSSyiSxjqlNM0o457N
p1c3pj3yE0twA5Xd2hW43DV998nO6KQd9M72wq3B4Ioe62DXdb0vLG+6z5zYyvzMHtr5EMaWRITV
qhA/wXG3HSKq3qmZ72u7zppX142qQ6mqjYa5mNLlQdrPeKyia0NV78uCil7uYeWjH4A5nY3hfZP8
iuIWZYbrb/biQ6Khyo3hkNEvIIn1rKQhk3MkegOvs604oDFG57uG7+S+trtbAhyXS0Hmp52KaRG0
fkS8z/fMMOsCIl7UvKKrLV+jKPX0YIjbE85+Vre7/liXmda7PD2kJHxPqI3eNST+kxaAt40pHfXm
tVuoaPtwbLODM5ie8T/KzmM5bmQLol+ECHizBdAG3XSiRFHUBiFDwhZswX79O9DbDJsKMjQTsxrN
VMOVuTfzZADdRHYvnirzftO3rNYhNYbmM4r/lbr5OlPs0OJewHeo1jWtQrV3lE+LKlo9cNp+RjQw
Jiahg2ay/soTl04EMZL6i8Vu7UjvYGn2igQJBCY67dvbFn+N+EDP8mZ+3cIuAOBshgm2yZcUFT7x
rshsMXzRnH6E5EdUCjT7Zrib9a5+XHSn2ZlkYh9yqs4fvC5vNs3b08NEzJdIhfzNDl3zRJvEhDF+
aVJqeUAEGxrnBM2aQ9BlatsfRJqsH8UvvJnSt6+R5iHGIT5QhFKvX5yhdVkkMSt/0VptmA9Atio0
KU1O1gLbtemmIlpmX/bFPy8ljEv7EKQCuwHMOBcvbNdZSZYZ3fhFN0gU93mq6ik11sjFn/M0cj4m
FNnWP6qovPlMtt0h7i/atarDDu5iszOmc5dLgEZfqoGaJoFeyDh8b1RKsY8np2x2738pb8709Cwd
xCOA8Vg8mNYvrhKtEaq2akkfFrTq56ylFa2lU35Fpe866+qDbWba7UY3vaFQZx0HLvmm7ab+394s
li7gVqxe9LmQO1Mxe/2QwaOkltXQAncE24q9s3BI3Xs6EISyJ2A2sAHc1v+2r/wzpklXiYQmtilI
AV6PCYhQwDmOFRKw3FxihUHZii6rS28WMXx//z5fPFbGov1PVomNkPzPyfP1WE5rtSUZtx7QZbX/
Nc0i3g0A0AnHcRb17l/HIsWSG7lZERjx8mgrklJxE2dKT25sgfodZwuGOFzlLpSNi57r/dEu5gSu
DBMoWx+c1nwnCBVfX9kGTrQho8dRU3rmsfSW/k7NlzYka8gNdV30/xY3sY3HooUombrDn7Pf6/F0
EHlm4SV2ZHml93VUaxA1mSSvyhpYKf/52hiLrj4nKkQq1sW1aTqW7nVYrahqra+Z22p3LNn9Ccfp
FHTWNB7eH257yf9zSvz/pXEnWbLYU7HheX1phUwGSGaEdxSoQUIgRaavWGq9M4ZC82NVWY6ZkCva
Ka88xJ4h9u8PfzkX/BmfaZ0bi1+GytrFNlLYUNoUWboRCbzpU+q25TmpZvWJUoJ4ckdF0lH09CIw
rMq9Eqa6HGKEpSexmuoHP+Vijfv/L6H7Sh3K3siZF0dLy6CpPFPDjiq4zKE1rMsvYBrOvgOEeEup
r0CdBUr4WMBzfX7/Lrz9UjHggkhnyfGQQF1S1FbaEj0bOTtSMISf0PyRLZ6K7LNTtx/5irfnefm8
WU95oVUwCYR8vH7eAhcPByOGaiqz2U9DVocsdgTekuFxsBd0/u9f2sVK+ueu4o/jvqIZ5JiwXfp/
dkUA1zqrWDReZ20xDUqYeX92CSsNtF7twm6hKxxwV7sPhn17mXR9yeOj8rDpyi79Okhx4J3Esxk5
WZp+o1klfHsd5v1s9GoAKVP74Ljw9jLBMbCnxUDBrpYK8+vL9FZaXUoyGdFYmqRaT5keemYq7+O4
ii2/5Rx4pww67aX37+7bF4dhOczTE+BK0cy/HjapYnWbb00mwjE7aElrRW7PTpC8Q/vT+0P97QpR
+biUlFi3kEa8HoqjbdyPUpjR0nbqS0/H8jHOKQkRcW+vs09xbr0md7Se//XOUg7hgA2Gkm3YFnP0
elzoim0M+d+LbHRU160OMiioFM+6kmLRrhQksEHn2tkH6/Sb92cblUPZJmXD7HZ5tQ6qoV4Mo4sN
ynTuEkcCSNKxR/0wTeBRvihM94MR3zxKGBAqLyvjMv8w8b++zplA4tiddSvKnUUnI6US6TFb1NhP
y0b9aBtCgY7/3et5AC7ifx7nxZ6PXo5O3ksPMtM2pnthYQiJms4GAoPxaPL8ufMKz0cK3lk3yHob
9acj0h7HleHISK3GOYbynllACUZ9AvCBysLuAn2lagosn6Oz31e5WHbCkt29U+n1D7exzKck3/TM
hrqoX1i65z7QAQ8ruJ+TiX5rYtXDnWqIWOzWMRbtow4NbbmahNK5d2MN03bnpF5jHc2lrbpwMeNY
/4aoPxsD0+XdPK167ZR7YxzUOhy7Zh2/Iv3Tjc8scBpRK4IECF9FQST8qijjhxpBGMGgFVk/u1rT
kq9VrSlJqItsuGmMquJcxgXfjJmtNXeIv51IyeeZDnBml84uG832c8nW64ejC+ezNOOVWDzDU45T
lxgvOvEnP1Vr7JUAJ19VI1hXstxvSqiTviTGPeJnmiipmqFodyBks+GUDH16N61Ct29cW0Bl6LDA
3zqZmtxjYSmeKraKoFK4fb5jdt4pjy2ZBgaZAnUAmtAVD5pWIb6eisn8Biq0o2ipaWu7S5ZYGgd3
qOiui1n51bVmqe8mpbW0cDVADPj8d8MZCLgLrFN0no/OrWzOmbN4cemnhTFeO6OHaCKHEWhfuzH9
8IAyqUIglJ3q9nWaT9zWFcL/56HtkvggxiK97shh7nzVbaZfRWKROovkZYCQkii/ckcjrwXtV/mU
lDnUJRQEXat+UsoGoLJVirK841BoKj8Lo11PvUhc7+fkFSLfz6neinAcFcSlU9vM3klpevWK2iAq
hX5ZWoRocp6B4ljYPG4rh0AZX+hNae41u2aF7VStPlgporNbLPgoAcd2RIWO5ikpDhO84jnI3CRT
fzXamDfXqgPGf9fS1bFfei9L0sAiEWu4rYU01l1iCOsF7CmMO+aN7srpodDSY5G9Zt3G1oxOzrXX
utg7UMFC6Czx8FUtu3nRAlMa5pV0aB8PPpX1diKcZZmVZ9F66yeTgKX1Bx2Feql2Ih7ETygRuXzS
l1j50UySr6fFQ4NsuYmXuiRuR64wbAjbpYac1N1QS7owqZp8blPDqcJCWcby7CxVTZJ8YatLwayd
FWogUav0PrXmQvnM14iUs9Tr8TRhbAHTnvad86uQuuJQ2x+dbk8ylFw8nwU8fSxyhcJ4gUhva2VJ
65dKtnd7LOUEZ4yUL/R6mNc+S3tcjeMM9vQOcabmnOxeadqgzpbyuWuz1qRf0rTKjiDWduS39aV8
BG84yROxyeLoFDIFDLZYtXtO6npqj9Wq4X5nQZwav4FzvZzLoTX739TDsv73qJhNc5cWDa2YgLyD
sTm60qqtwBRDF1XkOFA/W8Zp8QE3w49WvEkFlCYVq7miLmCWt8U0l/ipDWP5DbnWm8MyY9oGRblk
ChJ+ENE77qze39ESNt0Qap722HVTdZdZiu3uk86da3/RaysjKa7I+TD6dfhc2eSwgsGsvc5Pm35I
rvsthAkYkASjqCF912moU+hACKM61zRjkSvbY515UQ5m4KECPG37k5PwBzxj6v3BsRN0aDWvyh52
d3nqTHL3MDfY+lkoW/SBqGSJMIjmU7Er42HOw0W26ldPrEoXTsQqwR3L5oEiopOJyDU6wiMlmWnU
WNYVCDM5kbp5aIkHMK/aNrG/V2J2b8HD0B3tzWFAd1OaY75zRu7Dz27K54T+xZCMwTzWM8xXMJWA
2+05NvyOalayb6xuSEia7LIpSBA1EYfH4f9ZoQX+MpWJ93NGmvjF7ozWCrbTbY3CyZt/j0PO7GPA
vDznMknvV7sGHD96ExNHmabeV0UZjTLSUzVvDzCd1ijnNaXXFtfx45yULRpod8i+z4WjXjstBpRQ
WZvhOtULNwnSdRnGnTsoc+R5ff2tVBAf+9OiNw66akXijfOMl07RezCddt+2u1g0lKCG2cl+kzBS
UUmtndrbEjZLJiFQ9EoKisBc9ysCLe9AGjJsE9mNihZgJeEhrb0sbtOUBE2ANPrySSdRJUUnZg3l
rZcW81c0kOWnPIuzda94dlvfmnmrmJ8MU6Fp6LNpjvtoBqn+Ipct86ozirb4VM6rdV7kRPCsoizV
9yaW85Oatlaxx1rt6XvAtN1VujXzCOSV5k2/FLbmT4ONE27cClCHVlvtK6dC1Os7yFy+lNSAn4Hy
aW00r84ERKvteSom4HuO3ZpbBgO8BxEYpEuV+7ZOlNGPZVMh3oqhdx+NkZvrFyChr4FqmSYLjimu
R2uyH6a4UbGXtpZ3ojGeWKHdm7mIurid+sjg9Cd3pCsO6q6rPYVYpnxAmljmfXtlZGOJ6d/O0j7M
atITA6unS+nbmbSma4t4lduJQ30b5mrVq5RUxSaYM+zsqvQSb967dWUbVyZexN95F6NiTCF5EyQw
CZn7oCr6e1eYDgpYNyvz3ayMw/PgiuZJGrC/dlRu5ZFTrUq7R1C09OPUKj6JLG4GBOZqOfqaUgx4
Gzwe1gG7w3CPCo5gKbaA2u1SNw77LOKJn7xCd9bbqjRdFKg5qXu+xrml8ueeLQwrTlVDfiWyR/HN
QpMO05Cn/XLMrJqg7k/yWipu90NJ1Km4MtSpf9YE1SR/rckC+KyKEp/S2FXuo2H1bR9okxifc0Wb
i2ggBrE66loTJ2f+hOEFjdKnjt/r6XDr0jXPz27aT7+dMcEnmdqtJb9qtSyaXdJ3KqXXUhjaEe/q
ltS0LiAvM1OT+iFbXXlvpUOecYGcC8PeiF2XkMO4i6MC2e7NMjRoxtOu0HJfsg82nqFJyOzgrnpc
hG1jjzuv7pH51Ogon0fWE7mv3Rm2+JTMKDytYrJhbSZO8s0ze9R/tDf0POR9Hr3ASmzT9XXsf2k0
12LJD4rqLo7fDWqbnQdtqUwKqEZcHctiSndI1q34UDq98TVL27XeSRKDiFUbFvZlnrcun2E+z+0h
m9lG7shWtSk5sU8DJ6fMlnMUnlfcK5kyGfsEJaQbNKvj3uWJhmaiQhZ/3XhGnZx6rUU+bSyaWRyH
InGfU6/CJwdNf7T3Yq7yOhBpGresr67ehUUz8NS9Oq3kCd8UzjULZ0f62CIR6vBKDjiGKsSNob2w
wUOdj67jWIKLYNfe2Jq4joFBx4e2iQkJzOo4y6MCLAYf4oT/w6fmCLe5WjIEYzrJbPW9bVradEp5
6REwV238xVlTpfN1JdEG6NNe/Zu8owLziMVW0HJYbU6TDgd6mEo+gKKI4eSVuD3I0qTUirVWHcpd
7yV4K3pUwytC55UtXdmCWPdNcqLJEnUGXvrQzuZR3V7qXFDZT5JdZbqpig+9drQ7/EtFjx9NYE1V
PQkWa7HS4lzM6+yG89oXt3at191ZCF2GPTgtQY5NLfl++2ad5RdLDl4f0vbiFzirJR4qQebmF7XR
4inAcCb5AHSsifupU2qylI0+1SJO94NW+HPdyPlWx9VTRLq1CM/va8gHTOBps0/k2E2Jj8Ye+ccG
fWSX7egQ5MHLxP1j7XZzR6XDHZNQG8u83pdEKnu7vh2UTwXFdeO7m/J/9htMSnGAcdNWwgZ0nnIn
G1Nja8DM1YRu1zBsO+iivoaD27NNEaVy39br9MXtvBKJQDvIAoIsQEalk8zfLptT4E6KrOorekt6
EZnmiBJe82qeXK1Ny3AD39HxAkQAzXRt9oLtDIXGXLljZ83Wy0rayvlMvozyhJXaiL+vU9vdSJDx
8qD0YNM+sCX+rapAb4k6FOVjTsAXBQyroBYzyMSM0A2f1hEhlo5QNogHxdyrYnnZjLKH9wsZf4oi
l0dfoPwe5XFQqPguXp+0JzAoLTF7RkSHwsmvDLyYRijYwDtYiRb09nrqAoXT0q7VT3HKNOQ306gf
C0vp9D1JViB5bfYkD2hCknSXMIU7PvXc7DddBp6CrSXpldohmAvBdthfTG8wqytY+NovCmzVXl/S
Jb12rIKHJ+l8KuEwDgCqeoXD5n3j5Jl+1udJzAAWwKLvFrMcuRl9kQelWle37jQyKfoK6XDz96LB
5uDXq2u+0GyJzUgTqfuggthbrup2th5tCarDr1hCXnCicQj07FjJ9tJclZLTl4vUZKZT0QaV3hPv
skCTxw1QlzioJNwk90AyYyNPmUPSXQTOSZV7ykPrebEnvdpr5ABqu3Sxi4fFc4f0oVHiRYQcCQEk
mgN+alYHGX/QbXhTqgWMgycI1QOtDUolF28NNbV+ApmXnhSvMu+n3livCpHptMbXcqZMnTi/UEh2
h3Qevrz/8ryt0uCYQX9ERQqdDpKT1+9OwsmeVLM6P3nSPrmOiJ+h92+Styn7yL78pgQFwhbP06Yx
Q4pgXuqqyC6aVfwfdjRntP0WybcHUHYJmk5gGIjLD+7pXyrxjEf1kqYYCl+0oK8vjVZ9Qy8gtiK7
8bKjnq35nbJOJGuXnb181Tvyl5zZac96NpAqOsYOe8BhbMyTiof/+f3b/OYBo6chxIKHDBgfrddF
V4Btoe7JCi0dWZDjsWsGHfcCEWkoSBElCmb97/2g/8zTOHY+qDf+bWh4GDxfiBAWWvPXt0Frkpp2
oWpHRrLt6zi+7NkqdHuPPglb1bgavjncprNTKOP+/av+2yOgDQApmegdhKJ/EnL+Uyw3THQfwlns
iJYItLyqNRyfqSHeCATKEFAXIcl4oryi+ZokV9eH0QgOV7Jq3sA7LucPZue/vILAIPl7YzXSTLx4
2w3DacYEdky0rGN/aKbKa0NlVtTTMJdNRiUtnz8yp/3l9m/8SeBX6KwpbF80ZXsPVn9RT1YEClwP
ATEkh8kCEoyXJD3p2jIf+o74KGM1xf37d/8vSxG6OOScfNuGyXz9+sH3ML6KYqZT4Unp7ss4yX9Q
eR2JWfeUaCCTdAvIWMW/v2503mm9b58eH912P/77yHURJ1v9jBATSAo/ytIz0v2oY1abdGeqQ8op
SWBi54JCvKzeRwqZv93urfPEXxrg3svhF2VepQN4NPIKTH8V7LWzOy/TXTtJpwr6tIt/JVndHyt2
8eKDhfhtCRpMFMIORDFo9tACvb70CrtfSYHDjoqBSoOft0xKAQd1clW9fqpyP0fvHcw6JyY7G+1r
eNLlP/dP+JIxF9CwxizuXc559TAaXp+6VgSiUEet2yYRcqGrwqnWDxQ0b7/tDfZE1AHkViC0+iUx
sXcmSJEr88pATXfcGxX8YlZIl8KZSM2yvRpFiV2nI4zN2XttkbefPGrt6R7VuHs1jdr4UWvuTVgg
IZAeAZY4azddDZP+6wdgg77VyJx0o7RprYPesYn3TXb9B7v01vOMoiknXXle75yyleV5UAkpOJsV
9oqzAGsRwrGmYlFoWbdTRI98/h8/SNr7vJRM/8yH6OUvWpWe27MEu0N+KpuReqydY7vmLBBqiaM/
r2a9G8GUdR8M+uaDYFDahnh90GegXb2Y/tfe7Ok/FMXJEpqS+p2d6DedU7TnNEnKNerLTBuooSx5
ekxUnIL/Oh0wPO0feGMaEabkYrx+JJba6qy5JklVE55XWSEd93sab5SXSq095ngqEYxgWsBpZ4+f
37/hb68d3/efzTiUELS7Fxtjnvykr3SiozjpCJ/RGzhJOhy0IOmT6YQJso46W05t0KqD+vL+2G/y
VFn0YM/BVmPnjfDpcjYwOBYtjViySF2q5YEs7646qJqcOXnltKuRM3rN1Vy1qEv6VMj466QTbhI2
wygMCgnkNoemrMcqCVZiGcsfmjs3+pncqEQ9FKIzjvZQzN/e/9Fv1sdttdhUU/TtNkvQxQfUVJNC
7c9s2DLh4KVI8W0hdmWvW93vcfbMjxIf324+Gc7i/nB64Z9L3ZQ2zrRnW7uJygTIvUlh9UXCt9jL
Sutz//1Le7MabpdGJ2mjTGzMz4tLU2vS5uYaKW9iIpgsBjRb2CQNm+RHbc6y3dj1yU0Vi+mDNvPb
eZI7io6IxisyUWb8i1VhIy0wM45a1HlinE9UVfWdNKrxOmPr9dSmHFs7gPsYpL1SxH5eK/1zV48U
nNE2JP8q/MHthz4MlglVf2CVF3ehWRQKLbI1Ig1EzSPu1+nWNBLDi4RnjtW/uTdVEHQIm3mZsDai
Vb28coI5JquqkeJQ3ELpSAh3px0zXjw3UnQkC0R1dJjLFyyn5QdY4TcvssssC64Z+ybeJH7B62ln
w+hmFYfcaLXnUvd1vp1ro6I3Vevjrd041++/XG9e5G04JAsaQcQc4S73uQkpwDM1tTHqMH2HjVzy
OwyM+WGeyo/2V2/eY4ainY5oFaUEEq6L/aRl4nHP1mqM9EzND8LU410ObCwQCaVOUnn0G6El8p+f
5KZwpJ+/3U9MqtuP+s+mDimIIxEkj5E3VJMbppVdjsFYYobyaVya5TFZ2/Y5b8VcRu/f2TdTOGp1
Zk/QhpuClL3N65EbqjUO8MQ1QkIWP5pron+iXKtbOyMe1f60ZA7ZbERyAeyABQXb4f3h397tPzou
jsdgcsELXixfgxCdwunEjEg99DDYq07ql2ZZn+RU6LuiF8+tBl3u/UHfvk2oHDciDLtni23cxYyR
zYWSL6ylUZ01xanUrNEICLpzukChvhQf3x/tzadCtDkGHdjbm+HsjSVz8lIaAprTnZu2mQTEhoYO
VpKk9A/tanqmsssd/uchMf5uCj2Us6hmL16nrCLiyS0neUaip9HpnEp6b2XOBgFd+5ycmqSVH1zl
ds9e1cg8qkUQdvAmbJbyy60hsSRVzIs0nFVyzbVDKsHgRo2kYfj8/rW9SRClWIRgigkPNwkDXu7y
Olr/dp7j+ofIUzdRpvR2FWSUbrPfST/bn12rnxcvWOcpA+CBreZJ5f0V1/RT8ju6tFP2q66cyfaJ
F3c+0mO/fdjONvdzOuNMSqi98fpzgv0Apy0Z1HMjKE76OgZoX0dH8MklEe0o+uWDIsybzxeNPSqn
jZmvIc655FaRiQggd/Zo3pbz7Jx6ZzVvCHF7mTUtPSSxrQ2f8tZQj/k45Yf3H8Sbr8hztrLHpgL9
I/Pf/v1/5iwE2JYU5J2dybMc7cEXhoFA2ZpjW1wRZ5Z+sM9++4Jtl4qclgIXwq7L0/YqDSLq4qo+
G27dmV8Vp1bLvSixr3zwJr+9pZysDXKS6LVhXL/EBWCSoi9rK825ZEeTLTvQb+PGmR6KR2Et7hwp
CK86OM+KGH/ZsVk/vX9fL8cnRmIDFmCCQ1CGbnl7xf5zX8csUTuWwvQMW1c8GYVuEuVogYTXN2JH
3NX5D3zP68FUxjIJ3x/7cjr+M/ZWXWD928yFFyeoYm4VwkcYu2Z19bMOiCQtEDqKTrN+k5Oovs5p
Nz++P+jlN7MNyhvMoRI5MceIixWXjz13l7LLzlnMZ+9naJruzaklBUrOpHnm9NeTDybIS0ID6+wG
CSCdFRMDC+8lbhXJo07CypqfyU1Nd2B+4gi4s7wznEyG9myXR3j4TTCQ0qwFnUSw5uCo+uBu/+VJ
b7UEZPBkYfJmX0wWObqWtqdbdca3bjx69OluFeDDZ3c0EahZcT6fPEeZQgsCywdf05+F9b/z9XYD
OIggBmWzg2nlYt3vUfBogMryc0o3kWwDOsAYzBOaWX5Fss9DV6LnovfWkby7Nusa4VdU4qBIFBrn
choJy+r0ZT8sqKvQ6xshGCb72CDYPtNKyH+MffohgvtPKfXiR+P656Pg1WS3cnnWHioOnHZXradu
8vIbewaNGyoT0lUfih40pExWQJvJOswDZC3lfJfnSfLSD8YWcJAXYGw7FpQvld72z8i6pgdjzpLy
qOS6rfi6zWJx5aFazJ7ws5TzPvbqLL4SRkKs/Uiz+Qq9jUi+pq2ZPs+ZWng7p7Knr4Cwx3EfL3p3
XGjnovpuEuUlbeJZgzph0CKiU5M37S0NiuEKL2K3Vj7VuyoP+34Y+i8LPfpiP7dtA+4TboOqH7AW
mBpPQrXED1G32o5ZVUm/t2u79De17g0tbyVSmIAkWuNumCGbPNTSSnpfWbQhkTth9JZ6NI2qfk6B
HN9q6Tp8r2bNrkgx08eHhPYTxKM1m1/kpDUKis6uaKPCNjgpekx5o2+aMjsrbWyZu6F0pn0dW1Sa
VhKY9rqRuvHJ8zpiUudSI+gBYc1YfqkRveS3nSbV6WiAhbjBobPJEpwBEMVkrRL0bk2nJwCN5Si7
rGsLcd2VRRyZ8AZn38vtdvi02O2sBVpNR5vdIHI44GJ9n4StQ547EGzqAWGmiulhkrGobjH/JHVQ
V2tCVrs72ucF+2ocWMNAUdjLVhkVTV9Lf6nhJElCXUcfJpL7HesrqbK63s5FmNPxHMKEdNon4Jum
6ueTpLFnOen8cwB8PvgZ0rFnd4JMcTMWBrH2stT1e29YOo61JHYu1w3zBF7ssRVOUKwzOhWxSONs
E+EKbVd1u36X0SP4jjOz/zSla7GlFztLf1iTzEkDevgpgKPB8PbOBHDvoMUmrwjS+wU4k9sXe9r/
UM/A0ep6QBSzq+5bY+3EcRKtmuzY2ZASp1Wt/D0uSftLVRsr34305Ms704mb4mp1Y1M7KKPVatde
3BrUZQbb/boO1tpE3ojUxXKsafiUraWhXVFFLH85czqoPrAJOieHfGx63jUOhJ/dhADK56Gdk+bc
SE+iCRwM8R15h5u8oHpIi0/WJJz5xaLTV+wqvIIxLDLii49G0jaERg9FhUCB6tRh4uTBKXU2lrvB
yEW2M402kdHizQlsqmRFJSr4BpoQ9G3fh3E8E+PW18yS0WyOlNlRHajaPR+uYnyO5xL5hjOmAPFL
YzJ/0Y6dyjAZN8VTkVWm7q9DKeUDQij90U2Z9u76KZe7vi5V7UuWDmjNYg1GcbigQra/5Us8cZQm
gMn2SFVYzd+azU0iqNhUu8ApVvFp4+49iDJJi3BIVeuBUtxcPIAKVsuHynTm3i+pfPZRnWSgNsdE
KTsFwnQ9aThm0MKNYTGtXvWD6br/QZ9w/V5pufpbJUwgI/Mb6c132RegdtWudw8wgD0tLIy4HQ+x
NsUD0gQSYcPZQoGNaWHkD5qeTLqT1lOL8QEqqfeAurfy4Cytq0kV2NbI6gKTT/5LXJ3bbjbWwBwT
on3X3tCC3FFx9eLuHG7nvqW03ardKp4UOikIQUky5PuwxlYGfA9dc0UPNR52aksiVqDONrU3Xabp
iTw9VhODheEH/t4m8VHh29KHLOadtcGcu91aT461j6vGqpEdT8W8q/M1/tZny9QFFDb7mraVV38b
say2AWDa7tviNXy0MefZRyNLvKd8ACN17ehEWqsp/L6T0sXxwatNRQ3GpB/EkYoRwCO/pIh7alY9
Kw4oTNndiIYwmDnISRZA8glN/V5Lq8U81aSeppEOdDdqrXWoPzW0sBvdh1mXaiFSyuzaM4thOQ0s
7CeFarsWAsCs7N2mif/qlegxQ7ZqQMTiXpsUZuTaeEoFZJxD46GGPnBiy53QRZyiBum8xYPYWg9L
x1/QdACQ9saq/uwJlrdHMyv16q4Zeqc/EaqGTChv9Ebg2V065VinTfIc95aGLZh5ezR3UmjmHAIs
RX68IIUkLJM+vPvNS3TvkXTabA3URQiHwHRgGSEyXJsA+QQBfYSc3Z2OWWqSCoVMW6KfygdqP7eL
lHF90+f2OJ0pfa1oqAXKDORYdVb18mlS0yaLJjAGV6XrFcWVGLv5JMCPqvejN5snzkvQ/IgNU4Zw
sWWjsZse28jQgLuHnO91ETXjKPNgIqLUCy3OLZ9n8s4eTNCO5rGrFyd9jNmSTnebmOyJCaT+KY1U
uV4xv5andMFF/c2iyjHtUmiBKpx+RWihC5yu+IJ6S2tPgwsYryU5LtupuZVoPzg6KABB9ba+2lwx
EQ53EjdFaddQ8+y+0S00QPhOe9yP2doc5qFZG77k2Szk1QrqzrlZZTV1z4OdOs9pWdf1niqYKY8q
7LjfwGTRAwPmsFEZxGZOK1ijAVyHm44CURMni8Nqia77SaV0akLbLc1nr+anBN4Cd2+PRlwzw9lO
LO1Xk9padeWtIJLR3SPKLh/h+jV5RI6klr7EQ6ybkCTj6nEusb0dkwwIQeCWYjwCwTTdyFAy62up
UZscdmJRqQlQAU7PjrXM1q6rOsU4LorTmpjdTb08E24//cicbJRhbimqck5bsAJnc3DKJCAoy3Su
4tFVDxl+1XJfV0B7H9RZ9Q4LbR2gWypxRHtIH3X1M2GeSIKqbon6chyYDMGMpsQ+lKyn2n57nDa0
oNjL/F4CxK9NZHJ4Lah63TBDJVmoJkm9S0fSEaIt4qgAx5z2cAsaTVEbPOWu+KoYOarMRhnMeC8q
gwW/bUGcoarRp1DPKj09OCuIwj17xBFBIojD3B81cIfX1YJWOlCmpBt2WlImQ2hLaT3O3rQkQcOP
rOGItk6+m2qv/NkidsHG7Y0IF2VWOnvXTEe2MW4ds0PzWlS7huI96Mni9D+dvM6Ugj21Orw4tYNU
rJY59sRRzagfjqnu5teduWq69G2x5tdF1ZRWtDhuFpaxyKydss4GbEujshdfm5zeCqqmMeIdW+AF
9ZtT2CbKU8XJvhPMXbLXTaf5tqCESg4CssghzCp3dG+ox/TprXAqEI0LnMSDIKydLR0dLe+gyN6p
kE7WyYJ0riVoEodO4xXghXyUnM4dfp6iue4yKib3VJDy/3F2XruNI1kYfiICzOFWEiVbtjvZlrr7
hug0DMVczE+/H31lUYIE72AG2J1ebKkCT5065w8HpNOm/G7wasRLyTD0atMjLfddKTow7gg2ppm+
7miZl3fovWLvVceppfjw0UDvVxYwtS63hm7dI3kwrFxgYmW+SqtI6f/ocRH2K6csDNPncANSc/Vs
pDBJLXtNwMnsn0KYovYxUOgFkYrS3mbQHeQuqhgP+rBRZLiuekM+xYYt7U9OCQfNW6nAhcuHAsts
9PgVcMHriLwMI3Ml0UBbpybS02rvevkTSPOypvAaKFWyLkiOs8cesfmEM5sqgCyAWs8ZN0X+r9hS
tBbJo1kpzoz5RTolsbNsBERdy5ehzi2x0QrkbPzYsfHvMAYc0OwpUcY//YQC3wZaSn9fqaIGbYeI
h/cUBukEZd3gJtC/lF4vv05q2IpH6BVeDbVAenWYwyRCkuNxyrTop61YUX0ftN5I3KIyon9T3EYg
2mrMuSdMVBn6EjmYCA0uN1WclVcgKUkvaIqMLTdqi8JsQk9k08g0Dzd52KdIzSNi9RRhxPYbIH5J
e73xnGiniLS7iw1vKNHKFkKsGmA46mM/9YqxBusf1xuN4lS2zWLytTUOZMELQ2Od2lTjVOzjqrb7
HYeosqAvJYO6DqRniM9jKidlZ0kto2JYRtVaR0TN+9S1MemSGUW5dsimGTOajnkk9lFQIwIwiFZK
H4BteWeHaaz6yGLxwNNABeMoIQBfbqyiUOk00wpSgnhlVV5VEMkqL193SuJkpCKN6H+7CgnJKm1c
a/BDz0vVDeQyq1xZENfGe/IRvbmbZkL1VHl2jUyg4gQgYOkl4rI0q93NT0bcQGOIB5bQhPuUe6E5
+awy/OQIN79u1ZST/ZLZOtnnzEMJH+SYyQq2kQ23qW0GaD9pNsQEqyL0+9SdohcUXoOtR5Yf5pu2
9+qDE+hdsq/MIn7R4tEZ/XSEG9usmgTC+0ov26TwhzhH/LSr2zq9k13Fv5/rwu4DhSYlI9mpgfUD
rm0tVMkHAfo9i23rRzCN4DwDfVJcH2womTNOIuWAUHIzNahmc29o60gQI4pVjJGIeBxi25FPiq0X
T64+ZPpdKDGI40uG04l1OXK4/aqPBpV9y0ax7ro6+G67wH9WNvyzDQo5FisJuqRal/2QO/sQkTjH
Rwa5+zm2ZsMcDH2QPhlIwOoDuLYPOHiX4GPtvhN7rnTXR+V8yjcIiXn/aiKICEBB2E39pxFF8qNC
6nY4ZGkBJU8N4BjmfWz8gQdSjU+OBM2667U8/IlKRjfuVWyLRsxrCtF8lUHd7DOz1opN1GdGfyca
Xd9qJfoboIWjKt5nhRPinDKKKU923eRF1ibEWpCLzIhbsBBUAxX3BSeUrt73vL9+VVOo/VfG6Oms
Uhezx53RsrcDF1nme4OlTpu8NTA1WJVGXFXRqpwkNCDyc2CQuoTntwqBe3/V9EGoWwCh6bTPqTA3
W2cqymHDo8bq12BBitcxqwCNgq2wPTiUlSCSqtZkHh3s1wd/7AKt9DWA59qmMmJ93dKQz44I00/e
NsNG137WwS7L10ppKnsTT5j6bMLJiszt6MSuszJja3LXKJpr089A2sPwiUu4bzZE7sy67yhO8/K1
VBBmFcrfAwEzcXTwOFMq9mbDz4crQhQL12FCrXiHJbEt0U0G272awJlE5goDzCxHmjPUepJEe2p8
HjpqsSIRNPunVtTyKzwRmexsO9et3cwz2Pc2gKuVlmbQdqxk0qrdpCGBCeoD65Inwcfzq44JFBvD
CxJ3m1RdMkIiqGIR+4ERZcMnz64a58BFqzmvyMWT7q8AFNW/tMCSyZcKsrD26EpqrmucqKvpCeKT
Bv57HDPVN5zK+01k5R7LiyEqMd0mm1yp1QhUu5awYvy0Vap4OyShepRANtV13UYAqAN84EG7jn34
zw6TRuUdZytNuDK1OFDyG1XG85quYZmodNIncPkP7lyFfFdPrrVJcMbU+kFDOKr7nNhaSLB0UzD9
8CnLXe1Qj/iWcXI/aClCkRWUA1K+FrBo8EtLTr1tJNJNRJE+GIWabxGmJxApChzQlRMnzU4iFt7t
UQqyjVvl3bn9fFoopIOL6gGQAJp8nraobjZoNKehzsigQkjheGmnCnWvUqcnHoYqjCwn+x0OAgKH
jorDyq51e91SZPmrdWF2o3l9hlCg+WfQBAQ2BzKSNu6iUyKdwepNSxEPmQv8gut+mvaUDNOCKkhZ
vlbgj5uHUdQ0rWB+/EyciJIA8BVodBosjOvV9rOiM8GDv8nMybksbem+oQxjGnl6Ez7GnZUe9HRK
7qWG0AJRLIX8I0rEJRsHYgWa8f71oc8K/QYYKVCadCbR3XOXyq0VH2hrgkLZO3ivftfbOtgqpgHz
wzS6B8iXt6zqz6bKwUdiDzwKnhhQtRbdDDy0wik3RrHvo6pYR31vfbaQxn+a+I0cgbkW1TdHPsbo
1o6ffXOMPOuxzL59cHyXmiyDzcO4Nr10LwcQ7b4Y3Tr5aljtOMDABMZQIkNP4IbmU67daMgxVBvJ
cLZOjmrKqNbwg+yxHT2/Fl3uHRNlUKedIDqZW8OoUx6QAeSij3ZF6BazMw6JAb0YMCVvXZN3oSIf
sgysiUheZSgn34TCmq3MSBLboWNxyZdwex8pxZTAaEoxYEiABRaR3ZbejaOyWMC3X0LTfKaMAHLh
15wGrflJjB3CkLwa6BGKTYRs366Pp2inlVP93etGw0ee9Ba49S0uvIsbDAsGAwU0/Mr4RJwlGkI2
9dTFg5O+ijwuP6NNIeDfq5lxX/fFlKyCmZG/iqKuKlcmF+WudoG6uNjCUb4t4XiiUYV5zPWv5sxE
jR9FlRw5cYIoei/LplwSeFqvhgSKMsujZgVVuN040mgh30l0YFZR1Tokg7B6wk2Zj3VFtTjRYe+m
hfLiDlXytyK4/8lg+eQrIwI4udbTqN3JPu1vwIKWzXkW0Jm1xllAyma6/Qbae3eCyDssOVXR+MyX
UeVkgqhp4VoG93KFQ5jsV7Q3ka0D+6nhrMYjUFnjbpj+Z3ZK9p29kePDWBbFoU00/aO+MPNvwyoU
ZCjx2NXMucN88tvA4xmtNzyT58oHsNneN11asbqq8jK7t1jRW5i4RcB7Ww1wYFy8hCCbv05HzE1P
drnSDs9pHEDNEm0UPHo8atAWoHQWr8rBSG8JRF4e0zVnaBgItKUNcCu6TO+cYXiOKXx+c2x3/C6g
bh21USQbPnrzv+vHcxFk3+YIipD9pmNuc9mfznG2t2rYx+HZnCzI97ksQN6m46teOkqFKLhCnhd4
8gsvwPIGRPrS0MAb5pYgImLoVZ8ObQ8IXpAXjs/oucu71lWsWY/K+lOUqtyK1jLv1S50X7PcbF6v
T3qe1GmcmGU+TfyHacTMoJ7FyJkGvF0yMne5+IqmQFXjM0RBVQl14wY27MJY9OPhmKEgb4KrnEPl
u2MblpU3ZuY4PYtWk9+1wW0eZgWsFmEItHpv9IUvnB4GA1JLrwFBpKXEHe27ToA0Hp+x6MIToCH3
1XD4bFtQxWqLPIeoEFC7vpgXx4RL4AGRcvhn/vN3E+ybTvEGHpzPBI8/SGn13InS9JRtIWoTWaRG
ls2NnPjSmlrIfoFlN1BBshdrqlEuMlAVZpoIbT6XevE5l8I4pOP4+/rczu8xvop3A81H+N3coF3O
QOBpfCY8z7T9BJfhGrmeus2c1wCfozu4lNaf64OeLSjwENJ9oJKQNGZY3emgVpVObho7w4tVx7y2
vainghIIz6q2cQE0B7EgmJo3dvGNXvb+m0A+CzTdHPq1GQO1RDPIqpy01HHKV2DARrlqJhTO/cFL
yR7iMsm+FBUS8Pehnuh3VUS/Y+tOlabe57reerswMmS1n7SjY5f1MYwm54tZ5XIL4Xx6rHp9XTXW
OnU6OL2o6kTtOhvsUd2NlSEUnu8W2t4Uiz0UZnBIip5DMxjumiCs6rUdydxehWWCCAuQG+OLEUb0
OXD1rA9djAQGDu1j/z3xIiP4S+UinH7lyVD+LbrRfRz0DqY7vpeRhB6tu+LGoi2fBrzHeJ1AHwK/
RQQFMXa6VWbZOcEIQvu15n0AYydMYHDpzTgEO62GyQWWwKJrklCs+E0Hj1p3avUO8joWtal6zPGF
/NjZIaxRb7FnpXQT0PiZ62dZRtJxg+ZVy3vPBFFRYDgb5ApuKTxbxCaTdX/jYzzLuuYxwf/MzyQA
QOBRThchpNpe9UXRvfa51varmNd1u07QxcipEU296Tua6P56uDG768qV6lPo9f2ATkZn4vCrTUUN
QAmT1OzGWiyjxPy7LMDsfESEetCGp79rKKFUGEFfvjpNlz2FUxvcgSYKp/lCo47w4YWHmOpxi+Ig
B6NvcZlRGLBx9aQEY1qR8TsIWvePGRp9uKEv0qMf4Lh9duP0LYMT8wO7N+N/eAiiYqCfzk8aDagE
p2pflYz+b+3l1QEMnrqVMu3/1ETE4iFFTKa/QRKcY95JoABVN7+CGd1+cwE6HTZDuZAmm6m8GIib
yp3e2M5no3XlD81JUE3LCPqEq9wpHpIpKW5t6ttr+3R4DjZQScp2YK2dJZCwDlA4oGTuvCCpRM/D
Gtx0+DEl4WhtrNp2mldpYPvlZr3FkSuCV1czFOtuHCOEj3SzEb+y0Ii9XW8SZXf0cOWzOyZItQhd
atKfzA5z2GbszXxDh0VP8L+oc5uXfevWd2ZQDUrP2wG+2rDDeToGaY2XK6o4mtD6djOUFDXQOlC9
V3ecAehTkNdweUIt8RWzi8ROFJwEkP1t1fp9GOg426ex0jwNQ+T1n2kleP94xrnlvz4ZR/N5xImj
/GqhdsC4XT3CCl6pSL3XT3ageu7fDx5izi/gLBvgK4g+EojTrY3V1qncKfRekJ9AjMJBc+YFE7zs
odTj0vZxvyhuSbueHWL8eMEbc5x4tvKqWFzloAQKFCuogA55XAFxSCLzczPmKY3O0A5nOR/aId+0
UCuC7fXJXhyZb5WiBrUtfUn8RQlkokjd5a/cej1fCqVItdHbz06uqQg+j3gYpMFt6OIcCN6fXwui
B+B09EnAeCOjvwgUDs5jhsvtN/dBUCGupWYdUb5wvH2F3YSzpRbXd1iSTvgwJor6gPeIUqxbtE+i
PS5Rdrz33IKCqdrFza+MlvSt5Gq5LlS53jjYBBfD4Ncu7rQgStTCwJnutRV2ba5A0ZS/UIOsCz8Y
zeHXYI3BcwX5X9lc349luH4bF6b9TGfg9b7kpER1B2JlyMODYgUlIJwCkYa6c7/GXVT414da4kdx
E2OOMxKdSwvW+dKgeew1wAWaorzWQykfGtmUv7oAKz0l1rV1qVWx4Wdu5llribV8cs/bwL5vLEd6
N/L1ZSydf8dMejZ0eEDc2YvTL0za9rglB69jN7jG3YRZ4vdUZjkN1B6pG3NGAK3zsJ30xyzmqvzg
pcVdpTP/N6Mg2KpvopHv0ttJc0XpwPo8DIGqJpAoUPrpiqA/JvSrYeXSfrux8ucTnkckcHMdU6lZ
1hBDndijoHZ1QPGp3ZvCKjd91vefshTC+6o2uJ3V0B4LqJC23F3f9fngnnx5zBbYpaZDdYSGvKwq
x+Bm+gbT1UMVpupOlb36WKRtAAqgSSzAWX3nN4lhfcYCsfYpiOc3Nvv8gL+Rg0xSbB6DIO9Po6uI
xsAF9CkOYTf2D4pWODsLtLovWlO5dU1eWmfO9vw4IgtE4uF0LOnQIwm0OD0MU5lvu8jKfkjH7FcK
lLIdbLvpB/VWLOqbVNx6g57Hj1nN3oYfOct1QNA5HbqteoXesycO7mQD8a+95FmN2sqvgMTsJ+lV
x0ChCXN9b5dvJk4yNVsgNQ6OOjNX8nTQYcjo1Ugq4shmQaEFtoQCcKwhsLCO40QMK3BV2i1Ow4WZ
zg97OuOIOJBlLqqcioawVB0X2QGgn71v2ql54WRNZLOYJ/DkMezvzaSEHz9GKOh4LCzVGgxvF/E5
abxgao0pPwCv2NPdC411T3XF1/sAiavry3rhk6E8g1Y1pbVZrWB5ZCc+VuRys0MRBN3PLBg8XzMR
sMEuubxHvFt/KKlL/cAgS3uCtX1rVy8PD9LojaJNHfl0V1n8EI0cm11th2x4GNrazVfwR6jiZm3h
fKtGSPKRFtAijHiwbiosN+wbMfLSJlPWQM1ahWMH3v70NzTxQLU6EPkhgEB44H8hN8JBL7UZVORM
vWQMV4NSyA/WxubzjFIRSa6N3ztH7HTUMou9ui/j/DCNdnhne4Nq+2hcy11RSjtcD0VTrdXcg6ZT
8cC6vumXviWeTjMRHwgOmeBibEtJBB9rfnBGQFrrHowt8BI5/AvQm0r9YkKM98aZPntIU4ek2ePw
6VKEmGkkp2NGHbhyJzaSY6noY0tpuYYeGvdN5DcWKjhAFVPQg6GmfBo6MoUdCbS1d2qoZECL1CS9
8cY5TxDm3wMlmmcjSihQkE9/j25FuO82UXwcg9AA31j0XbBDFpjKiGeWwDAj3kGD74kydnx1aJJy
U2Oj265jqmHujQ05+wyIooipz4mKPvdTFoszqnHgdroRkicmzZ8RGMNj1GPzumuTAYGURqrYouRg
n6x1a+tJcp87AEKuH4qLv4FqsMqjBy+P5QYZI9bodOrjYy2tadNzdu6UMk5/CdH96tXJeY2NDNnT
PIimdViJ6EZ8P/sKWQI6WlzbfBO0PRf3WdGXfWEhb3jM1dDx+V6qhIZwUG+6pvF+aPTpH9FNi2+k
pGelDZhc9JLmnAFdWHqRiwBU4Dk6yaRWDgjviU2BFb26jkuecanuxa+ZOThoG1fjjIJpHk1wBnfN
KLALDdX+c8/BvFFLvrQJ9MTnUj2/iBvn9FQOPEigzzjh0RjQB1lFOUyKYSwmFXmRRF0Z2eg8hoGo
74rRLTZ8t9ONU3CWVrAec29ibhPxPlw+vjVr5t7aEzrAdhy+AN3xDrMk12PqmOmrrZg2Ej5xlf4Z
JtEfrh/As6jE0LjR2nyWPIHocp7OHcgu3s8WJ0AbZHGHBJJkJyqKSVU87q2udHfXx7tw4niO0rOi
JurS7Z5/z7vc2JhirQPWER/JsPrnVk0bnmK6urZjS91MVmB+iUJOw/VBL0ySs22CO+R1SG1jXv93
gwpXIGPd68nRQ+n3M3Rvwkql2eiZSzyqlVuUrEtzxPUIHQDWlmtm/vN3w408DWyoZIIOdegiKKpM
a52qA2TQCHFNOwQGbOipdyO4Wvy/nuTh0CO5y+f2Oj5oZ7e6UvZQ0QdXHHMDSzc1j9BTaycVwoyg
3nJ9QS/N0HPmRBTYgkaGeDpDs5WEVKgCh87BU32gWP1caiP631PiALSzBI9aNfp6fdALX4muI6ZB
bwAJAprgp4NOka0YapcpB6VVvHIVeok4Gn3ubMLU6jZk60a3zgF8PjiJ7dz4Qi/cpOSiVGFtECIU
p5cNPVQdVD2x7OAQFnj0rXR4NjVkp1qP0HbWAmCnNoaJKXrryOMGebMu8Q2lDAvpeiWatN9dX4uz
zaZETk+e9y2bMGfop2sRkTiOJWD/Awrg6r09WkA9Y9mp7iZtAB7c2O6z72cejXPFA2Q+10vziFrX
QyFbNTq4Suz5QZepuyoQ+zZHIgYF7tF7vj67W+MtbuZAr4ZmgCt5aEMR/5ucQEYrp+r6DBFf+3ec
ho3+f8wQoTRekoBiyEwWZ0vNkhKxHjM6xFX5K1RaCEmNI14kGDUmmMffPz7BubdnAQKjvL/stNEU
ThLKjclBbWT8DQhots+csN4qAV3zNQmhm9xfH/H8wPB81CiMzT6i2Mwu4nxshz1luDI52GqLz4TX
aQARVUofXZmpt1bzLDxAEefhyHJC4NXUZQ3QRctRo+aaHNyEWKeA7w/2eec05Waos3HauE5g3GsR
COvt9VmeHxwGnpvv1CQIFUtFFG3UhSVtKz5EA1Cy9Vh6qbJRzFhoPkB8+Qq3DFLf9THPwtI8WdqJ
OKvzgYDRPf0U4S0gGxq04tA0TfEaxDBiwAt73idHGdyXYErHv4FRZ7gUpJG45Tt1nlFT5aJjS6EV
0hG5w2JfiyaOTUUY4kByE/zMahf97Cwywp2SBdZvRABjFDWqQYfDHfF2l6McfJgD1YfjET/DRql7
TuzBSywSyQAjygw6VnKgMTV1fp1YIvRV0Y806RTn5fqKn+Vr85zJV+cMEnGx5fGCYT1Kr1QEFBcV
wWEvH+TveqRu63JfbmOPksEKnF75M89DgO5QNcTh+i+4cM54O78l7LOI6bLAmMXR5IqJmhPyA63+
tZzKaCdCWkNr7BDCrTqlqfbRJHUuZ3IF0Rjnuzpru2k0NQbFsMRhqtpabqrQo35tu2XxrMBKu4NH
6/2BYdO0u6Q1wobbIIhu4JgufNY0s6klAhVCOnaZpqZYSSgWfggHsJmusio1J33qaqX7o1JW9nya
Eb17hFha3Piq59r9SWbD1F1iMncv6EG6KKdfGBxPErg6SA+ZmSTST/JOH+8ATWY3dvXC/Gi58jKh
HIHowvJc2S2w+iwL84MXS+O71bjQ/yCmryWEoReWI/w8QDu+cfOcP4ZA1nGOef7hoUPpaXHZVdqA
a0+QZAdceYfwlwjMMt2hF9pSgFKM8JlUsjY3Ktd6+1ttTUQXNETdaui4XXuPrHoz+UrVJ7ceRRcu
DFRyoErQD+VttMy20ATXQqTAsoNmVFHkl1CKVrRF3O4Bze96uJGhXxgNFWAErFl+mBHLpmthAnVo
S3YUGltbfQVtjpQlNU9H/LWg8cU3Yval4Xj8k8kAAYcCuYjZ9MTqQq1B1MFr66CQG7yx1tS75H8K
5mQ/rgeLC8eX9ePsguNB6WFpSaXJFssYjCdgX1jGtIsC7IP2QZKL1+vjXJyUMbunIQVBlrY4SOg1
FAmhoTiMpSh/aB7cJrTo6ZIXWncjAl+481BQoH6DuTNqZ8vDgawowj1oThxsd2pxjdKq7gFemHaX
Tjg65dLWXpC1TrbpZLQ3tOQuhF7uGTRzebjS31n2s3KQ6UZkjPlBrTIcDEy75vyLwNlJWKzPbZPc
csy+EBWIdvMpIfulOb9ItYcRcKiROsXBUUP9G/aV6UbyCkN8LBVPUVBWoU8/Cijn9d28NE+E+8Ca
8LwnIs27/e4RqTVVE49GVR6QUajW2CLEfmmIYmOMEmQ+ktK7D47HfgJA12kvAM7mv5yOl45Qlqox
1Q4mreEHHAEk4BaTzjvkXtioEnrorX7h2YFllPlbpwRF0Ya+4emQiulSZsd24hAin7qN0lF+FlGD
/UA2SMDU1+d3ninREKRpAyoSQXp0ARe3SGo0BTBvTT8k2iifnbzqv7g95LVtlgFBQiewtKq7TtOg
yKZKigtW5dyDFrilhXV2nOa+JKGAChj5A6nb6aQN2o5oJGjGAUcz9Q7O6XDE6wimgdvluA5aOxzK
kls+jmcIZHIlqjxwLWiHzgphi8nnaV+MoTD1A+ZR6TGJOlQCEYb90o5Sh041DNVvdTCwoVOb6ZiX
dbIZQgd/MnwRsdauECgY62j4d31Lzo44P4qiDC1aHAmplCx+VCGEVNXWMg5Knsa/OxmnAVYWvadD
Og7C7K6Oa8Af18c8P3OMidAdIlKgy5AzOl3+hsd6Ugy2cShz1/mV4Mn3qUJiAdJYpPvXhzqL+/P0
Zt4AcP1ZTWn+Ke++YNiJ03yBmodu6M1mjcZKnm7qXrklOXbpRM21W0IiyaG5rKaGbqua1RhauKGl
5SNtffNn2GERIkNN/rXw+khXrWHcugIubR76omChADRgHrxYSFsZh0Lwiw5Nqwp71VodhMNYIsZC
f935PrQeej7XF/TS3s3ycWRnxP4zGG7dVLQxwto4QEMwH5XQMatd2g+IYhSde0t88nz36JgwMbIE
ghOjne5egZmukonEONSxoSufHOQxDL+ppWr/uT6rs7uUVxPgDHaQVg1KnouvADoqgJnJwqXYUFEl
Npv5Pe6JQP0WEcu2uYus+aY3YHmgW+ukNw7p+eFhdOIiSv1zJrQ0DqZqWOZRa1uHMtYQhVdKNL76
qrpDOKjehPAulZVnj9X2+pzPD8/pqPrp4qaiitNUVxhVHbvnCJmX+wISFLwM3fovgRx943K7tMZk
sYRb0nQPYb7T8WqkDXosC+0DQu2pn7p65FNKjFeVHcon1EiqdRKg0ozvS/t/zJS5UhxAppXLbj5m
74JA0oWY6LSTfUC0CtvN1FTjdZRPsvYLD0W3aAyxwPn44s6dLWp1pLdnJfZucPBWrFP7UKXCvIN6
Fvhmi3/lBkihDT5W2NXv6yNeOkQ0GVUyQrp7fDenk1RGIIoCX65DU9rusasHPdsOMZ476yTUYUxr
WUFTt5HIC9/iAV0emmFBTWqc//nP363vwIwqC2mrA2j8CIekoMawsKZ7WNeavMeWiZUHo3/LZnaO
bidPUggOlFvmYhPCxvhunw4rxtHNE9wUj+h4qHcW+j4DMLfin0tLrVmlKfRfoMLOBoWSEBk2+6Pn
GRAhdeiZw+fC6FzOuu0aFbaxUh7bONRRYZLNUYu11uffBesSKe9XrR6NByeroxsjn633zH9wwOTS
2mDBl9AFoxgsifpedUzCJEeWQTP9qu+KndHHMcIrZbiPs7S+cWlfWG2QTWCD0F8EartsN1Rl6UK6
k/UxquHs1EVYPaIDWO/QfHJ9LJw0Hx/70scLtPpm9o1y4xs+Tx3pns/dwdk/2Zy3/XS3yzy0vBx5
s6ON7EaLzIPi/bNB5U6fVWOczJ1DsoRXqm0pktQlzvM7BaNz+15gMXojXp/dgfwUdhwe0wwhsJbS
puUgTDZAyCOMKdxOw8nAYXKMfyVab92oOOlnV+A8Fs0FYGXU9YAtnk47rBP0yaRZH9MkKr11SFr7
PPZOq/k43cnHemyV0CeZDRBYSqIcx6ZZbK7C2YfyUxRDjTQHJZHYC6aU7ol9UEuwSwqxq00U54sR
WUqwFbLr93kja3qAqALnT2iytmhowdZ31lEhpudUQhP9YMBiZlRcuGyBGM2+2Kczm1JEJxoMAY46
UqmbqZhN12yv3sQYtt03bfmJtK68QX89u/MY04W4idQM3xCh43RMEJHgMJ2wOeIw6qy9drZRH2gl
TRMSeKpbfrw0PA84A/VnygKQ8kWMAlrk1YHVNUf0WcxjKek9EvuVbeioyp56IViXrq0SX0umPFtH
rtGiKIJF8oeXmhnTBZ17AR6N5tNpd8h2FINatkdgTdFnfumPNo3DXWcOma+2tX4XNPotLNfZdY9I
uQWmg/CMnLW1hPkMYQJ1bDDbY1qhzr0u+KSBkFiIyrSjau57J3N3ho6b34qS0/fr831juZ1eDXOx
h6cWf2NZZi33WS8lNPMuPVKcjl57oWZ37lC3zrrKwxy2cCXHLdbB6GA1WdQ/DppX/4waBKuUGr2v
+1ZqLbS5Tin+9qi7f07wqNq2SLfcIVscrozyS1RsVUX37hJofbu4Bel9I4E4D7fMgPcK2HEiPDHv
dMvEqHY1Lirp0RJj8qOBmvXYIN+mr0ykMXwl1dKN1tJXgBIcrarJ0O+vL+GFLwXiCy0VKhLgyJek
D68JZBGqRXYsXSP6UqGk9ilSsE3FoBDdorB0bpSU9AvnRUeXwWHDkBbWl1vWpiLFpF7Lj/TQ60ep
O+IOC4wOdctp6nCIM4vPnhdGL5XuZO0q6EZVWedINX0VsFY/pYgtPY9TPbRow5mwjSenOlCpnzZA
771NatnNBryi8pUWpmhXhUxbsR6sKbirDT17NiCIrZ1xQoM0M7je4qwyH4WIeEhdX1Z9znIXJ3Pu
/vH6hYxMi2zxKQ6Kh1RrqWdHDxgyHjXYymIbYNdFvmos2f8EKuWhtS8Q0aFNZ4Q+xtmivJ95+8YW
qxa3WWddGf+WU6l896bIrLfw0kxrNZSUPGaczBivUj6zPWgdtKIcPbKfSj3NlfX1mSxdTkCHYrPA
5QfEArgMjc3TE1rR4qkLbMDJeuK69k09QZixROBkrVMzvhsdrxg3cMetT7QyEgwK6FXcI1kbvITY
gH+Vvdn/MlR6ZxtcqVOETrPJ3uqqkq5Rbvnv+o9dfE2zqLIJOBkjLihtIF4WLwAQ4GBLKzPYg5mo
tvTttQ3FggLVUwOGlqycTYfK1g41EgRguyb2rw+/+JjehqfUAQsZ+xGIz4ulSoJUgvn3UOk0RL4r
cuxvhJZR8HDdiFQ9+qBGAUVSetp8t0gGUdcjRTzdmnIKnDpXpnQ/Ii1kA+HqdfsbhsuuOoslO/JP
hjoypMM0ucl8XuSmb0PP1C2uWdqQvLeWQ48iKJowRck/Uz8hZZHFawMExquC2Fiyzs3uv1CNxhsL
vISGvA3Lq4e3HUBFDWD46bBZ4Nr0XUda+Ko6GiujF8XOHfPkW1T0ObpPEBl3du1w2KxGdz+JrIMm
V9Jx+GPXKGxf3+6Lv4YPA2QI4GJbXZarLR0zqRkivm+kEmF/MmSB37Wp8WIqiH+v8BvUZ10tbzrQ
nk2I6X0pkzWO0lPymUp3cyO2LkLr2+LQH6dARN2VVGRx/Oyybzs1U7N9k/X/Ylt2/pTXKG8VgUHR
iA7TytHR41QjHYms60sxh7N34W4eGj76TJ2kADcnsaf7kuLpp9YI1e2ViMquHWnFuCI6/Da5XV6v
D/VWNlyORY8AgQxKyyC7F9NEiipvu1YUeA1E2b1hpLDu81TGXyHIFcWLHOrix9hbivvcdnbzaihG
gRQVbjg7j6gFg6BstPC70lAPfjCpT+gbEIGFtQKvXP3r7c55bY1IaFsV0Yvx+fqPv7ROJMPU4cmX
uHPnAPbuCZ1WU9PFQpb7ftTGF1mFh2Ss2ycjsIMbcfviSKTApBQuT7llCozqceUqeVjuQ0XVt5Md
Ooji8qbzszLsxfb6tC6cPEIQsyIQwAdagpY8+JpDYGjlHiN68MUI3PXDPW4f4adeqTWUtDsje0ad
wES1ZMrc/sbBvzBXTBmo81Pfdu3zOr+aTNTVRLlvqiz53EaZ/UVOsv+hqb1x99GZMpBGvsuNBi5i
iTdUiroz5Zh3ezJ7NJAb3EWVXLHuSS/SJ0Wxoyeq+q+tHt6qPC8eiEA4QY3ykXkQYugVLzltVd6p
ToBwKPLCbvyYtQ5Wb/ML/sZSnsV1yr0Q+yijEV5ncYnTA9q4sR3rat3uJyfV/KFRdDTg62mnKqOy
bupa3g1hdby+pme39kwCpiHmwo7DzG3ZMLF5YzulbZX7WgcnvnabtPIL1Flf1AG3R6TNCudLUdYW
StJBiHSYqNPm7/WfcGHaoNEgdvFqnG3RFveKRGoz0qH83NOJcZDJ7kts7fVpekjcHhOXgsrUKm3z
7sZpOt9Um7qSAzlFI8064ymouUisHj2wfYHDfbTSOkV8NRqE5q/P7vyi4uyQwFF2pv4884xOd1WJ
S5BSmHvvIw/jmtcepgJSX2BZikM9edqwGuMkRqnbi7X/cXamvY0bWdv+RQS4L1+pxZZlt3txt9T9
hUgyHe77Wvz1z1UevC9alCDCAwSDTCdIqYpVp+qccy/KIXX1otuPKJiFvoutdNk9Vj2Ovl/v/6jr
ry5tpiQ4HXSyh/jA5W9qgDIOKP4NT1lPQY/SZY29uJlOB6JMYfiBN6W/gyQYd7jZVAejw4Dk/g+4
Xnx+gES6SCYlftHLRenR5e2tbHzS1ND4jyEUo/eVzJw/fKKoDIPLk5Ukif2Wj8Y/Q749NqKtnOFp
QADzZ2ZkP6jtuDtwl9UzZLrxUQq8rr5M5Ia9uCRpwIIz500C1IWKxGJycdUhCWvruNHRED663HPd
ho+h9r5WS11KYJfjW0Wd3N3YbSi6Ixbz9b7AkExs0eag0jmxXeNPVqxE4AnJX8g8ssnaGNaY8NRL
29bZ5hqsyw26qOgzQuwO8CjA1dvkGdbiEeo4Dby5NAE7NeWdduw0tQiw4ZzcIfejOcheIcdG1bfU
BcFHe0CA3XaGrn8LPbvgP4USWfUNYeEGTVUqnuabaZdK/8qBch+LWKTaLw33B+/3PGgtSZ5iQCPq
42G0nyXvTPObyW5sf9AozZNdRnBjUeTs2GRK2Z2Q5qh+BFXvVU+1VRp/QVxp4WzmRS10n/igFVuk
A2xrU9XYFdLm7bOHaqq64sQbVPldoGTtPUq/TSQzWZbShxiJxOKQT/9G5eQ9mwU2aj57r3PRWXdm
72EAUORuQksbnr0p1hsfl5Lmu5mI9C0dKOr7Zhp42BIMLQjrAKnK6aHE3vdNgdTFemGxYPozovmY
xeA3FZ1mfQp0AGhmMv1OkziqqUhTCkHfEmOAg4nX1F9Za43o/DeOobwg7z18S1CNrX/S9h0+B3FU
BFsyykr3B2cO59cKckDtG3rjjJ91GCKKT8Un/hYgT5duQjvI0p1ZV7V70OoOj8s6yXHCa+MxwrDF
ivPmXxYJ+eGaJlex6ROXQh8GDO6vIMv6cuV1s8xKuQ6JGhKcznsDEqG1qJvMyPTavDWbJ9cY1R+R
i629HwcopfpJDqBMR8ZebJQkN7sXACWTHmwQ3JEbrOrV18zyQuxLgq6fMCmlKLvPO2Z/SKIZUR7f
JqVBVNozqnktEMt38OJYyl8Lf5gOGbDKxfWaunFIRSNunxz0xbY2FrSDn+tJiZB+3wNodaavSPWV
uGU1+acW60woSrr21KWN+ws44LyGiJNh4Or3uFz1XEDwYbzFvTegjZN3ut2gTo8bfBKYSFEKZUTG
KtTEymW3LO3LbwYPjYtO2tABQ1gkCRCKUfB3ivaJ482H4v6ZRlQfAVPScB8+5xrS841L0uxkZf41
mupoH2Rgo1b2zo05oxABNoPAT86yTF09Esd+CFqsBVthP+ACMbzkTRvvMqPUVoa6KgjQy2AkhzYK
73CYFJexXwcYzZNjNJ/yRq+/ZGmR444eCiJDVka1thmqqDrfv9WuXjIwU8grWGSw7tQHltdNVTjd
WOv1k6lF1pcyycsD6HDlRS/z+beihMjng9Fd29cy57rYR7Ypff4kaFZC3pcgtWQo9MLrhHnElYdS
L0Lw9i8YRgN6uDaEP3zh23BvxVbbbHjcir/HBLmZrZg7JZb+JurKnXu17jY6ZQ4QfFCAJAVLnvyc
dS2vKsc6tjRtDjMJy77LTGWr6b2y0adhDYQvj+1i+hT/KYRTc6LWt6z2zYMNZqGJzGMzWNaO+2D8
J8n0RtvPODuWdBza5EsYIUL1UuQpek4f/ORAHVl1Dol8TUJHutxlpmijScNZ5xhYHOIeXTW0B5rx
2FgWAuzI7OafTa9U1P39YW8ssislIZHRIemHaXs5rFVPhjv0rn7EHcPb5JobNz8yHor/ZFFYqD8S
G3nD+yNePRml2gU4PWgOskO5RHeKCFNdxQu0oxML/YdbWcVemzX9AdER4x+sLD1MfLD+QdzZ1B9M
Sn3VCir7xneGikUPGiIn8XtJBQrHFhiVbmjHBibCOZ9645uCGOoWhz7lMc0n9ZDZYf1SqZLcfH/u
V1ELPBnfFylSWDPU3BbnWu+7nD/0tGMqOtH62KTOb3rjIQYeouq60o68DtWMBroJAQTGA3e6eD7S
nxxLqOrakcMq5XkVNB6gput+xBt3WxDXHuGFFb9rtPG/YbGpj4dJn5IPL/flr1jM2RwA1qPooR3r
JghPVmkTMitnNvCpCab5J9LE5qbKw7CBoFaE5cp9dWvFUX8ABI+SHWDixRqIHPn9YmLFpz6go4TE
P7YzOkBC2hpOvPJ5r3cWSpkgB0H7yyR4CcoOcztX7drWj5E6psaxV11cTMo8PGB5aMeYTJjdP4GS
zvFLFpR9sfK9r48yNTtLB7HDx6ZFKw/eHzmKkUSixIvUPipzgDNUiFy62Io+Fq9O5cRbGhnWijrA
zREljAWigeRaLIKHa429V1I7PRpFXu0yTNBbX1UL7UvlNfZuUHT941+T/J4SEzeylCKX9+YfUzR7
NBaQm3WOtQYd1JhHI9/lgJlVTJO6emWwG18TfjnUBp54FG2Wiue2olo43jv6MYXk+DoZqf0NJfr5
SR/m2k/VYkSd0ErjbVkFzkrqd7VrZbMJmC/vGnwKrwo444DYfZPPSJeVodnu1XRSeRmnc1VC20TQ
cGXfXn1HKt/sWAICWrsANxbFWBUfKp42as1M00paKcUHdILSYwxy/JAhhvTRlQXmSBik6QuBnOb+
Yjy7SZC/w4rsaFmJsq9qTmblxd0more508pUO6VKFH/XssH48sEAzMi8JAyIE9K32VxsIG9QrMHS
RXPskk7/otqz8ZqCWtwkWF1U/v2xrh5xjAXYyCLyAjwiQ7/crFFOZPdiszn2Jt5JVtilTw23Oa46
AyAGjVzQ15N6rYp741sCu2f/UDAGdmQsRg1jGDlFOOnHNu+scNOOsfLW1Jb3bcBiYYfOU7+yea6v
GcA1yL/QOyEUQIlfhNg5il1bAb9zVAIz+4ovRND8Y6uJo7Fl7YIyn2/HZvIjsKT4Tw4M6YBeUBB5
1KXiclUA8froGKRAqJWQpdCKX/4afKc4WpErjo1eOns1l26oofiHZ9tavL0uyMFvpkFDLZm4K7Hp
lx+47PI+ahxtPobUEPKDPtsk54Ma1A/6WFDZRQjdHbeTgVJEjYJN86bOPGcwkilNIUAiJVXy/f6W
uwpZ/CLEQiCtSilMKI6Xv6gyM2DZ2HYdq6kLkRyytTbbBDEp0hGXMBQFke12400YFXH3UJB5u2/3
f8D1nidQErVoY4KiuYJwi9wVIc2z6Wji0gF2HojMhi5GZj/Odayb+xin6fEXTDFjtZiwyMq59ODL
0XAnU3vv5hmXcydgdRb5Qvjao1A7HzOHT+Ac074Ft+8rODaiFpOPZZj+NfVF2u/CcC4TFP2y1Pum
JybysXQCasS75dQcbSWiLzcLn0TKVUi1SnAayGQubudJSxoXUdnxNeyEZ7bPU6GQOAL76lrn0S0V
RBdVI49MSvNTaGu7OaDAm/lz7dTlQemiDhgdMWNeO76LLcNqsWV4IBExeDRcATODufCQAPMw6qSQ
J/yREnb7GAHvaLaNjSDhICzxYmn4uu6rQej5B5NOOT7Fzfcsnuf4lRJbS3dVY13059o1qofc7T2b
ywDY8T9D4YQPejVM2d4TWZrmfqaNRXVAyUsV6DkH0wYdnCBbiWfyjPyRBr7/ILIT1AK4DnWO9eU+
KrJUCSIlMZ4zDOkeO3gvwo/wGlu7HuQHvxwHphKdEvwBiCJXl27WecJuM7A5Tqbgbogr3pT6KEE4
ziYr8LHeDXlR2psinrvcB+0CLqueWmCT90/sIl4yXX6G7F1QcbhhiN7T2K6NUnGfUwvLKz9X+NF+
U6ONAE8YouXKcNfbjeHoXYDGpMUIa/Rydb3Mgpg62e5zb+rT3k2FVh5MJcA4tozSTZ3F09ZRNHur
tmgxrXzZW2PDwqW/STEHcTZ5df7xeoz7Oq+mIXOfFTJ91IkoXdGHCkb9AAI6VB4T8j7Pj2JRfIPk
iaTT/ZVexEa50uAMEGCnjcCjbtk2hhqWDIKE9FlpUaAzoZxsiVjWflYwMWiEUB7bKF57DtyYM5wa
FNGlzCRvgsVzQCPgW6naec+k40m9zYwER04aSWJrm3FyDNsRQyTg4F+MZtT0lcN9a8Zku7jVgKyk
MrkYPMR5CSg2M+aYVjtn8LJHkQTGi61qp7aIhh0VdHd/f5WXyALoCu+W7DxHZOOcr335lXEGCqd5
FuJFTUMj2YrEbN2/gRZqb6VlotMdWoMnNfmGwX4r1FSE56mp6FDSh4k/525mfcOzNcu+gmQzp01m
hcJyfDE5RXjq7D5oKn9WZ63feGolHvBPmdeIjMsTKTvTRASphfPO9pMB6o9t2gyuUrqdZjxjrlfu
hJdoycbwGu+lV2OhrJzH5SeiEEOrhfQGPhSLtWwqqno+6wUlsWOIA+ROaxMs2rVyfLKTYcZSOdG+
9oO1Vga5Cn1MjBcT0A8TRx1gLpcznKI5q0wFrFvvJFro65XWOm/0brVe3TgJOjlvXQ7ajKZUMNHs
ysYIlbtNK0lZKxjj5fFg0pLVLPuqmKJwQC9/SelNuCNS538RnePh3O0p87ytSm0c7L2iiPGhqp2x
fRQFPme/EB/2MLW7v1/fG+N/3gOSh4YeNq82MgXJB7n8CeidFFhD1+qzh9RouOUjVyEKrICf/aSv
HWUbhHN6TISqhgfqttr3ZoT9R7fXaKGwjSUOccYGVf4x+dQEhICa/lfpzBvU2LwgQLY/nvrHIqj1
4hVzN3vaMKDdvlVhFNm7TDPw4aV+FBlf8mCcrYdpGqazVWn9dHCCXlU3Sdv0w0No5eWwC83IiDad
roavLU/8aA+SuuMPMg+pDNeYQZ4jvTboak2DLne3Q9MXnU/+oOA4lCOeyM9pJ1qWuN9WPg3FNN0q
wPMx7xwAILc7cxwz7Qug6unQhF44vWpGq6OCCoPZ3I74OTo/k3Ge39QI5JqvRTmEnfvf4+pAQNEj
Tr+nUFRjncUlgWOoE6HcGj2jla1qe0sf6tewNpRPLVaKWyvP6/KRx+RaVXSRtnH6iFVyC5qwyiD2
y436x6E35nDMW6vynl2jnjelkraHtpAw+0JM9pcU08QPdlAYkQcflQsZgKUaymLrFx5CIwhdec99
YbnbALnpL31njVtenBgU31/Uq9cvgyHpjWsOk0NPchlm0on2WNtU0Qu4t1l7TK0YNBsgbtXwZ1qb
gpqcWrrbOhGddMh0cNp2OqGm29iKoqM8xdnKyb9ecH4RSCfayHINloygNnBpf8MleyncxvpbYG//
nRR9op8kXb60zllrL1yFdbkEhD2o2zQNYYJefmFee1MMrzB8KS2jO+oMu6elGT/Z42St3LtXQ6HY
BrcMeqLU3iVbuRyqj4aAPMvWnxswjZ96PZ4+KXUT46IKA+b+l12GcsTMKMXRNyANphm3fC0Pogl7
AE32MfPiWtl1be3thi6wbF/YHG9fqTrvgBIvospmNP30CuF8vv8L5LpdxE+eVFJgmIorR8de8iWm
semrusn6FzVy7HKbobufPYe1yMVf9wd6F3dcjoSAm4cMn6wJWosvWIcQAVOs6kmHQLtv2tlwnqcR
w49tlQfGZ1GiZePXQqsikjjUQDbhqOfKnnuXGrgPW9tW3rQeBPgL3koauUXWj3g5miUm4W5i0aPH
UNb2fnTk61hsAWj5EYSeMTgrD9Grrc+KIeiKwBtFP5DOi3loTdNTmoXISXWke+pbR3tF9kh7CtBD
/bdvlDWMzo3xuNwkmYVIQxN1sR21odUaDQOVl36Yy01mBvlf3FS68FMj/5xXpb0Swq+2P5VoaBAS
kgSNnIfv5fZvlcQaeI52L+6MJmYb2wF3jZ3Of5GK9m/3N8XVdSHH4roA0cfZpnN6ORY4GC9Bfax7
UetGf9GSSdl7bhIctbDW921vTf/q0SRWPuDVoLSjoSUA9SFsM+YiiRqd0B1xYUZ00plnmFHIB9r6
mD5ofQW+DoiPsxnSMv11f6pXB02OyqsNsRRKSzSnL6caiFLH87tTXyptBlGoWLH4CcowOtwf5urr
gZziTcRukZ5GBOjLYSp6ZCZWGdqL07i42OqFmR95v9pf9NHRdvfHutqZjCU3JKeZWVHDuxwLJt6k
xpgTv0yxWTxxBvQ99jDzkxUj3IRFUFH9uD/grcnJmiHOIaDISMwuB6zUmDpYMuCNjSKX6rN7EZqf
AVodUGMZ1/bJOz74ImKR0nMTcMWzQCAiFycdzi2kQGGln+YgNN1t0lAe3k5e0tPu1aD/znVteIhH
W82PsrLTMwAgRI5D9Cssv/TwDUFE2MOvJJy6rwZIpWqT21CsVNjoo0+dzVF+4UvgtFBjcIT6p51y
tqJonGz4xcMtyIt91ld4NA9Zn/8Y09H92kwGb0Q1F+D/seOOqxOgWAWTifvr/C49dTlzXTJeIL9y
OmGVLWJAgPgGeIZQe7FTW209cojGnbGsIl0Tu9CI3Pho4Uz0Sq0txB8zDM3PiVFhQ5+YvP3pkLZ5
/wQvu9IPaTy5lJoSy5n8PE9bWOlIhXl4Y+h6+qMckY8rdg1d9PE5z5CuaDcC5eEGcnWsl/3XsmX5
fvIS1uJt0HaTshLtFsHgndrD84UXBYeGiKdfbqkBKTEES5vqZGeachZlPnxCRRUHeIBIuyho08fK
CvKV9V0W/f87KjGAiiYsMBqel6NOeoowYGSVJ1o22WHigfw44F59lLIBz6pRzD9SCqHYkqnW0xRm
+SYWmGrf/8g3Zi4vFegroI7InBaxt5tytVShRJ4aEHU+KpXIJY5u9tPoq+mTYYhuy3UUrPQ85UP8
j40lJ06yzF+U7ahvLwETmpmR1NZGexpKu9mN9LChRJXiEEX690j088HCL9MvcjGsBH0ZGi4HZkDo
kXCjIM8w78sV9/DF7rW2HE8s7njoWiM8EL2U3VSpf+WV266E4et5yuqc7KLoNFK8ZR8F7DtRqZiG
kzcCb3VsmC+1cKdt6UTGNjSy5EuL6fGX0evXynTLZIEl5m3C4BxfKgSUJS9nChFAy6a4E6cq8Ian
HhdxaoKmR5Mu076rgZruqyzNYeLUPDMTxRXbFtLU46Toa3nLIlz/95fwSEIZgmoMVf/LXxJNc52X
YzedgknovzseHI+W0SSntq6tlc+7fF2+jyVFCkg6UR3lKXE5VjrEip1ZrTh5w+SRk8fzDPdxQCRx
k86OG/lZBcqRplkRe35sVfPf/aDhMdENNDgOUelF33llefmmD5L61aiQYdzG1WQoT2k+5r8sC4lF
P9G1wvT5pF24GfvA+n7/RN5aL0R86NDLwjag+Ms5uK6oKQhY04k1pbMnKjAnuLSK6gGRrGblPXJ9
IByKN3QOuMLp872zN/9ImaOhLucO2ubJceIA7ZcmSHdzPmNpOTgdzjm17o5rBA55yC4PIWkOFwpP
lHcUwuIQWuGQgQnttVOOueBGN5RhS6oYCl8VqnuMmkh7KGokNLtUn0PqIum0ku3cmDRACyrYcoXR
rlvc6BkqdjZit/ppJLnYJbpdPue5UP2xUu1/47gcvt7/otcxlvYmeQIiMHzQKwaSHjT1HCElclI6
N9jZTppvWgbd2Vrj7ZWwCrduhPr7/UFvTvIdHQDwz6ZhcLmNSBXQTQYCcaogqz4EhZYd8j7vPllz
V+0KttPK2bvetgAgZMuSnYu3wNVF0nlKNkPgPYX0mc6wjrrWN8Je+yKmwdI+ljFzztmwskUqt63E
Ny4mN89GU6StcXKKRotgZXiUwkakBxqfuE+dvOxII0NzTOodTgfO5zxWnA9bxnhUI3gdobAIToBT
dPkj6FVWiAgZ9gnchxb7JqLuDwI45sYKS1X4fZsj6WCtSjpcXSoM68Kpgpgk9UGWKUSuoHhqwRE5
FTM8A5u8mA4ononbJFGsk4MW1tFpdfHgYsP4+ME95clRKa2DcuQ5vMyZONGKEhmzdUKcOvmF113y
5InA+WJWerEbY9yJ/ofxQO8g10eFnXrB5Qq7YnIFl7h1MhOzIGw7tH/AeyTxJ3coo4cGd9WVGV4d
VWbIo4QHOfVDkI2L5xDqOtA/OKunSVHG70VVwk/FOmCvaA2Nn6gYvjfA0Nao5TdGRfVA8iAxKaH6
Is/yH1E4zecxAwasnETsfPeiMNiUmtZvc5ngS++h37natWtQ5asDSwgmb6NrjQkF8Vj+8z8GpUyf
4WKoKyf4EPlfVWdzDxp19X0YHOf7/e94vWXlUNRIZcmOQLiIRW6qmmRNo3IK7Fg9VmNUPRhTZJ4b
A0Op0TRJbrqBJA7lvzVc/82haQ2DdJMiPkvSfjlUvTbFUXg2kCIUX7O4Nb96Vo61bAYJp0ZfRrH2
mpdDeSlGmD8rgeoqCssq+DtulGAlb5vLRRZ1Inm1TXQ2k6r81y1E/zRNTv0F0qtq8fhy12xObg4I
XhUSoSyBLwUnzclTRq/So/MUhXnkDzpqILB1fqJtWfiKmlkrB+bGLpLKloxEARk2x+K1knWNkc+h
4Z1EFYct7yYeExulxwzOz01C0Mp63hoOtxLkJN9BhctC5WDj4igMJ6D1aaQ7q6Z/6at6oD7qzZjV
H71C8U6k1kZ9j9N5jWLIKhfLzmCmuYkcsfbYT4O57zo0RTcWWijW1m6r+nD/pNyYH0OSGPEUkzhY
/XK/VKld8YCNw3Nl9XDojWhQvjVZOU0gkOr/3B/rxlZBlBK6AhZ21KKW9I+IhrfhII9wblKv2tJE
TF9BmqUPneiSPRjr3//DcKwjZVOThHPZK1Eg+1uCsH2u+zlBKDLpzCc9abp9qFmzAg8ODsz/MqJ0
lwWaQZ1ocfjQUewbLcmic6aXabdpwjwentqkcPRtMxdJivVLitXO/UFvfUHqtDLdYXW5LS+/4BCZ
ypzScjwpSaaoLzVmm8UG+y/R7WH+WmtX8o2rg+D2jjpC8eAKmwDks41yL4/OeOnSRaQ/ohT7xuuV
hzmZ6uoFBaaXFIOSFV7J9Sx1TgXXMmefXtTyZtbyJiZ7zuOz2+hYD4BxtTZlM3FTa2LtGN4ci9gN
jpey31XpWy+1FAuiOj6HRaQfACkbe+Do/QtiFuXKib89FHwGlcEQJlhEs6ZzTWFUDdNCXLvcTqWq
73BZsL94atB+PJaxhoTq/zeYvLr+uIDVsXKVWnWjc5WMY+2XziA6P9TtRHl0k2KtoH+9URiN7qG0
SuBxs+SzN4rWe4rB1CpvMMWmD10EgHKMvXEwd8tPM2Iix4Jw8fbR4/AOoyTKSMDOFa9Oq8NItmzj
MxXb+FHLeu8MohEmUKSUa4bpN74eBQ8yLZjzVHeWl0NlQ+AbIz0+90zru1cZQE8CR8owlJn50XSH
O4FaMMGTyCJr+Zcfr9bFlDfjHJ1FbpjP+EopL1k36ptRtGuZ3K1pgf5xSDOk685SJBtFmwwlISU6
z9GUc9ba1sQrux/bcMPF4EQrAez6WpAKXPAv0J9Fqm65URL2Za/baXJu0F/4bI/l9zGyFbgevfYW
j33/9f4GuX6gXQ63eOMLu4wstAyiczHOIIhAFOZcPuPo/XJbu371QjhEb+1YweVK+UG7+6OvTHaZ
0SgxJnteGyZne4gH6gH64Ae8nj4rYzNjdmDmK9vm1niETW54Tj7FW/nP/zjzRRBAguT+O3uNOx5T
L1G+ha4zYD4orL8aSv9r1bebA0LbgZAnGyZLAmDZ6WXB9RGfB+EF39RJL15KO6w2nTtnB8DW/ceY
Smh8QQaHl0bfCQUSUOSXE/TM3qgHIHlnk4Ky4bfw0NWXXkT1uCt6vZgfvb5WneMYT3OyoT+3pqB8
a75o70i9ZsDkAEMvxx8UpwsD+vRntzJHmpcV7yfh1Ke8UMv/sBprnYNbhxPFKYlJ1hh2SXjMMiU2
ojaIz1nVDF+zsafWYYAKPNjhXKzpzt4cDLso1pgqNpTvy8nRJx0gX6nRuVSCtn9tuqE+6GUlqk8T
oMSVIv11CRlIMwwoaHZcGpTEFnsVywNtBNqanHP6UgE9Z/T5NtMUW4CRvLnz0T/JfrmAeTZ6NLb8
aT7Gfq9r6fNEIrbyML5xfUlaFvQzcNbXClNFUWTDkFUcHK20rVcj9CaabFHg7ceAnY1iSB/Fj5TW
gEHdDxHXXimsg2RJA23TpQCq/Cp/nNmgy2Mj67v0nBR6kGzroBPfTTtoNnabeqZvEvf5X01QXm7j
sjoVY13wdugs75OY++Gl06s1oL780BclVH4S6FkOLi8I2WC4/ElGlTswpoLkXORWLjZDQhnMNznY
D/fnfuM04RHq0OIh96ZUsBgnnFBIsEAannWzmkjQVXTk57nN0EMRsKj7unW+3B/xxnVAVCTxoCtk
Iue2eLPrKdc78vH5OQvz4CgErVL8WWeEHwJ9/k9ce8rXNtBaiFyoedwf+sZkJYiQ4MxZlk36y0VN
7ahIpxltTmMoznWrdmKj2XGN059SIKllr8bmG18RKUHK0FL/ih7foks/qAMNUgC9Zz3J+3FX1hBJ
fUQ47G5lC9+YGZJklAQQRSXhWybpU6aFoBOr/Fylphr6KWjErdnEEuZo1ZiL2u0a3/9W8ICATYkJ
DAlYwCXxr08Mq0HkKz83caDvG4d+sGhn/TfVxfCpM4v4keJbt6GTbFob2ZcDfjkn+0RTxPf7n/VG
5HCp8fN+IqsGMLA4vkOth7Pg256jRvcUSqVJsonR6QM50DrnWHWwUDRSdXd/1OWSA4eFckjkJNdV
YbMuTg7S471DtVScYjNsHwT/ziGJe2JnNQ6/ndQLPyrALgdESYIeGzGKh9BiwLkZuIuYKX01wz1O
SdgdynFuJp9+S/+sTV78wZe9HJBMXvZPZB64VPAAmBbm2P/oJwPt7eIxQoThNzJCSrtt03mtsyc/
0p8BTw5GX4/XHwVosK5yuf+IwRmVwQa/O/UUzGmWbCmk5u1XxXPCaGvURTavRKFbX0+aNMk0j47x
8snd625nZIBIT5VoOu0F38Q8e0Ygw/gxJ6HY1UI0K+8m+XmWE+SqpeaDghY3++Lz1UOkeVOBDwp8
vtmPbLoajWoVx3EgQ9yUMxk8Mnz5T6o280Mfe6hd39+wy2MiVxgNA6rP8t3E8+JyhWurqqqhSrQT
5A8r9/VeN77mFr04JfTMvwelTz4Pppd9uz/qMgT+d1TSUtgkspeyOJzh3FvD3AntpNa1VvhVQarl
46Nibu+Pc+ODmkgGyCSU58wVIUnkEBjiKlZPszOa7YOF9Pew7RFTjx/iRFffBn20P+o3wdxk70JK
YlK1QBbjckWVLsc72iv1U65ju7DHFJEuvI/lT5w89QEFPp+qXKn8vD/TK1QJw7KeAA7w1mZNjUVZ
wZjRMjf60Tgl7Vx+jlQz36roOxWozNYjfxsBEDch7Q3CjHbNNELz0xt75fF447zSG3+v9kumznI3
JUar9Wndm5SFnazZtK4dHNSIfpZvZfYa9Xr5ZpAzBn3t0gcERounz+VC42Y01djWGqc0ELP3pGpK
va1g73Ze2iDdZ3mUblrDKZ9rz1mrMd7YwMQHTgzoDsDZS92guMq9ij61eRqE0edbAPiJufO6cE3I
7MYG5uqGZfguHo8nweUci0yvSV4ME6yQ1Xj4HSTRAw61gXkexZz8pD1We4/3d9LNZZXMNjrXBPol
nL5JFVrhccDUxjEUD21YAcLsYNWYfmAYynM3e5m2HSYzOGfjvIZguREQkbSSkGQKcXQXFvEI/lFB
02HiekET9K8K1FbzMBW5nu5R+R+fJmUsxKEdvPGr1YXkAomF7s7KJX4jJiIYSsJB0ZGQuMy3YM5U
A8BQ7QSZIkmPQoFl4zuZ0KZPTWSnGuLgpXrUmkiN9/fX/ubsqdehz4C2Glyuy88dh3BmkCfVT1UT
6eknJZjybavibLszsmF0NmEcz/IRXJTW1uJfllyRSDvf/xG39hzNj///I/TLH6HoSJrNWqWfalXr
XkFV5T9zSiQ7u7BavBJy43B/vFvLDcUY/QSEG3g2Li6D2kELL8SJ66QroDG4mbMB7TmhvyUdjcJd
1WUzYmVmHH60ky8DCJcKT2QK90D9Fy//TmSdqw2pcYrKpv0rQjE5eIlyVVH2MWDMfB+IxP2lSyLX
/QnfWmCuehJ6A/gfz8TFAo8tePXKNE7UmdsdfFlvHwBxzHzdnuPdbE1rlkS3VthhL8u0/t2l4HJA
dNRp0zWteXJLrX1OvXF4KZ0ygbpSpy6myUURgbindrXmBXdzYKQcQBlKSdXl+y3FlbhwmtI4KWOp
YS+l/jOGzfBJR/NE9as4KLEWFXqUrVz7N4fFFxHwACUwDvLlfHNzGjQzbIwT57T67HRN+G3IB3o+
QW0M/wapZSByhzzvGqPj1vUHEkYmkUQwMKWX49YAKhFy0Ay8Wwx6a5UYrGmfhdWo4KVQOf9LnJJC
epRqaOfT078czuqycATwY57sPspOaaXMnyFvuoFf6HPFUW0iY1dGdKIePr5/ufjgARMkJX7sctxZ
T6MSqKZ5qnA/flCSLgk3ptf2th/HXoFsQ0Y5Z3N/zFufFHUE3lNc6eA4ZeT8MxMoTDFZTW6e1Nj8
1FWhfurq3nggpbRkfxtUtqGIn/fHvHXJk81SgEK6jvf5YkwFOJoR8SA+iaZIwj0QtWwfdPgurET9
W9uGXBUgCEmjJApczg1ZQHx4BwdYU604v/GR0rPNPA6ARU2hdtPKaPJXL1IOmeKADqP6AARwcTjC
ANtwzW7tE9zV4KhXfZlvy6l8qZvmrFRJ9qARE90n1H91Pw+CamX4Gx+SOAS4nguOSvhS7BgIEZZG
TmmfWjFN9oMyBHaIFKI5nppimptHxD7grpl5LNYM229MnD2L/zFYPDSXln2iIBkdGwo7I1vmKNV/
jW2Q6HHnd1XwLw8NO/HDUKfINU4lNhVTGZvqxwOTlKSlkAkGkoxksaMS5O9LM1edUwkF9GHINXwL
lYn2RuRZM4qxE4pFdFLXdBluXDg0q6T2JA8L2juLYTWXXh8Cn86pHg013tWWkQ7o4Hr/KknY635l
j8bKV7611hLAJcM+VgVLGp0wZpXPHDunXhnDvt9kUxL9XfVJHm3VoQ+UvVGIVnnwzLnEe7lx9LeG
P1nTibg1b4rZEisosYnLe2DSdaEKFJNOSZM3/tyNtq/UU9T4VhJ8xSE5WmMkrw24eDrhnNMpmQjs
01w5XrNTsSGynwKwJlsXQdPC15JQqXf3o9SN6EH+TpsQjCHYWm9RTmz0dpqyoubjFlFV4ZvdolrX
A3TYmGHXr1A/b4REoLM0lEF7SnrIIlQZ+oRatRlYpzBtzMDHazo2/cIdppWyxK1JkV8BG0MOE/DI
IkghfYzoCzzuE7af9YzsAsqHX6KpwhMongzRnD6+hhK5gZ6WlO9fbhRTzWDczIZ1KgU6tE9x5Drt
Jqhs2p5JXbgranM3MixZaYEKwWUGfGqxiI4ZJipR3jrZBUyhTRyDaapxw/za5Lj8WV6vvrpumDxF
A1p09yd6c2iw9pC2qPdcScbYRUZ5YLTN08RNC47dUNuDmZpFctCBGzVPOgJbEMojEf9H4f9/UJ8B
sDPvFOQZ+KhcQeaS+oLDxNCmXeecjP/j7LyW49aVNfxErGIOt+RwNBKt4Cgt37C8l72ZI5if/nz0
ufFQrGF5X8tlDECg0ej+Q4woNbZD6Xd5aHRvbqz2AO39/p4BSoUVB9uHm4Zk8PpSVbHkGPVEUV9D
OWpHT6pE/RMtGnM+57lm9L4tJzCl5aakF3t7jd8HAZXSDysMDY97dvt5JXWZYsfMjFcZ+Yk7JOGi
4oS0mK5+Xs0hLmOUK/Kv20O+Py4MiRoRy7vqlWwLl4pWNNFoDCB0m6L/EEl6UngNT1hPlpL4qLf8
PgaAv8aKHcFXMCXv0iLZWSDF54n5qg5V8q9izYo4R7nTHMkr7a0jIhdon6xoNXLc6y84qZ1iRoi4
vxr20pbnLLOS5ZTOlmTcmVplnTIznI4kUHZ2DWAXaqEAOLm/ttVtu7dMYWSt80q/VWvOoqloSaVN
aq44HREGtT3Yv2D9NkeVyvcXJu9fqi08hFczma3GFYs409EFMRpWleF4KJlH54TeZnK2RaT9KIS9
nOZRWRJPkuNeP6G9mh01W3cW/M/fsG1MNapADjuKkrfSkLPnSHRJ6mc1fqonu0fBXJ+XLvzrULg+
+0G2r2V3nCc239ge7a4f0B5748pZ4gBToEHzmsTJNNfEpBwlvrRu3XQuum9h2vUHYf99NFxHR2hD
R8yB0sO6IH88KpKZJ3NFbeNNDQ3ly0wFIPTIJMwvbaeDuJnK9IXstEKEv9AOMsGdE8tpJTmi9s8r
ytyEJ60RZp7rpvQ6UYcJdAm2dZFZ0ucONNDd7eCw91lXiywyBNj+7yRjcmiXSzll0RvaLK2L6kn0
4qThfOqX/LM6OcaX28PtHCFz7SesohwwaLce06BgZFynMuk1L2NsW9H7mWa/YPETX8cQfYrcdgaJ
FlmTedDJ3QlMK2edYZFS5Fm8yb5EH6HRaIbxG2X22TxnwxhZd52VGP/DglL7RaCSBzB1lfV3/LFt
Bq1OqyY2kjcF+9s7LpkJTUqIWrm9DOIuMSQq7LfXdO8TcqXQCaO3usrdXI/YFkPipJOWvHVQFsdz
AjygvHPm1ogvcAis9r5AG/jj7TH3viOtIXJ3urm8WDaHo8hC9Oh1cMJqh1jDuMiTV0jYXRhV53w0
e6P1hV4cmQ3vHQtKv5TFWF268ptBpQVyidrY0VsMB3ZyU6LhvZpoxUfRQli8PcHdsfB354kPvI4y
+/WiphTmJDBFYObzsXmRM7n2QpRknFPVj3J5sGf29iZpF18PxgeY+U1pqLRQS7QQFHrL1K74IStZ
Fd11edKUp7+fFBgRcnRWD+7BGvL+2JsiXlqhZYXzmifWcMYPzAo9resi7d6YF2F9+fvR2Bp0CrC2
JW3e7EvNQDRBkWTndbBHGalOsVrz6p1cJr5Itfjn7dH21pB3LO11pgYcZP37H3ObwtqKczKNV4Pm
/hOqTACAgES1mX97nL1rgYv4N9yKsLkV3VjJW3bW5+ErTQ+juDiRlTzSJ7EfFwUQKwJodjmAg0Jo
8Ec0OXJ7MPxeKkBhhBcr5VpE3jeLKsuDDS2mkV6zxbELV9IwsoNeXwWVGKClT05zZomTO8xOMuEX
pSi/3p7/3slfpfbYp6vqyLtyQRRndZgSweO+Dh9DWG2PGW+WD6Wx5LQdMJITbaEdnMadBiaAckCS
SEpA9EBY6Prr6qWCD2uYOK9KNLfZY1W1oSuw9dTusHHRcRMswyKyXcTVVDWgXVY8hQaO0W8lIhC/
bi+Asp7G6xoZ1TEwxbwfeA5S/Lv+LREV16F2qvC1yDFPcVuW+wJlvg6RY1C6B3lwortIyToMV2fj
TgIRXHg8SxU/pGk2e7nVZKfGKI9YN3vXAFZNnDY83kBmbYJIJFRjoQUYQqiqCv00ibwZ7+tMTiB4
z1F/kbCHvb+9FLtDcsQxkmYn0BG8XgnUeftIrXTrdeoWZNUkreke+Xmj7Wv6pJGaxYXx7faQv6PG
ZvUB7fwG3gFe5S11PWaNREZZjL1JGb22lddYdrAxZmdIypnScitcGBaq5lapVLRenIjM8I1FHYVv
RoJOXbZM4cfQkdHpzaq4vHeacCrfNKnH1uX2L90JFPy8ld7GW55cYHNbJVblhJoRhTRy6rRxnbno
HW/mPf3aDaqU4rSoGoVvaLltvBi10KaD8TcfByboCq2n/U2bEvDIVjQ/KxvdoQGYI8G3yIFa2a+K
LmIPUZAPY1FnB+/aTVj4/9FgDUKuIgN5V9PDyIqPZXQFGpRjV7rRNFaqOw9FHfq1EtHtryP9Af0T
rT+Y5vuB4b3yKqMfuu56Z3MamzjMkwwP78c0jOeHKK2+9n1DH1QtQuWSZFPyjPLMdLn9bd+vLQUu
ACr0G2ExQpS83oTFwGk3cNF+jKDmF26VY0N/zjGaH0+lEWpnwxrFkRn23kQJOlRn1s4zedf1mEMT
hWoqJ+Uj6bxy1nLhXGQtKdwIV6YXlK1y3vPj0aDrdfLHaeOzghAk7NLhWKkGW0pDFA9zKUt1+djM
mvCHZFF0BJ775TFtQ7RQbq/qenT/HGyVNnBgunG7orKNztT1DEWTYEocGY4fKeUIhy8HWuvmhTyZ
BwNtPx8DgatiJCptIGa30i6AmEP4rcJBxsXK/HDW9U+jIwbXoB/2DJrhiBm1O94qcICDIri/7VHE
3VaRRoq+flrV1lmU7MyyQpJ/1MbJkzTn74hYiKgwPVZylSKjSrG1AVBEh84ixux+btfN90TqGvrk
ZnIXU6w4gKjtfDIe6MyL+jIwmy1XQhFErrDVHQQiQB1UkYq4KDnswdttE0qZEPctKtY0KVC7Ranl
emMYzYi6LW4jWG7icBkBavb1WLZdRDeKsyml2blyxuVOn8ojibX382NkblUyLRJZ9uf1yPGAHkpo
DmjvrY14E/D7CUGpIwnDo1E2G19FkbNv+s7xiWMK+kmQy2MTM6bbx+v9Llznsu4/gzYz77bruaCw
p9Wl1jqQLuTI65dR96Iqns+20fU+1D3nIGnbmxUAYwqdZP9chZsgqcl20+pp5fhisdJzssT4Moz5
kSLV3qxWyupv5Wsa3ptRkK2p247cz28X27xkeBfEbquWlr9U2uybZiPCv50Xb8K1lUItgdIxKszX
6yhbaCxMnZKdcR2oHjtzbh5jCRLA7a+1jbwGpAYZYOLvUMWW33ytKFPMTsui9NwsauPJJnfoRKfZ
Rwrm6Fm4ZTPQavgt68dttlY1kUG6npFk1pKE/3F2FlGTfs3pRN/RaMAQsCAF+66jZvhC/E98TdhY
OnaVET53NIl/RYXoB1dSJPWISre97NZfRLsF6TjWeFUsuv5F9ZLbmRNixYyubXFfaKJ8mOq4PNE2
rV3HXJSHWQ+dg2C2t+R/DrputT+ekBm2VW2tztkZXnJ77hC+OYXobEKl0I/QGbtD0XegUk4mQfJy
PZSBUuSCK3p21uMqiTBnRJPXa7q5vAzwPGv/7/cStB0yM3BMCNxsRuvDrMe/Nc8oFyd4H7QqR8Uj
nxLmGefqJjtYx3dHko9nkB6t/ixYrG7rNENFsboryuzcVFLyJJe64skL5jo0eKtzkVrjQWDbW8zf
tOoVrcUVuwaiP75bRMN20FVugVlv1FNijZOvJVZ5aiKystsr+e4mWkV2STOZG7gwOgHXQ6mxrkal
M4S+jomC/RW1Ub24GEBe2ntcZC2NXrYIEWUldZQsf2hQfj6IPjuTBX9ITRoeDA/Qbf1BVjp8T9Je
8tVwNH6GrYlV5lRo9Qv+dhTjb09350sCgmOapBM8dLfMGzlaRu4lmUwiqybzpJVJNZ06q6ZLnvbj
iF4WCjf13972UPxoVVGM5nCQ1q+x4Y/PiVFEV1m2yM8zDqkeQurdqR7V/rzQDnphz/anLmpjb8kQ
Sbo93e3XRcX7/08J+p+wFvVNit2Fprb0i9YHhZmRT6ipWn1PHE084cQzUBPXF+F4plq0QZrF0vKX
X5bRV9kiMFu47KjaFv+xmjdZYRj3gVzYdgsGxWn+BaGu+UOvHIlUr/v0z1T791g4b9IRVLDY3j4m
gGKJrMAKAqMC5ED8dih0DNvDucGWKlG7k9NkafrJNiMU8dIysj6QMlDWuL3c2yDPj1hLyCBufrPA
t3mqFku4jzgpXiiyVV1CR40+OulsfwIJ43xcJqk7463zt4LgPIrBfPCsWTeXDfDlend1/JrFqsUU
xI08tb9ElTm5fAZSoHWgLZWl+1ESRuKDhvP2IG1HXf/+x562s1hTszAcg7FNl+ybgoG8cRrnXhiv
OpSj0eNZPX65vbzbSLGOuWLgeVARK3ioXo8pS5Ux0LWDwi+JxfZLLRmGU5qAXXbtRIxHqIydKaIj
QLbHJcPR2T6qhtqoRlwm5wDyjXk3gMD+munc2wMYTow35zQ5SpHe7x98csHKgjZBq/JdY1sC9t/Y
Ma5MykKkABzcYR3XiE65lyNZMi8D18ET/H/noC+5JbKh9kdfEBAn/QET2YRtEz8q+tYIk3kMukiR
vtpt2OPIXSSWsmqIvKh2Y12UoUjVl1CEZnpGoVv5GkoGgp4psBvj7fZ3fh+1VszEar6CzxCLsf79
j72FdENXlUM8BU3aR/+0VhY9ZJX8qx8r6TOHynpGGyf9xHV1JGT0PogwMJcRKQxILgTIrgde0r4Q
jdSMASW06UwnJjpBbjG/1UanfCjjOP04Dnb+qIeLeMZ7BpTV/zBxhGpg0hHK3lEYw2FQWsPiM1DX
Gj4vrekgIdMMuIVHQ2suHo5d+bdGa/Jf5iyqb7cH39l8OAmC0iNDRyl6ywBGwjLqw4nJ5/GCWKjQ
s8fWmVQAa/PQnUbYRJ+RKWgPnva7o/KIQ3QVLLGzzdQnCtIClMMYxGB3/Vm35sDK7OykyhmtcFvr
yjtiZvb19ly35fd1wwOWMbmN6a1QXtqkPZki0/5OpjGwQ3n5Z3Ym+WQ0aYKevxk7L0U44apUTZgY
Z8aztGZ+CsrEd7d/xO7UASZxZfGOfUf+AJpF1LT7MZDicPiBy8L3OJZjsNptIX0K46T51Emxc749
6Jo6Xt+TTHy1k+IdAjhyi0mS56RblM6euPBb8KiA0Wq05OPw5+1h9uZGWmnRZ6TPgWTA9UkCb1K2
5YC9myKmluhlzRm6uxJNR5wMrMjTRKY8z5O0/KVC4+8PSznRXuMZbNjtEdbnfAqzpGAXW3V9xsw+
fBmb9kspivJg5+5FKcbBChsBJDDT60r/EaV4Isq9KoYpqJGV+SKgS35Fgcm+SFGujmfLmvvnSF21
L1HLVw8C9s5NyF0PVAjiEqFy+xXDpQ9VarZzoNrYI3KAxkAd0qp90BbwzJfb33InKlKdJSBoFExR
J9pc9YDX7CXCGhAO0KDyBqm1U6x36j1P7P5uSIqf6NRq/zWn9IuupfW/twff2Ui/i+D0Y0A64Hh8
vcomj/hlUKwlwPptDs/klH0puwlWoJE3zb0TfyiHpJdP1pgsR4DanS8M7gmwKRYoYDy2EbHXUpHa
sOUDRe9VyW0oyC8f9GVOAruzqS20qUSNupPkxk2ToTxyXNp2hta9TFhE5YdX9W9Ey/Xcex3LsbyV
+MqOPTBS6RgSisrGIB5LNVlQ3JJmnOW9BtxG6UWLFcn35aKk9YkChKl6RZrGja9nuWR9l7ECwrY1
yatTr46WPBxcXTtxxV41mEEWoWL1LoNYGttBQUKdArkd5zdbD3XPkpv0SKdiJydbHcJIAzl35IGb
7TAYeWdg5jMHlBZSLGAXufB1rXd6NPiLtLybjF4+eL3tbH9UOXn2U9bAsnKLMYABXqepOi+BQ1lI
diW0R5+W1JKf8BuonrtOiQABUDVu7jM5734kLQy20+1DsHPcQYwBp6AXSgVi20fQC6wXOyOV+QmD
OAs565MvoTpDiIsNGPEH1Y690Yica+OV2MJr6nrbpbPT2a1cyEFuVvNjrfVL5s6wVZT7MioK6yCM
7h1wUp6VBrmOtgVV5FKV5GFSyoGtReNdauvTp2TQs2+y1ssX9PQHt0c36OD1svdNLRx2CNy8KXhV
XE+RG3OqlCKWA9jKmSdaR38QiAS68AALf0JHgWsKPQwJOvVzqDXRwSW8N+ffMleU4Nfi9Wb4eLRi
WDAKTuezZv1b9Iv1gc5Q/IAEllJ5ZNhxdTJnpzAP9tHe6SHV4PBQjHhf6LUlNQbJPiiBWWsj4tNV
ueT9U8tNLc5FaEud7qk4gIf/vb199+LoKvm6ykJDFPv9+vjjppw0EDKqxMGMpUw7KVh0fbZnufUU
nN1OYOJTGNp0F7V8yg8Y2nt5Hq03Di0NRgr2W2aGIdPtSEexBAPlq8Tr16MjqAu0ivUldzJMXNMB
cMY/XV+Mq5NXZXl4aKuKW2ih0h7c2nvPrLURSMsHaSxQoNr1ttNLnQM01EsQl20GSb7UvSYcY3eW
6xG8a9u5ozy0d+OIslAPi+MUVroMqzuODzbC/i/BtpTrjZCibVE3VTlHqY00PE/pofkx92b9Y8om
yRMiSi7JPGkI6ZvYE9h9SxV9wZPhwekooyhjxIm8vT12TgPQfB7aq8zG2s25XhW8vHHGGVW+UTF3
F4PKnE+0WcaTpA31k5rJ1d3K2TxSLtjZlSi3EOXA/q/q1psUNY/NqqS7PgezIwnZU1pcmbyMyk7k
V6ZdAicvhfIsbPjReH0oVA0P5r0TZ6lBgmb4zY96p7+hSdS3+5nXfjzL+rkOMYtHL618swtLOQiy
u3OlLEbtZC32bhXwdcgNA60/7jBLioJZpFNgcyKREyfgPaqiUnpXzGlWfKx7TWvubn/g3VO4iuGv
rVvwG1u1BqmsdCHJ+F8PCHl7KDMaT4qSZZVrR3UCy71qoECb9bNR6DyxJ2rrLpI94dHzem/Bf6OP
f2P5YYhdb7RcrhrFEOum15XRLcs5OUX1rKKJnEgHU95JhyjlUEyhPW6TFanXQ2l9vPSoHcoBjy31
Y2Pmwse+WPl4e2F3rrGrUTYnJ2paYBkdo3RYurx2Ux6+oftqn5XW7vxQ6e3PVhnm95bZtCetKebX
28NvDy7gfbYo/yEGOjQptrQlMsHEmOxlDrI2dB5tK2/esmZKX+W5SFJuEtUpEYjX9IP8ZDtraI0I
fvyWegKk9a75U9DzafF5tMDPF+jrRSB1HFdLmvkuK7q6P8HSqim01s3npoOIdsK329EPmGHbrbT+
hjX9RJ+f1/S7mOUoo3DmTLGC2U4H+7T2TPWT0qagPIApWkein+9XGvAIIEW0j1aK7vatmTvqlDYh
YmARGf/Xokgbr4DDFZiLM36cpUb1rcQ+krfaZgvrHNfaMmvNZza3cTmy+7TWy9LGGh2nSQehaMPt
oDN9rvSsfVogzQj/bzcUOHaoNsju83l5/1yfmqYWfLq4toM5nGHz9F0PC05uA6OXRHJqJVF9Vpyx
XM7/w7CEJYxboKSQEV4Pm/UGhr/4IAZRqhr3itZPmkcO6nzs4UOfCpwIPQwApqNwtI0RrO8Ktlrb
wjSIuPyuh6203JRBurOHoN5lLnaijnMqTL06km/Z2awMRHsA3B46Vtt3rN72YRdFuR0UFgWYMkOn
pwkN9b5wUNK6vZS7Q61SOOoqRkBZ5HpOomr0xBlTOzCWPn4Exq66adfU3qhG1cFm2RuK+4yHMd3D
FT+/GWpV7kqb2Anq3mgeFTkfz8CgjNdxsI5UIndOAnNZ+78rPoIGz/VQPAqdRUoKJ+ilaHhuF4zK
6OOEwRhG8YuopyNq0t7OAGKO0jXVZcQ61nDwZ8KsVGWaWq0SpEnWvYluyf4NVVywb3+rnaCCcxP/
Pcpm5EHbbBTHb2AmZHWBbeEN7M2FECBNrM64r21ssO80Iyzv8Oqyj+AZOwEcxgzVJF57v8t019Oz
QjFEap9pQQ3pDR0wtuEDIlXjRRiSEnoAENW7wpTnD/1cxJIXGkV8FFC3CdF69ujWcX9AuWUJNnWE
qmTvOJGpBmPfIDS86FZ1QoI+P7fFNPSebeY1WUKKSsmi5vSX/n7lLZlbkwKpyvNks3VHwkGj65EW
WLFQkK2r2wsWdJWfSHH7eU4k2xV6dASf3dtUa2RdJ4089va8gL2RKGfFSqBpHRRN2nb/Sbqq+ef2
1N7leqwscGZKy/AjoPi9a9KVlR2bYaIGJcbBDyVNGt/sxHinSx02RP1oAW2T6qdmNW7Iu3mpTiJx
7G+3f8XO1saNCLbZqjOngdO93mGqUdrqUjhKMBn6oEd+Aa1A99qsKRSvmLQp6/yB/lWkevizcka8
28Pv7K6VxbnaYEKMNbavq0Qb+sEUsh70YxQ9JoWtfImqzjrHVZ933rxMxS/NKqWTbfdHVemdUEVN
YS3uExXXD3E9c+6TSsxZowfwrEV1SfqqNzyRqc6bJiajjv2mG2U1OgglO7F4dbnD5Y9UF1ThJuyH
UePIo9rpwYQugR8ai/iEEpHt2qF2JPG+Ezx4x/CWQdaC8LVFcFjLqjBT12ogaWlZnbsWUbvT0Ea1
bgCwHYrSi3lQGM+jLpXJ5yYayvtyrNGnuf2Jd04TirF8XJaaD71d58IuWrIjRw147+eO2yV67ttW
rS8HW2nne64yuLCcOba4Tm2SBHseVVvoiRZ0yCH+t6IghbSD0Qg/EjbOmvEgDooUO0eHVISCJ4Km
5EPb2LTAPs4rtdSCYZTxjxkz2oBi+ZgMtX0Hunj8sKROcVCO25sk5wX9A4pE7/FOujr0yKPHWpAL
07nY46CDNwITqxi97vMwPgKB745Hg5cdxAOc+sf1IUn1nOx1aLUgSfXkZIX65CVyi3ggKp8wHJ3+
/vZm2YkHFDeMNd9bK8nO+nv+uM8zboK0X2q8r7G8ryqXmrEz/RPHs937lp0qU3QJhUOzN6zzWJrO
Yy4XRyDPncC8+gZQZ4EuCWpui7PqMtSU4y43A7vR7br2lEKJ669j0VukGG3SyB8QjR0G1e+ctEy/
AByZ+xoPt2ru3TycsqP09/2i8GxCee23KCYZ8GZRJqe2srlqzKCkwp77USX6hwxDZtyK9OxjZmXd
Rxvt6W+2Vv4P1z9jryqKa7uCTGCbYPULFG02VzDmyzB5q7Nd5kZ9lVkQzqt6+ABTOxk8ym9K5Aqw
7r9ub4j38XK1+uCts0JiQbNsovSidpWSIJ4VIMhf6e4CAQh9nAVNnkbWjvTB3kfMdTAHdc7VD/Qd
nbZLVW5ClKMCq0xm34a0eM6a2Lpoo/hMAhJ+c4xUey61uLxDyRsS8+257g7PGlPuRJ+YUtv15kcP
uDaiXugB480fQKTRSSuM8NMYKzOiYWH9FPfAYU+jldeTqwtewAfp1u5qo3KwrgKReotucVDTs6zF
4jo2iuLLLOefhDpW98k0HR30vZEQECfzAbpC9r7Z0+1SpY0Z23ogNfElj8zw3whZpbM+TPFfVvTA
h6yICbTXqF3yZTchjOu2KXE6MYCqOKJ+gYVbWuMZ1EAxvRRxH43xqV1vffCcchQsE7bKtz/r7lQd
ZDN5D63qWtvPqmVpbjSmEWTLqAVtLqZPctz0btxYR4JO7+/ateEHopueCRrX6vr3P8PnnGl9NThG
IEXCbLyKhD7xI1MrX29Paf06f2Ij1jUlreCqRSiBT7g9lZLe1XrdWAHv5fis2NNHRDCG2M1CGf5d
uBwVsvaWkNoZch+EP4ot69//mFdUcxc2PeOF+jBPrhCryXc3luXFHMr6YMOs3+Pd5Fb9upW8t0o+
Xw8mNbXV8MyxgsrOzW94WY9t4CxmX/zErFdvf6gjoptuG3aVfv/3y0qAUXF5pZH+ToUHzYsRhY3Q
DFqZlrlrG5Lt1ZVheFKRp5mrVNl//ocB6Udy/ui0EF6vp9pqjWpXkW0GWM/V3cXOtbyFp51Hz0Nb
OKMPXeqoVra3ugBr2D6k3cCZNp9yaAZbG2bJJOOvmxdkhYZLbDXms1H3+WVJIll4uZ2Uf/+MBSqG
+ASWDWQVKP9cz5S4mZVdwQ6yWh27E1CRPFjbLP+QJnV6Uoxunv0xlJbPUy//pcsL1zYVEbCR6E+Q
unGZXo+tVij1olJrB2Uo9R7+CZKfFHFyHhs59EDSlwfbaOe0QJ9AIAeKMrIa24jXq3IlFJnxKOoa
9wD07A8Dan7fR81WDqq7O4GA3QPUhc4Qt9a28mlNPGL1ZqYyZ9aaD/Nc9gHc6Aj5KwPsIuuIWLQ7
HpVH0jOkj2lJXS9lOuShaYUUIMtuaO6nUXKeFrOo/7PIs3gqsuEIFr63lNSSUaDBXZU9u/6ePwIP
WglWiAeBCcCyLE9i6riNMSX4CqlbOoL3v2s1UujgjuLup+m8Ung3ezRF/VTkTuQE4dAYZ3xGpC+F
nS6+KJv5nBpt6+mSlhFlrRmP5JyalGshUPNKUVY7eNu8Tzn5KWvHj+3DpbkFlpoJOTZ9EIfrSko8
yEfxazkbyuAvSZffm8qsfcOnM6rOOESXP24HpS3Lfk1zIXWBwsdAGIzpluettnakjpJwgnxRZSi2
ZSnc0XLEDyEnQ+5OejHc607R+1JYSb1rIMFEG8zp9Pw064P9WrZx+WxJ9tE5JkxtotdqZAxCn4fX
alm4lgSv90PU1HVWtdLgVwrCaKfKyDLNozzWdV6MAQLqREUo56dhnq2PrcFD3+3aeaJ72FeSuBvw
kSpPhuT0X9G+NzS/j8EBeI7W867S8spoT6bS6g9hpoUGgr9JqnkTgtqvsYSo9Qneybx8W/s8F6XO
JckbjTDVZg+hVXXqvDR1zF73EBTLld6bwn6IehcFAiVdvEEg3f2ULnKZvdLtaocfkaw2ybk0yREu
8FdS5MDq1DTCb1Kvth2yCoVmTaNn59IcJe5kt+34a6jWRb6Y8zBKposTzjh+0Vcv10ecYez+HC9c
av9QWqjm5zqpyuReq3XJeTPG2LIvoTzTRHQFV4AyuE4zhOKughvYwuZcIqd4qNt86F0rjczo3pRr
PfLEYIfKi2E3IF6zuh9qaP3RZC4INZKBvDWAQzTYIBneM4k8572r6Eta38+tCnfLme02Qad8bIoP
s10P+nMcoewQzCB2kztVF7ntOZlaWIsL1bm4NLUj5/cljNPpK9CMqfBwyW5DX3VmU38TWTtnl8Sm
1Otr2LzPbheht3+WWhHafldoSuHR/omaU2tGqvg49iil/gwpKGmP0mgo0yM04BxLJMeYi/ZJmqDW
uSh6mPlLb5rx8tOQ2gxVL+yM48euTwrpPGWS3H20Igwt7jLTYr9B5V/ZVEoBiSAA3TZE0z3w18Xx
2jyf7LeuiqrpF23tSTFdonbWPeRmV4h/l5DWcn0au3FODH+Eb617VZM5nCxFW5o8d+24jNC9tLRG
61VvoseGqEZSwdn6qvZdSE+H67GrHp18rsNTFPPs69xcqyIpdR0p1u0Pi1nSXkMesBsvKqQh/tmS
44CUeHSEzDh5DJfOah8TCQpa7tXmrKEXj9KNslwm+lm5wiQ490+RtjbcPaeD3R57JAtJ8wqTrCke
FPx4kAg17b7JfSeXBv3OmlN1hOSspfGUeJRZ7W50kUod4xGO8AKy7lS0HNLCLQXCjQ+lY0EmXmiS
VPdZnwnnRakTLTU9pVfy5GkIo0j8jLAVSdBaS1OBBKtZ9EJ44yIA/ehOY2ZvphRKBCZnHFlij74E
EvSeUsX06069sSilb6TLtPilBCLVnXqcSX5IBaQ/8IlK9dgOc1q5oZJ1jrvSjYpvmZCm3u/qWtSP
Du9cCtxFW2ffqMnY0j3WR119Xhqae6qnIR2qPlm0OJdTOAhd/dAbZmPcz7bFU+qUVwBI7tQ5LJrv
YUGT4KEsTHv5POYDCqeeNItecdNxyaKfSH/3wHpkBQkN8tm0kRfZUyXZFHfQ70tQT+jxSpW7LIsc
EqvsPqovqdxY/T3UsDR/nGSMxV+EMQsxgnaNQieY2shY3KJKLf1nVqkiwiUqHYfUTTRHWuGogyWH
P0O9kOYfWl3V7TclQr7zoc26OPsUJVEjr1ScSPpuUXXSqbsXVL8bZ9Gdl7CVe/khhlG5BKlkClW9
j6vZCmtXVDQPTmrUWYBNC8MEL9HkdWF+j7VGiv5N+qE1QAjRuvRjdNv7u6yu5eas9gPuQ3zctv63
RmqifTQnY9WaN/VM5izUYRyP/+mjMlvOUMPsNHeV3hiGSzQiSME1gw7Qv9T3Zdx7WgR/5k+IDvGP
NDsJs0urzqZ1zqjWRc+1aPrhSYkbabiXa1FM39gglukhAoA8otnqor4bTGVqLrE6yPFl7molf8DG
axr+M1eWlS5B20W0nhAqVtL7rqvGMEjmBJ0xr6wlGkJq1CbKjwEAg7hP7absz1Mnh9OPsuZC8WzA
SF3umtWqIORrUZtOSIHUthDfFqfSjc4LGx3mhhzFuvwdWmhtPJTxPONSm09FNLypWov8w2hzKShn
rp2iv3Nq06mFS+UZxnUM4aKzvHrBG8dLw3GsL9yBTfMFYYxKvIGUk+fKN/tQNN+nme3DZTGJ0uKR
A36pflaVxJjvMxsI2pNlxtQ2od+H4YW+71Q6XtxFZnVfyH0i3TO2ZX5exnlMvsYRp/oeKT1rutQY
FAAxN4xqTtxcd5IPQ2eGHS9TYec/DFMyx6CnD1KkJ73LZuMbHYAsf8NNczTVExfBHF4KA6hCxaWZ
CeUua4y5H92ZmrZ51wP56T5RY9arExl7RW2yrY3axNd6qHmtOA1AwZeZunbplyluCClmWkVlu8pY
JdZLWpNFPzZpsRR+NtiS1rkglqPkVEC5lrxSsk3Rux0yUrLbIyxSXeK5b7ksGuC7Ht8WQ4ChSHTz
EilUaNw+A5YaOLgYxn4mzVX8j2FWzvygmVOrj/6kFdb4APDddv7pxSAln6LBUXvfhLXdape2tULH
nUQHo8jNGxMVqZPMOS2fLH2Mv/YyiOEP/aKH0t2AbWES+yCGE6t2l95Mlh+ZGOv8v6JtZH7h/3F0
Zk1S60oQ/kWO8L68eumenYGBYeDFARyQd1u2ZMv69ffr+0KcCODQ07ZUVZlZmTNId/Z6ilXa97lr
wr4rFiZmi9/NWNM7mlDxTAO9ZeaTVVmAz+qmYZd+B469WbxSJ039VmNbcLGjIxXyss0014m9RP9F
tGczP8KdseBasvNRt0Xm3b6RAQXlf9xKk6kUYUwlvgYsZZ6+Xdd8snaQr510eFTnMUxDgbyGeHVn
yaJ/Q9O3b8m6NjuVO8A2Rut9oz8TRj/25qz/yHaDhXdI25DV2STOUmCyH/2IujRtX5ZlSnt8p9J1
uuqppwF38cBgz1n48sJiZzResMbywUPl0mR8Vu1NL8daRwn/GnLn6zkTV5cv5Nv/12KeGeW47bY/
16AW72twusgaRbJ75Ezo4S0IRB19MoM9ugoRiMZVp1funF1Zdgn7iz4TqZ9MP67iDjcmlJuypYw+
jMN0vBliUsyrlKmT/ain3mtzdobjLyEAsvPFIWXk+CPHMX7zZg9jTdq++vW0EY/TBHvkPbruqP/r
WYDryXlcwrdNzcHr6lkb5tnkZ/LxPOa+PG+LQPfuTBpKviRGdeXoqZhOWIYRrZ0vAIxPcXrzldtW
RHeLv5kwZytie1tgAVqKAl/T33UO5Vok3mnPkmAgLco5XJq3eueFLEi6Hd/aWS7/9Wmq6quf6fn8
acckGP47LTZcxZlg+JrlzeK5powj1D9Vc8Bc/qTB1Nlnp5fz8a78LVIod4UZ78inb6fCJa1sfKJP
WkCyt55mZqWYS/r1WiafKW+t+3BAToZllp6hztcV69cLibeeHfNAdMm/Gu0Ww1nGeHgVaFeWq+zo
lovjnOseTcAe6ld/hUJ80t5yHB+hA22VL7gITjhSpSK762dIA5ooK8S107EIolKOfszrEwUmqVTY
JA+hOWO6ZY9r8GnfNf5uRFg4cUt7l8Vzjkuq+2XoB/O3c6dxx4YtCr/2gUP4DSUsJD0r3ffzk61P
L2OKCmkTJu63M2tLi7nBUkSDxJSsP/e9eYBexoi9k96GnWwqkuVuZr88+0H5HKOqo0o5V8g0Y+vc
uu7qlMfMQhhcdTpO1z5It/qlWftA4M69JlN1LO4WXLsjdOcCE9VoveBa0x7P27lqGKVl2uZfoCZ6
qJykp8SJgOvsh+zs7GPu6HktSwqHye5EcATz9yDc46uslxXpzxiceszH3vRNlR1xe7wyWSRHGag+
7ZBqSs/e+wuLo0yLe9339aM7p6RROPSJyQM3CFLXPFrTNS66XuqLQMpPuMyRjQvfqK/gvn0z1mU4
DKTrsGrXyKtlUUvlYSr68fu8usF+Gd1gsWWijT5LQrPrPT8zEuTvjWW6r/xhXYayW3rWEYM+EudX
e6yJ+6GXYT4LknqGyeUI0WKJO+aq06ivFhQVIQUK7exA2rt5atS508ViaB+j2mAv/OrsAaX2KJqJ
CRRgPoaPGPbUfUjU4IUEt8gtJeRvbkRCA8va+ZO0u4cfF1dRW0yhWf62qg8kC4P+eT7HI05/L8zO
U/i74YmOpKClDe/b7ilmOBHyT23ZhMzUMzp+w8Lej8tOa4Ygg/3WR4pInrO3OsHHGQatufdkPUDW
+M0R3HtCq/Vh8QMRF0169lPeulv2FuO8+q0P4vNnRC/r5kbug8onfS4puyneOVSc4mAt+vgU6a9h
IgejcDScCxupg82HbemD+8AO4eeReQugZPMyeX9Ojpxx1Z6COMc45EzLZZ03lbeGxLqyTjMikxxz
mrSYl3n/pHsPmZDXGJQNQ1f76rGfw5P7gBUxfIWduCtPL1ibfI4dN7ozbS+CopmX8APEI2svc0sm
YCHIl5WFxFpnqTq7oOEK0iYJc5P1GF5O6Ygnou+MlDk7sie7bZMb56Gv0n/ZvokfBNi7bp6ETfzP
XTPxO7YJhoFHhxVVkK23cKmwPp8j56ZMcIdoT+g5yIiuliwUpAItIvo4IIT/NYYYm6IJtDyLONvH
n30yhE2xtFwDJaLxmeln6ab63naulkU6oyD2g6GNUHyCqJQqbOn2k0yEpBXjtfA7Ik9L5j0ks8kl
Dhdf45XhJG99E3eV6YfEQSGXDH1xsD3Kzu2h+6V0HLU53KWJ/jwd45oVNSjGk7MbMJp91N5WyfAU
072lyST4Zjs1yRbhWeti9texzUerJ69oGU6a4pjXLMHPzzSfJkNWQx5LTfzRzgzyKe6bm+S8jgxG
pvzQWMPUrXryko7tW0PEwQeLwMx9Ry0t6IA0OAMKbEK+ar+b5+JIwv4P49nMlrCznuuduZ29p12u
nVd4sm3J/N5x1cW2b/Ne08D22CO42f7qhGGvy5YQWs1BStOnAzeaZ9YmBoZVLsiDy3db/vlbF7tV
vephwVrJma9q5I7GmHvvtiLpB5diaepG5INgLCbmI4M5tdk0qXyLV/+f007BWHgbNioFbxlxeXs/
qy8hn8yr0HqJplLuaWzZtCeWej2gRZL3rR6/LpNvjjw1C9Wh2WjoSxG33p8xcA3phrPndWUH8Mhn
EV1MaUZI9aoD03EvxE7za/bV1LPW27tOzkCL2j3Sw1HSUSpxweJUPiO1AgVNjy5ioDNsPFSYV8V7
GTR4sBdpouLvx8yQrVKBnTMXhnqHJyeJJ4hs4HM724Dco9ZFX3l0SANrs2FVlm2KB9xtKQ1Oahtm
Ai/odM13fOvgfCPCppxV/F/i3FZUR/9sC79P5N/lODk3rvfeN1t6m2yj32Qpej9Nnx5ltp7Y6rj1
1L3oHbCF26ROv0osRNvLGsQU3AbFj8yJ8onBQGYbfKg68wZWKaKFsRzs4I5jNgVclNIb8+3YyC/v
AhkmJTFKp+D/fYwV5kwLW/4BTnU5wqXmKD0r5oFvhzKRb8bzCMMgnoid3umM6UGTZI5ugvr4IHSq
39lDFd4u82TpfIGB4DyOpUce1kvcbgpP5cH1ZY5kOvMLEXfZf2Ewt+yycfF9tD5W03lcJ3guJus+
f6b/UT0Azkhy5hnPLHn6dAPHZ8SLNQKBk48lObmyCEgzncpRnQ5Nz7LIo0jawYSf4hpFL9+I51/Y
7gfh8kY3qsuondrfdAw+mzdSO/8d881ZE5vb+G2iKI/FrJuF+Zpk0n9up2ZVAT+dPwnD03M5aqa2
XDVsphU2oUV4Q7gsxk9Nosz2MruBfEj2uH1ruzXV+dx43bOmSE8XmyLzfRiU5ENOOvFm2AX8uysx
jfU/YjtVV3RmGSKa+wDmMaSPv+sBE5OiH1r28FgIj+ucd8vOxQgg0VyQsw3zJQR3Oi/ghwwtczwQ
NyY3S12f97opwtDpVSEidngrmou1exzAmdvKhVHJvrq7rcE142NgUBy7j/Nw2rSS+F0y8y9q7Ctf
u93nuHVC997nxBwFi7GT/oMvKcroeVhDonclEP99rdlBuKtb2w33Gb3AUtZ0RW9LYDtgF1yaEFlM
vgQVZkpWhTy3hBl98cPnEzbdy82ExwNaa1LOrsQdxmd5knjOH1GkiNzTixiXSD7HmtwNcMgoIEzh
mrzp7Jq7xeAQV6RtpFweTMjvDvrYl8sQHOf47Dh2UuUehpxgX4+de+d2iADbdYn76+yqroMGQXNU
sPLoZgUT+d7mEOzNdh2lnhi/svWIPpKow2c62cCDikER8JMDhyr1Z2lNBKHgMHsWnUiTsZzSCA/N
3KZTm/ICuLN3g4P/3zRp+9Uy0/SfU2xc35GvtUuxLESbXSelmu256UDXr5PQ+OOD8Pq5JM+nhYHa
ibErdut4LGPNdfwv9BcK3IT7y5iTIsAIPGl/5twj7XGqg6nIFNbf/PslU1JeJ2QX7wLN5VjsgnVu
6UezvdSRXt/XPutVfvKmdSV5ISS4ou1M44pKD2QYzFuTVGEyJp9GJwGviZpDuZc+xvm34LpfqiRr
nb6AWji/+NJJP1zhpN1DKqz2Xn0pR/obn+atYjt5I4+IQO7g+YbaytJvT2vvEwRZX1p2Nrby2Bok
o/3Iobx4lrysgiOtjyJrmH3vWUKpX6WrhKz0EnlfqLmZKOvRnT62Q0cytzfblsfW1VFYga4y+mRH
EHwZQEvbfPEm53efTHIilZZLgAVqvQBHtILfFEvjBwV5P/I+7NiwL0Q46n88e+ev1tm05D39wD/8
LhluprmzQ+6uoYGLkKK9+UbBIVyybhBdpXock6tuOuYUc+Rt+DMHdtmqBccT6q8995dZRcHv8Db4
5JtlfLgyDIwConiYH6aUWbs808avy2PZ9Y8Wu/tfMXzgv9pr518iIxMjr2tn9XLXhr6pKC50Vd02
AoZtI4YsT300kkKw7Ntc9uAB/MxMdfkS9eenYcfOulDdGX3m2SYnhzmc3kOZzD2OJ83N2bbZo3fi
GVavSBerCUJFQKULPts4X0Q/7eCGW0r5qjHpmPI5tI2pNDf08+1UfsMAq16LlG2zsaqhMuwlBuh5
kya5uSREx7c1Na0p23608u70jX5DxzI1Zbgq+yo3KlyVTrO2jy2g8FkxZvG4WgwcsmLcHaggn0RQ
YsvkHnZFjBPCWiiSDo9iASKZqpUAQZVnGiVZHpkBQ212+C3fczPFbWGJungZ9U3uNdL7Gh5ql0mg
gq1NymSVadkRPbpAeIn0Apbgi0vobuaPR02PK3GO4h7P66wvJwM5AjG34Ylz1A3oRxfOzUUTKbIC
fB0gabNsmzc9x2DqvLsTgRTG0Csd8dEXIyaPS670PL1a2UpZShyUv0G1u20By23/1juDUSmGYY2K
pW/TNzNLmVyllfVP8pSHh8NZFeE3cdjct1GzxbT33vGtiw7lF1hFDwZqSU1nyV5Rd1xV23T3vZVJ
dknrPrFFBHPkMNmp5gGs5VA5IQXZgwzRiOf+askQ2t2teUQx06/FEPv1UvYUmgemYYnjQLIGqhy3
ZSSr9ERwUsh1aW6oWza77BCAawKh7jNUbi80O7XSim9EzXiyiuCd6MfoxLqyF456o5+e93wP9haI
sul9Fr5ZOf8X1Ckrwr0/22d+cNs8R5HTHA/tuTPq+2MkfqX4MDn5ugNCFyGv1HM6o00tdObPPxaC
IRdcoUyNh7oc9IddT6fOzzGVdaHBJs6LYHnu3TXseLqwcj/qJna+hcKtf8WJt6X0PT1YNVHLLOoC
v/Y5G8Kz+7AGYj4K32uix4CedC+C8Jy+2VXU/ww38JkzRPefQvZIgxzcf9a5wWjVKwSBzT864/RT
1WeMgAUyattVThZM8HvBbG7xg1M6FKN2bgK93gd+6pcMj6M95kUsj50twipUlpCc9VyiOI/1gjvP
fDPsJ90k0VuZBilkIqMx58N06wEz4kTTmLPyJPfyWCNmAXdtzuAh0tLxil1vIERLuE+vSXDcNm6N
kmmOjdj4X2eyCU1SPZqPZF8OcTmjzNlL8KK9vnfEOvkvDuLR4SJiwF7KdZs8YYx9+EA4I2EhGg9D
Gl+fvMVuYU7MZyPP/eKFg8dqV+xSKZfd42wk8pT0nadpvwcLr98laRolc9Lgm7+pTK2F8VIt/1uR
NGHpQJfy90f/SO9aJpr0oqMGBM14bUDAXjM0VzLp5uS6LtOyvyi2SZPcnw5AQHiPnTl5pZOt2ByS
aUE32xEQGHJHX9B91cdd7Skt6UN872tniOq9gl3TyG5jc/RlgneN+dSyEMzJGUZg29uL/oVNp3Wq
9uFYPYqEaIaBAy8bByQws8eRizg+lmurNr8am1Cqy7zoUBanThdSwdIzc+/icIi+c6fycqYAAbx9
A2nUeRDryKHA05Swlr6ej0u/KhDKw1Fn7oBYtbmC5QOnF53pcBFUaVYcbtzKwu8a+seMYXkgSyDD
dG8Gmf7uc1rr0qx+fHsgOutyXj1+lfj7P4zdlr3Z2eE4I3kDfdwne1vgCk3364TCoauZkC1UjTh9
767z1tPS1UX1r2DMMKUNSMuzpZs4zUOC+8531TSomL10ZU5AXZINVRcfaqGtR3KBzs3FgLvf99Yp
YBaid5Zzu73AvqC3pdY+UQdSGMxtZJA+Y9BI4+56x/oEf0GYCKShNz6kSVT3z854buIrW2bSuUNs
Qsn3bLhD/C/e+SNrtYQTG7FceIxk26nvvBGbn6/kyQ4vHZ0D2HztH10xpfEO4ReMQVe1zZJw3Sft
nl7EUUNyOVHwJVvrxq+MmRz+dB+3LtbQYqZBd9lGfb4J7M6XAwBmfOcYNmOf19nhn8/D5HXj20HN
f6+FP55v2AfylWOJlY4VDO/8O1yDbbzwsUzDUh5+6582xUbfj954Sj7XyLr19fCbrUp3uvu7eRop
iQt5GVEermH808yBwkZ65NDdzTiuB3fusUzuW4h8gSCtcwy3akvjlUsZ35iTa1DZz247jucdWiB4
IxJ91ia6TgBXXk5I3GifyLTv9jykZVWf59Hwaw/ybRnKsX2K7n0Y9eRjSBCksLGU7eZ1MYoHamTq
K/DSLprfuq1xxsLugewe946J5rIETpK92j3enYuK532psE8f58cmde2aBz4U6l1kJ3eHag5aVcxT
eMxPTTuw9Xr7ko7HKbNR/PXAqt68eLxhgl4GMi96s9F2eFGF9HGVXRW2DMY0k3Ycn3uznH+mc6Ru
7ZSduzX163fy41j5wr4JLiwYdJrkUq/rXta9WH/rHdqvghvrf1oEQk3lR+2QlXt8kjMpVDO87FF8
jvfCIewTOGgvpNt8ZqBeudP6T9Sb9zpO6yKL1/X3cOj1nhst+mjJrGKiXI72p2XnznnxjpBhd2MD
gBOT/uoxyn1Pjuh7j0sH1mPD8k3saUvqBCN9MGourjLs5+narmJ495QJ44u7DAqooDE/k9BkGbVq
qPV/Q+D1L7G7Aub1dCA6D6W0zoPO2nQu0OWAhXbrinGN2qPsr9UKqoJt8vZOyCh7QW0BcFXXIvkj
g1CEF6p/Fn6Zk3PxLw3dminHTvRYL7p9nEd7G/t3IvLtFdI8eATvAtcL5/EL2X3RBXwjJfa1bfY/
oY+7+YY0gvsm7FS1pku3X45pJvU3aDPffupGfIOaCIuQCsZ/qtyowZKN9bGoTJlKIHKSLvrVTQ0w
QKpv14sQZ/0bGnv5lXbnJ4Tm2VT2CUER5KxmE8XTZ70u35wJhZkj/aRahQIc3dr61KU91H7dwi5c
i1i5o7r6AzUqb3TSuiWvTjbn3K7kQkaG0UIZu5PYnoYMCwRO6M97fWz3W8uGL0NT1v+kQRhfULq6
jGDxGt2tvJMB05gO0GYuok8JY2ybf7h1xUDdTHM/AvyUPMaz9PwzC5SexVEv7d+k4aFEROSqz+yb
Jjnyub6BfNPTSxeZZLjs+7wGH/JMp7/HYnrAZleBTCeqOb/jnCsYD+wNAIo813kiHmnNPk4UQMFL
R7DoB6FJegJpHI1zVw966BDmrNnBtYJ6JbeRcyTlKB1Of6p8+MIVNfE1qG1SX6SbtOuzdAayZZe9
if426ez+hyRWbDnb+K775aQrYn0naI/u7RxcVifHlBBBx9acnNp0fTVNZmuu0ZHAvK40YU9IqvoH
NFYeficCNUfIs3LgMcxWqaifly+8ggyAy2h67+IqdzuKNu7kWh00v7JkKWlWf9XS6B0tjk+xcbj/
vTuPPSYgTQnIVgawJfvTuRrp8c/JDPk4BVpc2y4NGsDhQzX06FO0XRovEkeBQGjKpmJAAtKXdeKR
qTBkxKrMq435VHHN9DckyM4uOjtDZm1mjuW2VL1tpSVPyCm8zlu+xwMimvxoQ42/iLRdmu9a1Igb
sgB0NMDoIqO5CSkGqdMkW76i9UcMdsR9+yBWLzO5WZbor6P2aXs5nZ3mLrS4RCJFcbO8x5b0D0Ev
ai62cDWqdKxAPnOkiFbLc1KDk9dnt+iHwdrTv9wmA8Avl7coPkDcc6puWFfqpHrlmUlawJnFygra
AeVHproMyVGoWxpHByClmHSM4qVDXcQgfUqojGXYmvUhnhsb3yXs/KlSRas47wfRkwnX8sNEl92E
6Q7pE01NHk9d9NyYbvi8NGb9zkBTM3A77vRF1F50T61RbplZLZlE7XSD6vXg3K+jFWPOpvXcVXW7
Tl9OaNzfnTmzl3AJloM+Zm3/KVpKAGcY2LkQGkIfoNvu/l1yBvReyNs+de65/yUhlDBog3guyEeZ
jY/d3Kl7CdCIAwtc160z9dbcHQf/L0P7iPAw8MevczL2XblKD+qt34g0zftYuEnhpcr8GJrR3FPv
7WMCQg+3GTZiKLmdPgvr8l9QJwcr1Y6XlkM6nNgwHw1ffFK7yNlibz6iHPrjzCqVhmTSdsPxHuIS
HxVzXc+mao9zeDAwc/MDjqNDiCO3oyOWGmX36ouj3x93zbzUTsgoc7by8ab1IcCC/Ay99f305/iy
seWDmsDHWfMy0VHfjK7ajtHEkVsCZNLXQ65sRjPum3b5FqXd+Jf7EAFIL4bm1U3dprqVeks0ZpDW
f8kLk5c0rSFaOy8aUIvIen2vccGAjKUxTq9RVkdD2Y8TdwGVHJNCoq0oZQMUDgXNnNQIE66HJraB
7VjEGOK47Gj2nzJrqC+g1cNW4HZs2wqJB7SxM+9q+NJ33vQjHEEoiiP0xuD/nmvDUzKLEVbL18ty
lm3jN5Bo6CsruB81XDd+TiSnKorGHLRpmuDveY2raG3apRxiGcIvBB1Dg7G4YF8lY8T0okgmPu5r
wCJIUqmvUp7dlw26vK9UI7rhbah79pk6Pi69w8iPSDgRBIgQrGPdqbZWPQ8Ct8sHsmhmVUS2D8EX
HVQKT5tgVCqpf8K7WmznmLajw0GyME4+eF/sDO5dj+ie2f/EsaZQPnY5ueqGSZdDotR/pu9FzYdO
h6EC5keuqxl+fsfJ3PglFHHUFCgJA7cY3Dr5FUUGMwbCFLfSCLI3w7nPmksyxsnTEB7rH75V56+7
nMtSSYZQ9y6YkgTqDAkl7FQtaEKTzl81CsNu3n4jsWZiR0DuP8+JtV83jtNctLWzP5704qbyps79
ja/58XTit9VcD8dNvxwsm4S5Pwya2Htt6WajUfV+wUHpBpZ2cSssgnHHGEuhIgXJkvVMozBj08SA
UCfvNjqBbZS/B9lduNRL/UqCq2jvTwQdcZGE+zHiWpUEunD6NvIvrbO4FADtaV1Ki68urPmQudcz
juH4Vm/YXix2QbLovXqbeUNR50d57SYHdMGaZfs1rI2p7w5/RfGkupkJYklpSPou7YJ7hiBW2TSn
PSq4Kw+HRXbgv4sduuAF31AEIp6/tF7pbhZwFTBWJ7mIjLvQi0+m+U7cber8tAxQ4joDig0Fb+i8
eznsy3TcUyCjvUSjCp5nkB4l5dHMKLJDvKmSi07APIvjiOLj7sDvZyzi3reUbFRygnd6oZzM8ej+
yhC1/u0i5Q98hHqLriQ0+8ntb1Kbu5Pj+AaX2ulideqUvykFNzVCG/dLK+IDgTIrUF0eOnArJtnG
D7JUh+UZ21zRXIJjMt/7Xq1tcbRdHFxCZjNommnivGi9Gq6ALOm9+82hXl/7FsfdpxDsy7kwfyUq
96Gzkis9FihmB4jn3rHD4jilPPb1MVCaUIep5h5I056v13Hkf/sQx/qatqoO6UDa3nLhOOH6FBse
XjHKdv+sRtSc4ELRGuTZepPZO9C60yWqbSc+2SFQWRnrINSXmBqR/POTJXlnJbY2FwOHmTx0Wbr9
DjjX4B+jDyK3xIRj5S6ALT55o0CtQkTzWNA8rc/e4naPnbeFl97Zj+dsaTzMBSgJLzNJBt+QSG5x
ZQdWGhAFplvwrJE+HMzNQfB5SUIrilXiXfpQyyP8Gq0y+zSG8uxLuP7xqLw9mt5YAgzGR4H8Ywdb
blz4sbR27nQmgVViM/tulUA5MtOE3fuphbLfxm6O+zvLT/zCSmiPkVuMIObq9P7yxD4QUhe5syFx
04l0krLNpi5FPRZxicrzEHl4qJBe10YMxkmwsW7uhFhzoEwMR5ikrFagaFihFpiiin84RGbnNWHn
6Cy7zK5/UMWiBW7AthXURmgvB7vYldc29QN2uGqp9sC0384t5l27sZlfzlMwt0Oq3uTjolFuofa2
/WEcYN88pg4jdK1/DuOWPEFUm89IUc7/2IlK2DMA5gahQeSKe0nTj/PT3oboXqZjDyvdRt27Xjxg
mINKWLqIbs98gdn5gk5G/zE7ykkGgy55DeJmr/OpwaLshukvj1qY9GFr5uzrDGX8QjLM8HfLNNPU
hnXKQyf76LX19/3TvHr6w12CjKYj249Pkg8H0L9Ew/dO0tRbFWmTq2UN/46Wk4psC6+3XkTj4yit
S9/FGl5JIK55lqMLlUgtGaNkMrivj7H942mA92W/ifNVNH6olOnn7Ab6mgHKyxexW8g0NNUNOK5a
HctLb6blar1k+ruYIbhXdRTfb9qdvm3e5j2KcHOgUUNGomhamjKbofqizX9GQKkr5ujjM9LT/5pp
F3wffJipw5nIGTw6C5yZULKMtb0bmuwX+3dYfHQ3/mmRVzdZ1Cd0cPG324G+9j6UnmP42IcN27sp
EOqaTumTWADA/fAMc6x8IZgjOfxAyJu9wP1esmz4PA2pD71JrS3mLLx0+7k9CrweJlf/RKHwd9QH
UoTpfJyRKOb8rgHGis3Ttmzz13rFOLNoF5Q4x7d2cRivcPvUhUqXfS5RysXf0lsGVhUlW1BMzJrP
URMnaMQXtf4Xx9YnS9kbkmdL3uT9scWbAPpdJUr4dEY80u4v7K3zdoMZoPZOJ71d7LzPumq6/sTM
ZvGSIk776EP51vlsWQB9X1OWQppZrJ9mZxL/HejFaa1wcfgVj6H7XTNQ/HRWJ/w6OaP3CTZ7fnW3
YXyQwjm20m364CKoFU/evI9VBhD9CKtPl6xPf/w3I7NEaDObJk/DJa40yiH4dz97OVV0UxrtqgJn
HX56PdqofMi87oEs7vOaopGGMMNt/T2ezvSXouo/+NCl/7IRxVHy4sGTSLT8GsyaPocgVmHMM66V
0zfhKbr4VMpHoDLW1kdhlze/Vu6viM2TijYA8naX4HWZ9X84a4hU1PZ+pbc1/JZyVu76Y2+hM3aA
zLZ/E9Tt11tKJodxTfzfbXZbujCRQO8XERYu3AH20J82pO5Z610g15L3TNjxiRZ55kSjSn/1+nD4
TnFOoO5q/8F1MP1EBHHWM5l0rXs1Rzo8uhPKbIRDzgS94o3mdxA6zWcTs5cztJ3zkky9+WK71Td5
sEn/si9++9PZ6+BHe6zSsHCxnvc0a87+P47ObDlSXYmiX0QE8/BaRY2ep27bL0RPh1lIIATi6++q
+3zitO0qkDJzr70T60hYvJEd0H+txPkADXth/W+sioB/vyxqRiPK+N8MBPQrhiQJrWJjnrl16Ph3
GgTyZwhwlghQY5fZxetDh1lkhoGJY4TQGpuW2AbMwvtWDvhjpOjrwzKo4AGYUt5p8Mg7H4BjpxOx
Pa3khlV78DzPyaNFAEKmFUddRx95YFQ4PGeytSj6TBA/inKqX1pEb9BS11kZN5dD+T3bQsz4rUCI
9OYMf6t5KvMJNC7dxTrKaBqimq0UXlNZBTEYRg8ZZeSjdDS2pBj/1x90FQjEIEy3j0FkePozHF4Y
x+KbE+sKFjqZX+62IoTv5s2v1JlKxAtfAhbO+ldaMMZDW+Y487+hV4u7Y7Dm/ggqlsfDimNj/yoM
BPy5VeXS/xkrKZonjq4guG8727t0eWkxHmhWtmifzk77Dv4YdRAprfD6A3DJ0uRq6uRGByXYhL3r
NjmW1X7dRBsN/EVL61/xeLT2QoOhofduqzgx+qxDunAdhAMcPS2m06evo7Kd/nDiCshuj2xfb8c6
UUXyrNMi9R/KHiL6EEVlesEIs/0lE7vu95Xt5+pc0QAMz6KnUjgCA62re6xGr0+3x8GJVSKPE81F
U56mhAFdvUuVkQYHXiZt/aYUMK7hstNb+iXQG2L6IrR3DA2BtBaTQgSmPJ2CEYijxjS3sTh0sEgN
B7jYFGpBb4XCJOxATrj33QC0yKI5FBia2cFt/EmCdKMlqf0KWbeWebDElfcoEJbSs99PuuCTRLtR
fzjTfGany6Y8oy9+wYaOn/20GecEeVbreZca0N2Aer2Y2ZLlplNqJzaP0SK7xyStl/J9dhLu4XQm
ZfIRCmacGWFMgduyCxTHwEfsdbO4GIx1CRoIZfY1hBDI6GDXZdmHpV8Qd97BYR5qIL/2vgoTXeT8
3fXkIpr56frJd1FB3cfL+mvGX+u+25GD8XtK3H6lHbANk75dOZW9+0Uetk/QzEah2r7Es/bGR1bz
Vv4F5/TgnwjMGAHjwxEthmeglfig1q6vH2OJhAcDObnBIUSpSU7dUAj9XxyLdkKYATh+w8RQiJ9D
MHvIzovvMxAJVkV5amrp1Y9rj+mVOTkrZfx9je+oOG1rvCKq0ZNxUwSuo6lze2DTvExJN7pzATWK
DXtHGtRHxw/q4LPSdeI8IHBavt5xcib7WKBope8YWfATuKIaiLfdhqx57iCFE7BHERRnzJNJsSNM
3m6X3uLHe5qyeioQ95OAdmJz+KHVjk8rLc9OOtsV4MmdtPZzE0ggZCaNQ9Q8sb2DA3hLXRAKEcuI
mQ8by8bxyakIDnJ2paPaMttrdIooOvEXZsnZc5MWMhkn8txdsK7PqMXJiHS+i5ehLAlyomOOPt0u
nb1fYRMXmEIWjUeFvdNKFkicmJ9uUUHFmM2noaToOUh+Rd/LOz2F+hRYdmoGF87ylKp6rkdmQ8KX
QfAtXYdnJJlax3f2N0KeYtfBq6UMWVkF9Sq+mmi9Z781pTonmzPkBd9nMkP73YYf+8AREv6CEXzh
/WjcIVDPEYRQ81R4KTq46nQ3/jez7VxcqTOTEXdSBaoNDxQ25dXTBLmfECe08wvIpBj/G9UQTRfh
M6A9QPVWBQ9tadVpTualvydZwcmYrjeZPGu1CnPniKIoci8BAN1nSxiE37hMw+ZAbP6yPDfwS85x
YgKIh1Vgu97ZJGUkhvsYxboSNOFM/0q1HZzSlzFPqU/KTu621eLnXtPx8B9TJtzlT2pErQR6t7MG
7jXKVD0vR64TH8FgrJPauWOxrUk5Blj9gJDdkqrOdRELeHaKnHXp6OXEPN6FockkIuukmzBXSehY
zXREW+/NWZEbUJVowt/iDV8IsK0XmAentSI5RR0a0Mey9mxow8jAf7/JwXAE64jP624BCzI3DNk2
e5YCKvWFu7hZLuXgBRHHHC7WgSS6qMHMkEndHCwfymzPRURu7dugBuQEPxjC5m4opAsXHJQuE/9D
yhRYPemkaZpv6TUl7yq9vc9G+CHBGlscKXh6Xx/nxhukvAhsRf146vhIrPwRa+bzXy5eFd8ylOW9
fx7SaOriD78I8DPvKpYxxLlXz2lNB1WqLr0KWYr/DEdJtnc602THqNQGwzIsvrudijVol3siybG+
bnRQ5jmxA/d2TQ7NS7IYjwYoaPt1v3TE+PBmTIE//R5IWvdwJ0aICvGxHtgZ8jRnw9iyvn1hwH+f
RK0TfiXbwO5PlhrN4ihkxAKHneQsrlzs6VjuLioOs+K+T2KPGUTHCr3w6uC17g4BByYnLRxjdmcZ
+A8XUIUZwVr5YnhQvmzba8IVi3izIG4MO7CBJeNh2hbvGAsmsecuWNmsiB8mGMufgdOWw5mZZOb4
Z+NZGXgfo+HA/VMlwVD9FC3JXQH8abPGeofOuE3QS+yqEjsztTE0UKNhglY2MlSHyDBP8Gkbl0lf
pyBjMHVY2N4k74X2MNiQidQm034iE7V+ESnCtNh16ToAGSMBdjvrjHX2ayQkcCoZxjtVXREWSEb2
MRybcPEPBPTHgXlKo1lsFxzVUvzGD4HAwV8ROC9SMuW891Lg6SqXTkl/1i/rXLxi1NYsGFiYUhQ7
vMEAzYPPLuw7nq+gRSLayqjEHFo462mkYv0bbbHS11AXhE84Jp5RSBKVybfNrbLxs3LACELOtTaT
VwQg7TCCRBAbRtweYUFf0/I5VXmVLsib1Doq3q9l2rYnmnOJ7aGL+u5PR3BY9RwTctH/ByWpqv+C
5bbDczdp4sgh2oHXLCVa7SqMWirCs4lnMMgdv+wjxq+1KX/gaeiaywyWOjzF8AfVS+fhszpuTZiI
y2IbTQ20kfjUXYKaWmrdJbgIsXSmW+QiGYPW/TJCcykRraepecwyyd4cO6mdBq+4zqw5VZHrlUPe
GLSBM7ZNRPjitqXtzp3bWBxUP3r/rOi69gUsP5oMTCrv3rWH37o2PoNRSnPsv5/DnKXFH6j0eXF2
3QxBnSsosCTN40Im8re7tsVmz7Ysk/lHJMivELvKJ8hpV5JSQqYLGg6D+9SUbUR0b5TSX63+Gie5
6ktjjhKpVX31I8N13JCut/4EsTACcwX3j/cegNRwMzlhPYy5CMHNHqVvU1Qu67nlySUMDPollIvD
7MhriyO3PwerYViOOpUqB0nRaNTOY+c3N1AMSTRAQHdX/+L569icCgqm+TwklPcNJWDTOl8bow1I
1rp2s5/hPBDYsGccWeh1Nydh0/2lpC8BdYmbpUuJ0F+LexvoRJHKwXD1FclnDvYNrDYVF5qpeC4B
ruyPEuaLjAqH6zofUicO/3C/KPe04CkjWrWoGWCbigCAeheoqFDHOqt99YjN0qkPqbYy/FskbmKm
fej24XJsSOtqqEnglVd+wTIefzGsYklwSNJVs/eckAnQDqcd3lsbdT5cd1k75AfMKQqG4xpNkNwk
jGTpdCGm6FYul/LDScwKZB/NddMf9aiT6j9dcJxBiJZrt7xjt07tiTOeHHManrUkYJwC0bt5xjAy
AgfSkvieDMRvu4licXPZGWqJeTS8ILEwNnkn535p7oFrcHE35sYDjMlc9+d6mF2YE3ZrkM6gpzaw
76HOMPojTcTyDhsxLZSTNLZZKSLxbX2TJTKOJxXhOzvrbO0GzZMsnfWNSAkUu6O0E4MYGxlcRSdB
1VPlbFH1PXt0FojiU5uWNLh81Ut06qM5hp4EXPIDfGTTWgDED7bEWLcUfhfd87lv9nFeq0AeQ21M
9hsPKidW7qZaswulrH37Ltl2+wX9FX7J0Fu5xSQwUX3fzBHDvwNYKUkMkT971Z3nCwfDF895M8KL
aGZOOYuKuu1eV6M//aT8nNRPf8F+zY5grqrlvnMdDJ8UYsmY2xmzeHfheRdTmluqKly0JuECdWih
jE7f3RZvRXpSTjuX0KJFs7GIqhNkhKcyW6ejaier3/yg18sCTLpUIkRskNCal7aCLZrOE66wRhNT
tM3Dk5fwZgvG+tPGIyxHQhfeYO6d6nmjXbbfLUSK8ysiWW793ZYsaLwMHKz1BlnqetkvPtbBnuwY
wz9hllybMnd7qVfwOpXSQrsmtNsf8sqwNlGsmdDnTU0ymHDEr6p2gl2kNQ0/z6EyjtqReRE6GWoj
VDa3NxdurO43Ioun8cB4MRkEPMNk4iAPoxWl+hxSijcf7FIYIMmhG6L1b7aVo/3DCMDVfxDqYv91
xrGa/FfN7eL/c1c1mXaHCBp2/kMHOb1Mh8IVRpyUW0+839OSmSTlkioXHeXeOpAgsU+APHGzdK6u
u1PHfJ8YBh8P+xl1vQ5PqylF+jKUxjN3RJoq/doKmUaPo3IK8ToiqTafagDlOlbLlslHF/Ut3gVO
2LBzh9a+/hUx7C8uEbg09wi3qJcblmbXe7cKWcXoIfmEHxvz/vjVtdSspJ0E4vYvoGnfr8amwXhD
Ji0LukauEATOITBhf1eU7tb9jKIuyl7xsOHXp09ufZF7khP5nBVN7J0VE63wkAycQHea50KdCHsK
IHukS2hwWrGPIrcrHvMryR3ucgsV2OhBImIYVg4lq8LgGQ5nC8+xR8RTzYcSzLM+jWkGJ4PMvWw4
dyKb1FfDAxbHOaaBpL8gQyl/I3c6ZJIzl1vtHHrEmkhz50KPqZxtHRW41xClzvibfJi+m/cLZknS
+K1y1vBOLp5YnXxDt/p/q7ZiP4bvbfBd4v7dosbuoDMD598SUI5IdknGxXoCm1zqx0hhtWGt9RZU
x7KbyuisQ0ZVFbET9BbXad0wdeFLH+YbjhpjvH7gW3MtXbHXSxCApVT+Bee1CI9ic3pN8dFvmP4H
HGvpAzWY8J4NLjk7HrDfu/gDOFnnB92oWBwrtc6RhBzJ3PgXpXpFjhiuX1qyqY/FHkmbRZn0oPPs
fNFARCtPNLDSug9DUPYpB7UsSeuuMW6Y5j5bq1rQnItWB18Os6nwRbUcWJdqRdK4E7C/mAK5swzJ
JK3n5ZOI04rZYVOK5jqjjDZkFG0cZmxeU8y0iYdR1XHjf8xeTBXb8TQRcTW9jwAjt/NtCJL4R29p
3/8RlJDKjzkWHeatwl8T7HYCyfQHBhqX5JIYdvaHGbJgPKpaZMMXiICle6a4d+s/i3SNfAF0dCjk
sCTyGkNb+ObFsSQXo5t51ZaDV3b9S9rPN2TFUx7l/5jOOCRN3C1OsssGVaj4vho6YPqxBOM4brox
88kS61IfQkIuIjIZRniL+7ZMcP1m4br2b0MYyuxJthtq46Jn/tYlpXrzcpa4zcvnUvHxSmqfiLP3
1DfMma4ds/D2EPHZZ9m+XcssPJVJOn5NN/M/ns7Mgo6YwFt+pbMmvfHKmA+BiV6OFBfqaZYG3icS
5993kYY1s3h6PEnN76MzND820ggWKjZg2ZbCPobghFMrMA7CRkjnqyPLVL8jRWnxgUaMHrob5qla
HiAPlu32gxmZDkuG08QXmgl27WXCjk9eNZZtcrDZ4DF0LnTAahDwVTwsRrgBHnbla/vIvTkgQjka
Pwd45dBOpkJcr0J6gqaNph5eOAAbaBhs1Y9FFipnjwFUj79WO23yDKc91Puyjgk8SCl3IIvqciEA
lF0zcxSlu5VZPMKKytJ1fAiroMs+VjlkULyhTN1wx/FVKfoPn2yeHbOxNcL7kip+5RRXaV7jeUs/
NoGzHmtlXXCsHWqvYXPSGA0a+/igEgdDWVR6YssHt+jS8LH0fCqPSxsqdjXHavCtfIa5mavolcYq
YFc1W1iT8L3J3GC5rGNH4PTC5zvhBbZZwqCpqYMjoXiu/9L1otYvkWXi/aHJSvA+3RTR81gQTNLd
4R0mv9W4ZkiLXVxFRUyUQiLTx2XWbX9t62nAElrWIVtcTpUNF5YnjgFJ+w1Irq0ga4fbhlK0cL/p
ae0j0TX6e8hmyYdRed51STOnfsIBJ2kFx4FSJheYQMTJMRJBeAeMiKkvj8sK4R+lriKXoIe6qDB1
tGNC24qNoBi3A4ov49MUZp8+zKnjcDyQ4WSyJ4a6fX3mtEGBYuDn+OnXIKl6P+2ofMaGfHpw/hgP
GYnh+vXCj9mxlMs7bOugXMQvMldGAkpcfmVar+ZiMJuGecM9pZp9XQoGmglLl/zXroBM0vtENOX2
pYm+IAiOnVADfAKQd8GjFYRiNodMwZQCAlaN5x8IB4KS612TTs8bKhTzfiCVDOTMmcm5TGwJXE4S
RVef/Vrrvnq4xdyMh27cLOTSRBsmnlqGAm59mW91WU0hgQlQ5LPRA0wSrGY8p+U1Xgy936NcMuwJ
EPaRnv+jE8YduUfluZFWIm669W1cPCLAjmxg98QdXb91/22TylTA6r6x8p2jH67tzIKgeeAT3TY0
hxx/bmFfOlm5/SuBLmm8XJItCGV3xWWim0cMOc1xoPlu/zFAZ8KETAV0p7GdEh7ie/O7t8Qz7avU
y58VQxj3Zbktr8wl0uTkDkP9tyrhT3fbGs1BwtjVnZx+t3F8BUdnzrafIS/F38IQ0cTGIOLEdrSU
wV0bruPyH+W991yGokbAnKvMy6MZexKGJ+U/rRMzqmPnFFV7cVJfHPvOVgHOzHV6Md4N4wBUNsm3
x0x1IFlkIUIGUgiQcsGg3LyNJAyKx4pbuP1t8HG6Hl15VhmGTv4ULB+cs0ka7Nx4iO2P0VgqjB2t
ktcdB0ZzNwzVn7fHSeJHxKG4jWbvjd5E4xOaW0eASsG2Zvw/0LOVAlbyVzzlcNZg8seJK54ojKSc
khcuHvd311UQ35h8gusSJdVwgm6mMTdEgfk8owMd7X5ufRzvFZ6vgmFPjZQe9HbzczQ68c/4gsz7
BCzqHVAnAGwg9tT/nPqUtRrdAGd2jmap2muTisAj7Tzr/YOYpma+ryEX1UvECrTgJ8CtDn+WfTj7
T0XKMOPOYafpeFcDGZAK08W9P/5khBlGF/Kwuquc1Mq8PRZZBmtDrOspKyqCc/ljnfbSdEWhgVDL
IQ5+Q+aJ0d2PDUFwFxicpDlWwYZXK/bczHmc6s4w7e4tHc8OiTfdflRt1C8PgEOEQCz/T4cnV7t6
DkFDSZjodLZds96J9ZfDbZlqykWGmkxVRMXPYN+NN4O4ka9lQE6Q5tAUjCp5AnlXXlqXWetG7aDr
WjCEzfpkPfDFrVmPJQJKAjlv6Pqs3Ufh1oJ7Eb/GhBQstxDmZ8DANIQ2S5nfe+3khHeUUbF7V8Le
zXcO9qcQLrQd2vlnGEXKuboZVD7j92j1od6yyYxnnyF+9MvJFPFvLEyIlotuW1ymMhvaJyDTVVBx
BUl78KKRgoG6ZuFUSZctJtOF0JgWxj3OOKdqj3+ZrgYguenXUB7STqzxsWNKHb75hB5iGmwwtMoc
LkT/omlelzylC8dA2iz2bXWahgmqvwSEK5WgkY++WrbhZsqIn1k9bsyh68tyOUxIjs3zUixZkLvc
6NWj7ezNfLA03zX+nMcSFBEHngfufIi7yL6qBqb6PnAI4LpbOSIRtdrRv3Z4lyiRKToYlW8JFqkX
hnS4N0locoOT8nFKA5ozMX8eg7a4dBx5WJFmqPgn7p562qUcZOn5hruEO+IlpMeTkGIUC+c4xtCU
1It+ApZtgz8LeRIlTtGQ9T4OJKsdMXEZNQEZE41WKYKJww6YZCQSUIuImZik6mUhydSMdjmwrZeF
BKVLu8/JuISE0O6b0dWG5ArHyaivB+8/ztMOGElhmuvFtayBV8MTxrFqzj2mYdthWm0ZMtb0+9/p
an057ddUDV9keGIcrpO5T2+7DbWT8ZAywcAdhrFVAjLKylxZutjxpRc+USmnLRJJTHL7UDnDeVvd
zr4Q2oF7it56sh+2AikmiUY0oX0ahjb4TwXB8A8PqBudsigtH4OCEvPQ1DNVlSvoUWiVaQnBwSc2
KuMCq/VnBLZqjiXF1iUpaxKjdeF0BE5sdcDvRorCbWbdx7o9Fgi/r2DwDWYtXMP3RAYOuMVhtL0j
f0fwirVL/PI8v63PDV9Of+zGMWKmQCKj3SUUKc6Vf3w9Nk6y1W8yWv9v4aIcuxYuC2BzIg6QfGla
eXGZK8WIFUv1J+hi855wwv1x/DC197XSyfioB1d98BdN4VfZt9P8O6oYATHU1q04e7UZh0vVjSij
apBlcUA/Jg+lzCZ8CJ7F/I4qMrQHSboEyHlV9/OLD8Juzw6jaaJLvK4t73m0xG/WH3fxcRvr4nVm
FBjkMqS6PvSAUIanAKsl44KoSnPiT0GpSzaKQK+Mk+uKX7bVUbnn4aYqqmkN1cFn/UL7uxUdIVIM
toqpwxAtIr/xcxdVGSg9g6PEYaY6E5+JIi4J3EgbykLcA5IXyR7YLDbIPUqM6vPVMCP/dupQrhdf
ERHy7LplYW+pUCxUBd2WXUJIg/IoMDcFwLpr3AkFbpfhs2sOc1s7EGfEwEWPJQrjP+Z1TvR3Jsn0
c5y8unlDB4b8SJCbH9EHCYpNt8W/oJVxy5fKtc6ZKWf6l9FTd80cErpwYYSVxLieJC8lvXhzjKeF
MBb8nh5Zy8QB9wQGsDx6343E1hHMgnkabhZ/xlOAq5UxYKFqwgbaDYWde1X6e4PKrz7wio6ngqG3
pcRqidMglFC6jwU5Oc1lyCKA4iIot+iqMl5/dHgvfSpdI4a9XtFXrkwMTUdFJYnlM4MH1ii5aHJs
nVoSPmCXRx8a0+wHIr88MKk0eVtox+Rx5IH5zyE89ZY8MFh6VFhU95i1RV+cqil1L73sVHjPyBI/
5dTeYl5orar3lpEPGX90C/6e0NX0ZBEYGe9HnYfj22Fl4YMSiXpyWYjc7Vn/Jf4uPDhosoal4TFT
PBZFILA7LCnpEW53Xi28mIkI8EfeiqRlb7HJpuRMJYAwapbWBTFDPmKX1bKNr5wGwLtbXU1rTnbR
BluJ8hxkJ6vV9iiSSD7rYgm7U3xTxGNEm+QUr3IioTXDC1DfDazoCoOj4Itqz8ggJU0yvZZ3UM4U
JeM1lYxdvB+edCKtDpgJK1gAnCX99zLHXnPfTth1T1RtvWbhalz8tShsd8XspfKkl4Z0uwCjwWcF
B45QSs/8IybHg9aP8omdGDH3hHNeCRHWv0yHdeZEpbmJvGwijkLG8ljAyzb2ecWoncO7ktxC97Ax
6LK/iD5B1P9t1SCwTrtFX3UEDMrCZQ0qNty0BJJQ6Z3L/5n07yhvkpsmURwZoCGc4PWLN9seOdOr
aq+EHRqqYrUWbrks+x/dlG3nYfLm8rNzt4IYRZ9AJHOsRytGnBWQufm8xARQTL7nBTs/MNkjiboz
apICEzmC3aIZOY5DjFDq8b5BXY9sT8Jh2mKO5vrawOlXPX/Wq9etpAINa5sHBIRlB3R/UnrHxScu
hyfk6mK/HM+GXZWPqa2TNU96a1ggU5m59l5ZPWLav6tSCgWhSCWhPYTLeMFPoClWHhx8WqPh4o8J
0VJaDNmXQnnJDozkmILXnfTns+w1tvC0KOcrxrMo/ZNaYh4+OeNtdU/IxJivGZw4asq8Xmo+SgYj
fUo+NHxG/ddvYxZNc4tGFv1BLU/08Kt478iY+2+a8fvhQ5YdcQM++wt39SSmts9VvcAQ4wiy5X0I
+sk4p1mI+PB7+JyLT4g8OSd1b7vT0mZrdLTD2Nm32mdBKEJqlsqrIse0AhDyC3VKxz7CWSsZ6+6a
DYSWWTB5ry0jSRSNs1yqFf4qJUyiBJ1vjgA7dJvJsnYvMZK4zGvtt/K4Vv5MAErXcneWabbMD6ts
5FXyrOMtSzbn1Mvb8rxZKPelUI2THpogmu83tXlw3xtv9l0HSYpDelDzpQmw3uelP7cA/7YGAy0K
Dwl0x64vCViok+l+xXROB7U5470oFZ45YSjY3kciSKuTb2hkdomNmui71zisdi0D/79cseVzOuG4
P2EVa16cxQnJPbiJRcydx3UEZkKDd3bkdqBNLd4afSfxzaHCs0LnjquQdBWFszS3nqqeRwIJ+P+N
KX9OLI9bcnwUXvfNnH0OdoCA2yMpRrrcMz1K4EuZ3JHD1UUg41nih0C8GkvR0cOALfepNc53PDl6
Ba3waOHmhgg3bPb692oNBq1bPANEUszONjbGYSbva3plj62AH+uQaEI/vADWitTi5Ttmslo/dY1b
zliUHcIMOTL7UT8P4+hjcsdn1JwqN6aOnR2D/YBFXgIdYWO1yLhO2AbWjOBo7HV9fRqHQM4Pikp3
Pqt2KX+bhkOYyaq7vpfWLMFhthvxTTXqncoZCFHTkJ7tqn3HBpgzQeGGaX3VzO9ZWUfxsQ+WZT4u
zaL+VBmF9q0p1q+icSKJG9TBXEf/EJCkAza74B3ewp8dUH93aFsbtLu1aniIw46Lf0cnv3xmpUxE
3gkRNDkhDwatS/rpSWxDjQFQ1vd9absPTcQEUKQQ7TdgYdndSbJvf3g+uTl3xBUFL+j83Q8idTbU
PL+crmlqZhzlgDhwb5tdME8W6xZ0j/Bp6T8U1TK5hMS8LVf4ukE9ZnEkLvMkYUgJiMg+MFoTom46
bNSQV420j2FfYqmvWyS4ypgmOCAqzAeQQosfTM0dIx2WPslbTFcBzEtwUfYvNqa3yzGknzfHRkYo
D4VP/vZRsqCg2BM6kV3bApAlx5fYLufWBPGFQER9IrJQYzZYqgxSe6E4ecRL2buHerAOLm7J7grM
b0DoPnjtqQ4qNuVoWDs6v822nD1t4sZHgsi2D69ofOehGhCrbpHnIx5EkgF4gQvisRddf6G/ujyy
VposeezipnBekaZQj9I1GvXVjVUwXVZVduOxBvx2do2TZd+rKoie6Kj4CNtdfexX8bSW7hk3JN1v
JhBE3lWbRojuzppEn5jLm5TbYwKYcFtSmvNpTrxiABm3cExxYBN0wy0Ros9lQZI2IeOlnr88P6Pd
2BVTpT8MO8CY/Xp6zGftJPVrd4ODd1pkjnpqR3ZGnXTHcsILFlDHnnTjJsSCGQW4s6mWfnaamF3s
N0A7Gkf2W433s0mF+DORcPC0aLru+2IkIhbkFC6fQUxILPhOT00s7pnwEyRGrp1RUBMuh/9icTzm
w7Y1L22YdH8K/sa3qaHZwdPPB8nQ0ph34kD1yMCx29B/E0vIPhnnyAMygv8OpEgYhZeyFXmdbKk8
xxZmi2OtzbzrmGTJdZ1s8CNK6/6RdcUE6XggbT8q1yeBK0x8kkkZYq5vlvKJvBcM5dMD1CSaeblC
cGJCn70h9ypHJL+2he0YV7YNptWpnujJ6TKZDeeSvDpMww4piMSgcNw0GivG3g/Jct0lxN98oN3y
BTdWFJwLlVn1keqyS/M2MgFBxoPTfE5RvHwQW84MURLx9gNWomjvWWXnTF9xmbAczzXVeGRm0bmP
BC5HDyJAbkCprJs/1i3FfTV2Y/Nv8gN3ZCcLY2kK/ZR0U5Y6IFpRDxNWaYzVKFxLuKnPBSsc1pWe
7+0Mqt98aJYktB9ab+ohRf3tf6VRGKlneKjlP01KX7PvvM37ppqS4kom9djDQiztbxk57XM/uS2A
XuyTJGdbNwNU97RdHvzIxTtER8PkRGfuOL5kVYTYmPBt31vT1H/moHCd3y7WWAyKyWiTI49FQS9D
+9Xlnp/gA0IiDM/rxCjgQrqNCV82BGL1SaexDv+RyhStd51b+elLgk0+yAH41/bqDb3+a7zMlad5
ybrhjv2QHUpOHaFOigXsbKdStRpmd3Zy88WPGS7tdORs6q2TYZ89w9/6Kz9RuP+Gts7Cqx+lvsuP
NfProLtiuU51bxIcEJ43Ee8Km/tMa9IV7xI7QrE3YOrrYSQN9nWFBhxQHObpkjWM3N8G8nhZrRHM
0akVE/HflPcELOFGaAAjvqDU4ughJWi33pkU3pMlYuxYOLcZ4CVGuyZrj5ObwoRlqDP7kFjoAxnj
bOCc69AJnseFpYL3hfXhQwkCnNc9IhhTxX7J1pfKluzwonLXZm+DOvpq19Ebyv1Qev2y62XRQ2ZH
xNyBqKgKYw81AQmIYxH8CwcmBg8u4NVPAvYa91SgSySEBvn6fxyd2XKcyhZEv4gIKKAKXnvu1jxL
fiFky2aeCooCvv6sPm83HNfHUjdD7dyZK59DyztqJ7NWrHSJdMX4E8JCY9MXI8yAouXD3td8zXhr
htxDWVmHNtzlBVvm26xH1xNhbYJPNfbG/x1x+DwP9CGgAlJKU/7xg8UftpxzWlIF3BC4IZIxvqA0
eEz1a93d5iMNkztScAlY1ZahapvR68BWsxj0VxN4Gev6VochwWHV/47LBiaEXgOds5Aa8fpD711/
nMRngIACHfysNeGMu9SahR1XVCasAFommn4wgkmNSbjdUODBaQ3wLqaBSVcOQ2szAaODuqm4lqqg
Gh6oVkGvYW+bqm1Y2gVw6UCto8Z2rgEjldSKMGW1V8YgXqgTbogETcxgmPBycHtsnjo5bKmqbXoE
HE+8cWCXgPf9BpBYWQJi8bPQbARvpX/egqkcGK5u/9APkNJRwUTBkzhBptu4UzI+EvI0vLx5P2Zw
IiP7anGZ/IHwDpwhzie7MDm44MBcf8LpHC7hfPI4G88bZBjCnT2YpqcB9ypWwQpkyqbHMOTvQECa
r6xcQYiWCFc0qwS1LO7yVUHKUAQTcPWGU/u5Duzbr+4iBUvK1s/VupgjVwz8HRAHzlOPZSbhvFb0
Fz+OXVKUoSOAA5cm+OfHLqqG4/vVIV9K5zf2ekxeoY6LBzN3POMSyF0d4m+l3zFawINVBdVjSKFi
2JbdVTL2iDlc0yHgQnexP4v3TmTuy1BPbbNnH43/ujS14JuYpvkHnaR+C8n9hRC42NRsRO0bCncQ
TmBQAdqrob7JkFRqvX61ZV/9XqXIgIeyo6Ebrw4IsSXjmCDclVIioCOtbjw/qp8zqzAhVRa/Lb/a
JP8sIFRPfGly2WZAO3pib3nuHNxMdtSBL1evbV1m3WNfdyIlz5mjN+B0G6kvWWK4uxTErtXWYzp7
NY3sH3lzVvAIQx7oxBcbeuwlpuv32rV45uesXT9MLfEAcmfW2VZNMnrIvYlzAoO2IQcpnKXaGE/g
EQWs2YLXScjUHRKCLtGWCufaY0AoEMDx/nfv0yDWb5ABhSKfiXk6ZV8ISz6csn/X8RhC/erOL0qV
IfQ2vFac4vi8ObKlSJ9LQ6tH0BqHWNtCLNmlQOOhF2oGrQueN9pc3ZZHWmaamEitJsteIIbk24L7
+QzOLuovS8U2eJOBsSAem0XYWy0xly8rSosHHuLr01QK1kpVk0R/KrKzIEskOd+D6mT07i01unnF
EfYZiZP/iZH12leTD9yYzmg6tV9bBdpjALK37kWUVE956mXfnbmCBgnYOYeG10621d3A1QX8JrmX
Xk18mMMDu0I+CF7GSxJzllZpPLfbOb9OInXTcEiqhGzTfTv5A5pfkfd4KagKe8NcyrKdCMw1eb3E
+jx5OEN2Iz6Dv87qpH8p/tGCRX4kzoms14+J56DZxkOlPufZ0Rk7pzx/IwtsP6s6FBGpr8A8RLCR
3G3rW1B7k8tba5Mzyb7Eg5eg30oDKogNNjO/X+BYR4fAhUiMqgwvhRraj3hB1LokfHh/cBGCDYEd
x4S/lpm6KFys+aFqgSHgARjNvjGJepDh4pj9ENbZrahnHsn+nBQZaI6we5iGJvqz5NwuBwIZsbOh
MknUe1iR7BcnthTI0Cx/aR+QjKFrN7NzMuFs/V0Yapiq7KK8Hy9THoa+YA6HU26G5KmsfSgYk4/t
cjeDKm63bTtaIFQ6d4NqY30huFhcG1wImDnfMepTzBF8Lu/5LFlbDzRAntl88RuQ/0nNoaG8iRFr
mLubtkDu3kWxv/AnKP0vfsIurd+w4fE4MsLlJ9tObpp8CvpP7d36mZPATehAbH0UmKPUIRpg8xMF
QjLRj5XGGbuhQIm7t1l7GBMsmdPoJg3z6LcrNJ5vv9X9PzthPKARpLUjPZ8jHM8/qwcIJdjUXqej
+ysMADMal1WL5w2F2sfIj6GjEUcLytt8VkQANNljChVmQEQYl6iTSfIT1uoOKQEPwzRS/Opy0v1U
4YJEf1gYIsMTdFQ2mizUwA2zyOaV02fRfGLdTNyqnfRyKuhB4GioyoyurpgIdpj5/XeupY72UeZV
MJV7mf3ueDB9K6jBrO3HNs4YsDNUu7kZCahq5MmfOO7kmmzrrFdje1m170dndOCOeG2Mq5aPX4fa
BLcTL6L6L208C0PtOIjm2gClr5MM1LaaiaKLTfxLefjFdmiyaUi8jI3MUXRNduvXuI6318McgP5q
Joi2kAEgwFnpodiuOZKDqTKPiL+f2G9W0gHOA69r5tsFnnkMKV5QJc+H29YW1xCI1ql/DglZ9JJk
j6LaI+fkTm45RaI5m1Xrt9It+Hu0TyzdQz6jh2xU5UTfcQLEilMZEYNNg+W6fLRpOVDAUiblb4Xi
Gp+MGqM3R0d2wW4oSdP4dWv+9UtARqwGFskX40DipRSaoX4Pli/Sx3jo21dcizrcGI69UCoaVVON
k+pZvY0UGr5aUN14Cfx4WE7e7IOxTunQWY4xOepuH7aNW+9GNfr3rHzMyKMA2TXakNcq+xvr6Xz8
nbJldf862NUFb4mhAq9Dzvto/Vk+phbB9aPLLVvnwnc7e27LqCb/DSmtrbZoWXn1bVh3jsOuyYgX
c6ZYUtK3G4+8n3PLbMPNhUla/UxmhPjHr+JUt3mz+jEcliFkm5wUfXgzRDgw6VDKk2IzBmFHkxQQ
p0E8UHXPMbCD97/C38wkRji/LAscINYuW7ZuGSwunCH1vO/cKtFAukXp2wceLVn9N2TPrU8Bui09
HwZRfwM0KG1eiLO3y7NXyOV5wcGKUjVPETd4K4EVcq3mFgj8WoiXFfE94zUeT9kbKOd4/siGYmpv
XW8U4i6j+ZvHXVEEsBOICyQ3BisfbUY1cbi9kqSTCBuX/++fCv2AkFAAOOqKUu86mrs5qoYsWDZI
7cnwEBm9LKe+avUNr3deNeTt7PSDIkabUYj9CM/BkuAvM43Qb+lSNOrOlmEc7lzDT/xRmaINPgmR
eupJgXLl08aRjOoKGAvvEEVY5oGHeMvRmogn3lCaLtyDNSY9chrP1baygj07l59pNzVG3uEbSzg6
KFgjLI/JYtHuYPTAjEyreerfCEvBvUgjnZh7NgJtuG8NEvuXWblHKr4zsL0HLA1V/gRejAVJIE31
jmeyl5uxX+xDNliARs06rThEwbeqk1+F3XzDTrcX7+3QrdPOCbWkmIS1NxFum7he8Y9dweyfNZGL
8XGg7657b33JZYKUguoRYsjmov+xrHWxE6kaN8bqDQp4qMFqTyumxa3DUNLQpgB7PiA5w/aou2Eg
ZeyqMfoET5RR6OjNh81F5hUnRvIVCZm5z6AMJ2hfDLkXGDRa3RsMKMNtxbb2iPTRNJjw8S6cSZbA
7Fk9RMnfsDdDljn4noVzzidHFq8cGPHJw+GvtDtt64Icy2ukdBO8kgHzoQciw5HgwwfpbAd4FQQG
SSC7oM1BBrzmWCHkkeO+e8IZUUWv7P6o4PKwVea7Ti7i0dZ5tpxCWAe31qbeaxKXBBAdwgL70jT5
JWxcpDdWFik0lbzmsBSPXPrb2Z+q27m/BkqkYXX2VDus0i8j8RvyvKRFiBpMCzAeXIWjc16xRGak
GF1QhA/+kFIU6a+DXe7ZIuHUpNA793+VHkvbL+6pItzj88TxwaQS8go3FRbOXxTF47tUKApUt1VK
TzUd9QuCBYdcRShiowLezReBxtXfNS3Le4JhyXjXx06MIdCFuacIpMXEUzXbewIIUKSzmHXwiFfq
zvfj/hWPU/PNDKuS75hf89uoAUGzFKJkkZKvzT9ibjpCLqsEK6R5nrPsPLdp9oQJe013I7SDYWug
ugIrYXtwh9ir2cvxLeXVthfF9XEUEuba9k4tdmER9PVzsnSDdwjWmjl1nLGuQkux60Ldl6sewqgO
o0MZNwgFYZSxiGimGXpHUvfxLmCnxFWX57bdTbyPnfcQRVd+jqPzlhK4IUvROsdA8aoIGj7hDT0Q
Irqj0GWdUG78lte6Jl8kOLLGnVPct8G8EjIey5ztpO5ZqEWLmm9HQSs1xzTI5XRuxLXpVtILUXvX
Vq5+W3rdXeltq+c+FojFzp2GiB48Asovg6PhbtfHaOGOe28Fx6vN6IGXgzEXT+WxGMP4K8si9TfC
QcyBYI2nn7KWNd0Og+kgEMBvf9GjrOnapGqnwY3TzO/MtVg6lnzyboMGpxSFXjbjMNKT1DolCJgk
r2knyc5eF8ISwiBBinTNKVs45iQwvhW+heXlijRYHmI8p5BNe3a6+3rJ03wrMRYWx8rtc5o96/5P
FVduy5ztdPgmndj6p5TDWrsP8fjf9jFb/R3CumvRFDthIaqS9sbmXFYP09KHLJAAo7jvAHCA0AGn
ZgScVC3W23ktYPN6ftyZUy2Hrj8sLpo73pxeVFtKXj3nVJLdZkD3C5BcQAdGuaWJ0UUQVIScdglb
sKeQcyQAUVDHw4B31eRch4vTLB/B/+UyRT/nJG0FLW93OOznMyehILsTou0+mUzr4Sg8GcJAGAw8
9lRkw46UVkcoB2DawZeNPTiKTpAN1bnLfKiHWOfnOsfyDvjEixE8uWkQ+aRV8zFhvVTfe5wQ1psw
lFO4HxMlrrUe+VS0JxFmwWNipqD7CnNao+kKWQZzZJmr3hM6w4CvVaw7SWVHMNjgyNNOkAtntIxL
QoA0UJyoAtlLjttxlsruKVi86hzIKneg2vrDevAQx7pHOa3D3xjbKxuMZYm8+mZo02VnxBV9jbq0
7iYHrf4GsZbthtOSb3icoPHTc0Pe4rESUZcfPA4c1+KStgg+ezzzhM/n3Pn2fJd4G4ueoN5jxjN+
vp1gTVQntg/r8yrSPp6PgjRSwAGbiL7g67A+i3l/dZwbHE3YQ+o64aiZSoc1LAg9Up+6LA48TpxH
DIydt21HktYxZX6lrPeRDNS0bTI2Cpirtc9kahrzaxmi8iac8WltY6T3+CiNL3tgSaB8JEdJxQl3
u9RS8wYnDaDODNPejLVf8iKwDXRiNiIr2IGVdabMYqyvjZxL5yPDgnijTaXmrQSPsxwoDqT3tHew
DXCi5CQMx2gdP1YyQfUBJx5E5NFAJMI+3D7xgHNfaARJ1ifdKw54rDbbhrPSTOSs6q7I5TCsHUAI
1fhJTx2eDg8bEYbYJnlLMML9YpcoCr7DGQEDb5TwT20d1Q9eH7TfbXOFhaw9iOQ+jhf/tnAGXv7j
KmYwSkXr3tSdt5jftZvH3ZNLfvHAgbljpl9C2bx6XR2mF8Weu7q4CGXHIPc1joq5Ee5Tx/YQy4cn
xXfgXa+UPBKWmr82bMGe+BEpzwXWod1LmkgSTibGQ/v2vLTbrV0K1JteSLqCWCH42csyT0mwq3FD
qN3Mt1Dur+jUgEc8zZ0HJqil4U0/6uJZL+7kHgND3+YGAgYiC2s1EBqTcMnpIJkbJzmyS5bsDYc0
UeExmTpz3YUM/vocZHr+odhC/u05Et0CgczwJwjKqo+DVtP6hpec00bozcmPNl063mnPSR554ADE
wrc8QhHzIbVu/JFT/vn/SpBP1y68ILHA60T8GVVK1bPbkyfZAybnyVl3WeN8OwPBXiF0GT2UWR6+
k/Vo3S92q030bBuekzgpeRW69CavXbj1Qncdv/x5ch2WRlfnwy7L+ijBDEJyeWOZADDI11mnzzkc
XvWKRSeAhMVO1Pka1iC4gWy1aHiBhUdaKi4N0HET+uDSXf4AempIVgdoVXOxnkrtjqB/dYvTb0jv
+IqqLxKdJR0bQ6cm2h3a4c4MEDxB2nbTdDN6GR1ym8yvU25ovvLmO0UXkp9BNwyCwaEpaeRCcsWq
zkzE12L4fjnhQdAKePbU1G5H4ARuyf5BiRnJsfwCdRBHPAPcZDprHc3NqVLYdQ8BXE59yTjhhSfX
D5O7iklyfQy6Fc/HoNY5pR8kE+mZKRgz9sZlT5lc+mv19iOWgnU9unnYuQ/Ghzlew0bDCeDVYKx0
1RtOqQ2/LfHHMhbhU+OX+nLNyK779rogAJbhP0q4VX/Fgpa2mzBJYRamRnxHANC7kAqW7ODaKE2H
13Kyw/RndOqhGfF9abU8t1FWOXtt5+uFLoRkdOAk9ZqKkiLojeVC+mYh54ivq8HB3wM/TPxHz+Ym
Pscdw9pdXSt5WWmyCG8xV6IKRtzi4wcipqmOceU78zYb4hEOzKKHHeiUatwPiBa8TaNrCnZbyUDO
30uSDOCIuXzncd3GarVvDtxu/yGE4sX2mTpp5P5dtzhk4K8z2x2mdt3foyXK4dAyVGDCyCoGd/yM
5fw9Lo1BWNSd/VPYLlkew2nuyW6PU0xPDs9bkm2hDacnlBTPw353tVfxysnuQV6qGgUOQY1dPh1a
WxEutnmin3OojtnEPnFrqQy5uPUoqbewI0/RMi+6dgetTz1cE7mMS9QxBhs5e7Xz2FBBtmxCf6BZ
ZezBLR5cSxoc4Bf97zsbOukLlR/Cu2DwVfwaJp3qg4Yi8Dr38PS3ANMVdSnzlLF9myeVqkOde86F
4iQsK6KAx7NnE8ppqhsjr98WNHkSwilwNtHHURRevQANTl29WwHoyIOP6vbbjYslYR0RD/fIQVdv
JvDZXUoYe+XTmMHzkfvgBGIzAw0MwaJuDggwbNiBil9BZ4LayK0aQYv7fTdrimf8zu4QddvHtCCO
ve2TgUkBg7umBuFaCLx48OW20ehMLlu9Mfyjutq0byPBb/HAxtcV216mHs5P+IR32A7LGw1ccd2u
BbkyStHqwl7o1Sv+ekCB0kMK6ezGVzpPwR74/fzWFL2Du3mMnZuCEiV5m7v+Gl/yPGwr+FjB/DcW
nck/eJRNT3Wcq/bCqpao7EaxIHsqYm++goldi5IYTVhIfTos6S2fO4YLy8YUIcrjmOOZkQAttdXj
Pmmz9pMM4lo98G02zYUIHb1sSw797MwOkUwBl7m//BQceXhnGDnUW2J9gmICgYS940XDet7pEksr
d0MDEQfqpAopGymxtXfE76ONZ4hWRXByXTy2eXupYEeD8EENO6mexgnQgYhZO4MVqtyvLEyfV4yB
6sSWUM5v1ajIoAyAG0460GW6xcl+rZyk96Z9HlPsOzK2tfMSzSQrebyx7HtEPgienBZd4DHlE6Id
PUuQeALyq0flFHhUOzZe321Nw/Cms9pgLVDBfHSWOr9jbS+CY8ET5GLd2WY4Q2Bv3sdBaChK4QFc
+ERfw6h5IDfrHiUlNhAq20YPhyXDz//CujJ9pTe16U5NGTlHW4+Uj7h9pC9lhN74NLPuLL5JyRuw
dpFc8x9dOPSfggHlwmdB6vcfE46Ni3J6l4rMmdD61DtpfWtXQrmbWZc+WGNFrn4bEXruLosBhs0W
LA6rgzLODGhnoa2BP7GAdTx+z51DpQOqxMQ2jRqVMH2YIN7NF0g+8Ncz4J7/YB0arEzs9Z75/jN+
v0jlal/6kAiwE4yV+aiqpCVOrdgZCiqJUSDZtzR7Xoc6OI68dQjm0OPkbfRSwR0laWFu64Zd1aOr
CUGhXRAfpgA1b/e2L8AMsgBZOf661UiJpR2SdZ9YCyk3RJJRtwHw0sdsorJu22VZ+THWUeEfIlrm
c8rU1/Bhabwx2RNT6kPCilfm9soq5wkPDQsONF0fN0Thxb/IIMG7gSMy9vctorjaYKvpfoGgy1Ce
kivYsOAox2JsIkDjyKqgn69gxNuEC5SEp9i6WAmFW3RPLacy98SgID7CwXish4vInqgbbdbH2cWc
hQUNKzZh6tW9KTrA2/RrdFH8nKk60vtVFBpZeBT/UEQt4x1X3g9HanvBJ4oB2eVZDBll0u6/q/eZ
wklaFP1LLzvzFIEzCreOY3H/YE4jNrrQ83WFYfdUEpmy+vGGHAP7lpNddIDYEiSvJhqyiwfRsvpL
fMkHN0f6VWDky4ce/qBFmaef25/d6WjAT8zvAcOs+5N4fp+fIuxOiILklyHke83rlITYZ9YgT4n/
pj3VnzvWZdN4Aw8jAiRPmmi/At8nqdAEy8sAB4STVpwt8RfVfwrAjoADCNikye7pVFi4pRcf71Hm
KJFDqZxzihdzrKQ3SZQX/wYlsZhJwGcjokxUeGQUrtWaZNc5FKlJpy+zXqdbu7As3rZ00CZbd6wX
GhLJmT0I3jXDa9hESbsZ+rHJj83kBBAh4jm9Z6XGLy60oUuv8VpxE48gADc6WYkMWAysPKfwuvzm
hG1S/uEA3X2jDZWHJ1UB+ziZwemPbUBI/0grwfVk6LBoP/d1X55mjcF/u1RqJdOXevoGjuz8G3NP
XdEXwUnrfslNkOyyoY1AFRvs7zvYhyFpVAnrAI89jQ0nV0dLSvtAkFDF59Vl8g+5iEcGqBAT75iY
nW9s0UyPWetCbkyCwNTv5ZKsrJlCkusvzPWQUh3FyLjFIYF1TBRKnGjMM8tBrq3sLrbKwvaWo97M
/1E44T/oeiPAqkGoYxJHEXgvWWO/TUnT92fqAwnNLbDGEqR0PrD3aMz9VyjrERtiSawKLE0qwG0U
+ARXQhj6hLrRjZ9p1Cklb3yOyctXs87aOc80b94NsiaJhNIYvEtMLHKbDwHNWiAMVjoXrNMOOABl
1uEJpPoSDoAba3nk/smCo41LqH0Fnp3XQdNGdoJ4nsGj04UR1yaDAACsOyDosahjaBdTyWjoxaZ0
yDrM5poacqN9oPvlAZKQCDDHxsN17iJNvReFn0wHEAfUwmDAB8PdTm6kN3TJgiDlhWtuaa+88qww
5zKbLLMDo8kv1h1rBKN3sV30x2SpcOIMgx9tj4JF+CBSwryBzh2pmWQM+DK6ZZnc4SXmsQ5pzcXH
T0vVJmGciWlUHsZniFZUUTCTOqTWXNFd9GClvnUZhq9wxVHZo+c2/T23abbeLOUU/CqckqmdUo5h
vS2Lxf0e6CHqtsnaqbfBlg1TOVF+ikh5kmZb4tP1woKfcWAPslG+MRyn1CYUvtNTKOLG93PpjtHd
UFle0FAzvLfM9vE9SnWZ887LKnTyxtrbRrR0QYFNmQ56hYx2V9o8f5g9G6XbvtVU6zmFabILL57y
oWZspfnRU3F0NyOzktT2R/9fAXzj6KmlxK4PMvKACuLICwDMmYeFSLJHXmau3bDIlt7erjkWzKyF
NSdwwnA59b3zSZpf/ImqnjZNgsr9kfaf6m8nnPZ3M9KVhgkpQYhnki2KBshs6j2G1FUCGAqEgxMT
vh7DsFhQKbaDN2JDT7yBtW7ijxS1tqi3txPdbWLLTQ0EauxW3HwbxcW77NJ1Cc22C4D27DzrlIcW
Ic/f1l3uB09s0Uuzn2luuq7gJ53s1xWyN2ZVp+7uODRQ8reZKDB84YJpKDpEvWSK8pPxXZYtRzG3
oEWKxHeMadSbuCn2TYQnfQf8gKD4QMj3byCm6K3kWEsZ85x1v+FK4hYRs13MXWdb0X/4bPz2Slcm
RDJ0WJyAbB8/aPCAzySxMj64XYZpnWpmHDuQtT5qqp/iLckLwBE5T/uQTdU0XsI6mt1dKXwWJCW1
zY9LgNh9GopxHs92yKNniAboBgGqRcyPbigYzvnMqVeCprOhj4Ipv4kTKhMJhGbRKepDhZVHELo8
0wyOFxkGmaDZj8bId58ZwvmNxTgBy2W1vptDm6ZP/qSwVKPbfWL0wfAThqQq9yhPGUv2tAqa4SNs
k3g9M62ZCbJoG0NSj5LVPWk+afRvyv/cKzQprJ4p3lgeFqMYUzLyZmcibml96CjIbO9ZdUU3gHdD
LjpJZgfiQgtmeqWmprqpIbN5x0T/j2OfowgwaQv7fqQSax+vSaCPeQDV4xcmffFgZw6FO48GDLMV
GnAXp68F1sYWA0hGN8lsO1XpTQdwoDwSE5zIQYaOJ3h5BV5F7YC/Pk3CV6i/pR2eavBtKMZjSITr
PXSpAfiuIVTImxisLCyxWKXG6x6jLMBSveNfaxaH13XpIV2gefosQ3khWhBIUUXT8QpmgAs7n9D2
Pcw1LxAVbHuws42eOFgG7X5c5+amGyp32oVeQHS9XTmQfDIWZemRrcGEFF6K4RL7QPN2HDb8eF+N
cnhrFsN40GWuBTq05OGpVWjOe6GF/CEjbHg4Gl4fm65pxEcxiegG9GTxGbV0WmxoZDHU42nZf7fa
ZaLuW9oVaL7FMbMJWZAx4Xhj+IiXM6EcT7VDtB/10LRkHtvy7GOyMaelbefgiDxDURBHSBa3c4nR
+khBQ/u1UtnpfLruQrW6AxSvYp5JphNlpfNjTMYXg4XTl+234+DS3cZQDzjDyhYrIZ17DtJHpmv/
FxTbtTyP9AfcDfBV5o1IlvEfUItC7tbAJy27SgLdJ2onrNyjnrX1ZbLrNbkAfwnXKqVvMes9cux4
3cLhj/LS8HfW9SS9I2esVtJ1tD1nU0NUgpBqlZ2zxnOeCLdrMmkRlotb6hgS94bzeYITehG9DY8t
nVnpmU7eagdfErvGFvBRUp/iGB7JjfUXKDTgCDCyBQjaWyaaOrthc7s8JTkX6Yk058K7WWYUfOqQ
VyiWPjA6B0722ONWZfvwhVQcLZ11ajJ/T/qIFAFGVWshYwQULwFWY3LJB/RzAOi+yfK9GitJWQaY
omW+jhDES6CU6PUznowNz45bDfmfsixJKDq1FnStQN/Hy7fh/Lhysufvgdk7sGEttbcryHP4e1qh
qNuTbcBAWzPOrXAgSAdSFMV/eEeuCsc+fIhxz2k//muwkY64j3sWQW3AuLAJGfvRcXSVfqR+g6T5
IFnDJC/UwxGzhNEYk9vkJsEIc7NUQ+f/5RSyFoeJF9Tfluqbr26kM/scRz0wK8uCZsXYINiacAU2
8YV0hb5QQpAml64fvJcxljW3JdsK71ARp7IXqiLmf5Qwu38aVKDqesNU0Z7sjWQJOkbdutMuQG68
hM5wD63NOm9iIgmVLDkqA3pj6TMopzmWLdSx0rzW8GXcuyRFy/7pStoBjguWRD5TKFbBJxcg2Yvt
AOgpOWV8+eK3lqPrnZccNx/6Vjc71Ukp3y3JrorgH0N0j39/5iu6JLOkOHbneMGIPzJAhftxwoID
eMS9RzdCMmj3DACLPLGDlTc5eQsX5SUh7EqiQ2Ae5YkkgM8noRt0iuJW3NZbmSDlmp2YgcVCTgFz
wibOd0JeY8bnJeQmmSPvOpDMzg3vvGzdpzGs9T3UDSmfPa9n70zaZcoP7sRPfI87GnOWHUJ9lo4j
/fOqwgpNLpAktSZAXT6zjBP2h7RX1T3XaUKh2YRKD/S4hD+jxlruc+BYAR8py+T54maY8NCIw0i9
1UQc4MRVWvksiFvz6ead+O7xzsSvA+FEOPgsCC+xHQzlurJQzzznHQrNFovUCpqguZ26gN7Nfq2x
6gOwiU8DSypq7L3RvzFgg+cjR0yG7c6JItRFYi31LozmIDxgMVDVh1+w+jhnliP5a5xBMNmYMc3k
Hc0SmKAhSsscd0FRy+wFSTZkeC8RCuRx7IF2I+3WVy5FHIJnhZSu2N3s1tRhZt2onhLTFwxWQX2/
gqnKDyhpye+mhVFKZBE72qEeqcTc1p5lIcWIRG3frLr501mn+TNTVjqnLuxUcIemRpQPK2W50zBK
fhrTBdgZZeGDcx08z9nURLst3kKJ0LTiVSg3y+QSmS+Mme2+pucmpsYq6JpT0K5xtAfRST8LaK6O
YPhEFdIlNWX0Slttd4+gxsIkvrrxdwDUh4ouIJzWvHc6/0sVtLZvOEQvgEKTEAPjSvyAZrLApXMn
cpPwF0cKnjNDw/nsKBZkjE2CzQHDbUWn0bGOA7rmSX3CPxVjaB9xZEfVm0LMu/YIG3HDr7X4PC8x
kezKJAa76fuAe+OqW6qvmPT6AnagyyfnWQ4N5pfcQF4h+ouL4x2Kr4QvSJwHH77FNCD32hRDfpNQ
7Iw11wmy8mbpbNB8rZLyvm9+KJ18d6HolffdDGxUT0TU0/jQ+oN/P0ZMNeTAs9TZTiWkiwtvoRUk
JQdD/k1PNs5zAcAK0Wbt+nV8sa3blnjCDRiCiwFaJg8mRBi7sK8wy3cmyunzijeFP2PXCTUySdwd
7IYsQMjx6jQ7E61WDljgTuENHdPJvXG0K6PtTAVhdyuriXrFGGEOWTkP0sbSgMYTFbYFOLps65U6
ur/uYvAyFXkNbtJA+dpg91U3hUhSisTB3GCGp0KcSRmLFNTX60zTTqsqjnNUF8GeChxuKTlAfgGn
2MrpBfU5Aji0xDzxYZo4djunONlwwMYB77Z2TJM/5Fqm+KnTvI9vy3mVfD6Svxs/FNIswyuFeLp4
krh2rp4d4yWcJSjLIdLMivPcAMOCzweuj8B9seQSzBVJ5YOaY8EQAcm+w+yXJ8mxlRnE/o038zkR
rMhBq667eva1oCVcBc0H4+/85Eq/8aDT5qQTkM3kxWW95DDaOwF2eVWKFyq4Vwq7bAXNY0+eseZi
52FLzCbv2qORfa/egjhn1mRFuR7IZpN96AEBjZjB2d+wk7Ls9nMl1BsPXTzixIkld5lWhk5E8Fu/
hkmJnwzGHG4jHqDASWNEJMwXrvuRIcfSS4mPkH5ytwt/zXlJdTUHFOrhmT1pm0w62ngAnvASfcQb
RJ2X7zX+Q7/IkFo1GOScIttB8XTb9AlYH7LoGgiEKOPc3S+Yna7NJzJ0jyvU1lfWz2xXGpzW5VEi
dGAOS//vRYbkR1bEaOFeglnEBUx6SUWzrjnfsDYcqSkd9Rz8+o+jM1tu3Nai6BexCiQBDq+iRkuy
3Z7dLyzb7XAewAkkv/4u3bdUkk5siQTOsPfaaFNAmLBHw3i4BEzrwa9qVZ7DqlN7l9EF2S669OYt
BaXDeUsgHXpzL59ZxY0j8i9OpRZaO54JRtJc2nEEaiP5zQahSV1sJnjT4er+GzOi+JIyzr7pjGBd
oEz8B1KWgAcb4/jJrRigbUghz61vTmcE/nHPQ7ijdCT/s7RsH6FZCZLw0jQSSJ10R10fsxmtLNI4
6OX3KU3434oJVr71Oz9/Ea18mMc5LB+6fHYuvj8Wc7R0yiUoZvFhO4aLJdyj9mYJ/4MlIZNyWBAZ
RwQKzme698Hbs3FdMyjrI8VPWS459WnVU3WB/ltNjSezoqsEXYQsEK59XfzxW2fKrqOzFj/22kh7
V1UYHkZ+M4tmKKKrX7+LBWXhoVrddo7QrJK/nYx0inc2A8E+qn07bzdW4TUIIepKvHdTYd61rX29
rwJjh7suty333CRh/MEzMekDcFOVvE8llO7It3rG5r6/eNdqodPYBqgAyYqe24SsJx07C/du7LyE
gSGhrg2HdXrrtIHLaUIlLg0xJ9UWegnxoIzD3Hnb2DJ9qxeBH8stYGdgQGLrGG7nEBVeJOa+r644
Thrq3LpGy7PYiziLRZFY3WJHhZgRJKNAA5dXVIQvAjugeJowZmVnUtLa+i/D9AFYdJdioFp4Eue4
fKIfTj5g8jFyw6DFpGv040RGKhEWBsWkQgNcbXvCB5DeNR5wuahLG2u4rLU/ttFCN5Q9T0p3HGKz
r8JtiPAMd+HE8A/WGU6VGfFxp+NScqiPAsNcb438jDflCVYVxq7woXjAJ7tPDnXTY4lty6oNAakD
bGpZbugkZ6KWt7h6dGsYWdaZNyL/NVZgIxrHm0erUfau3YhDSqqJWa9YkVPWtNrCg989Om2m7T39
WNu8LbVYie9y3XYI90UW95jLvRTjcu9hfH6qWjnywYKbg0SB9HjEgsmKO1zuuhVx434mM6e66qD2
vEueDZyPZzuRDfEq6LeDCcYd55wEhtCq8cCyfhy/2U7N6iNmb5q/dWmFwpkcFAAKkd2TbLvNu3at
L4IRPhqzirku7LAgHmBIaR/L/MRgvTzYNX/8OS1xQcFdY4GBfLcdlXWXj0yvD6uo0uxRlyg4N4wB
NP9SZUwK2S4hRAAl/NRdBnsu5888aRxS2KxFEt4gyjoKW9mfCaSR67MAPufetVMJMcqyl8k/jbTH
8yajMCVDlJQKJg+1t1AESw2b6WBYKvzQFRkcA4VvIz2jtERfxSVdgwZKYAnRX4EUvetYtI5RPLrO
StcMZ3trg/0Ej+AJU2+HBmXxNnSssXwSOcF/3UZ7JOheu4WLCxHYAMXpylLCG59yx+3rK4KDpX9T
hp6YiWeRJFtlzXgJXeS5AE28ZvgZlLum91jpnUttj90L4m9RHV3tgAzzsIgIxggNmTaLS31Y1g4T
osauBfuhTA+XfB6BI5cmnlGg6OmGCWugR33WOZpZzEFF8F3wfpkdtFGvJKKFQnQzpNDFEKiKECw6
X4z0D64O0Xpn8Hm94xKuPUs4asUyQsdFIir8ZjxKYRaSucg9SNHGVsa017lxaN5rDWGavN0ZRWFB
CEt4KgY5Bh82w9z3Bj0wShikOde0zLP13pomUf2FO9Jlj8QgcBKw9zcrIvGuDP3nke5NbwEwmK+m
tyjkG0VlckQlH3+gGG5PIMzQ4qOWE7z0NFmXqdJoG4dboUa2I3OoF9YQ2j9D2cVtIJBk2pHRsz0f
R9QGzk5X9uA9pjy82MRKsB/31kjQw3bm2vsOOkT2B8dTY4ovkpHjprMDL9/adVuGdzzR+lGB/buF
Npj2k31J2W2VR4cAXqRf7ma+bxEZxbj5olEboOUASDucu7ZN1vGoxtWu/q0qWKw7/g9+9ZzZen4k
/nUWF8sR6p3KUFYlEc5zDoMTZAOKk6jN+8B+nys5L8WB76JIWE9jKlTMG8k5/dum7hgTZuPnbxkL
VrLWCl4+zHw3qvoza8wwZSke1sNrnCdJh+/e6bBWwscr7b2iQiuvLKXj+C8v7+pCyGXNj6JBp4nY
0nfezPxDZchMxvXU+RVsACfPv4YCiuftrKQvypXj3AAohfKdrROUjPvGMu5RVo5ZJvWz4S/LU6E4
hTlDmUfLl2Yd5rs0zOEyaO4WMm/yBt9y6wGShxysbo9akXtfNGeyf6+wm97xhBm09VOAX8tpPdpD
YtUl6N8EMvE37iwlj36QE1Sfgrtv30v2KS2xU3zrOPwXG/mZhju4d9COvysy4+8ROJAXCACrN3vi
xpwB6UXczgxI/GpgcBXIN7iRHrlt5WS5ryj3ZXMwyJHsU3HDAlFOkWn05ClcPqMZpvJYQkRPd7my
W9ygSObOJm2TkGglvBc718YPSOlixSfRzjiP+jUvvnnJu78G7zuIWU+4H2yVCKdbQCWGh9RzSG5m
t9Z+1H5sk2M79cnbqqvxEfYU8+wGDwSiN9Kl8X00cqq/qcpC81tYLvdLq8jG3CZjl813WE6qpzoc
g/9SmCSGYHbHBEhkA3BZeTrURYRgfF7f/Fk6p56QNDeyXDq/aGBO27LY4So6sGaNEQjXI+iUrFby
uQm6pcCDBaaqs8tbxdTalcs645arjhI9nxkikjV6CoYJsU3VTlW1z4bZ67aGyow8SDDtxAojPyb0
d25ZJqdh0iCc6TImmjArkThSm9kdsSWjsx/JKrd2hVLq6hTWiBJkdfMHrhf281PoOADmO1+xzm9m
T/tRZnE67YlWmYNDPPs3YDjE7Xx4j4sbgqjsgqRDzSOwZ/aJ6b8KO4PFFkAVwgZMRMKEK6Fnmuq4
1UuNXIf3nEJObgz2FVCymKad/smMISKBDQr81blOGIz/WzP44VFnpFVE1cKEB0wCATkVqLfk2Qbh
jipPhMsb+z4qaMCAFpRIYO1ASzO7QdjrG+u3z3V2llUTFnfNmrTp0fKS+loXpGdjBdTT5GzmbHUJ
8JbMerYTNrPPGd9ccpd5YPreqBzy8yi6Or8Za8PmaoiTED+Lcsijwr0bw+GxnO6DxwZYd4J1QUdM
lRXMIy9P3lwby81BVw76yxO072r+nHAMIGqdVVgeRuZpT2ADg38T4j7U+VNly08TD+N8JfuHPE9U
s1CcAfQ3hIINWPM3Qeq07B/t+gfvRXAlLxdZg4v349k3DiHEKCmkeAgsRmH6ZK9iZesJlWW8r201
ECYjusp+VOucuQfFbRQiELdk0bX7cSpKo5GmE6UwQhRDVkgFX6tALOeQys+HU2b7ctqAiS4smhUW
+ywRtQj+4ZUKJD8EIdBHVDqTT+Yxgt1NlfWMH3A5Ghg5ol8wUWd2D92+XjzQUpJuCR9ehQeGynO+
hC3x3HtpRHAHbiL+nnw4m9uxtN32gzpyygm256z4ciBnvME2GckKSepfv5vMoZaz+4ZRw/9NuZHJ
v7DpCHCOk9dF2vl9iOLAMKABkIddBYoC/fW0HGeRw/BrSQV5Q6nNoY/NjttYx4L9iK8dpjSp8VR8
hh28/kWrsn5h1nT/wjrml3EClj3M9TDa7X2ERbd8Hax4GQkv63EdKRkiXCYYmkJKwQ9you2VTz4M
5yPxHOPNP0hz/sA0Ofce0VTVAvELFZe+qszx1gsIQ2vZ4iH0cZmTqwIQ0L7BuLqaLol324cW2KG2
qr5165n+1EJtgnjgu3l5joFcWVCayUp5UoI/lW9itJqMiFHgc3y2yG2vUF0LzIZT5z+t7UD0BuL9
jBjrEbcbbwOxyBlX6KvbCusf9njbPfpAy8SfOR1ibm80BiSp4FZrtp1bVfn9TfP+yltCyEyfl0sE
Gyd3WNAuxdGxdQHHuojJ7PrB4YIkdIgdeRzJSmFtmsv54oV5L085yZyA2qj5QdxjRCJyJQtZ5jdv
VplXNGIZXTOBttjkd+5UkcAjx8kZgLGlpv07d07nb11tD+uBdW6x3AXMtdjIg2Gu/6EuDvkgct7v
5rPyoAsecBu4Zn9LDFreVGFNQ5QXNyAoyAsiRlh26Th8cnPecypX6eEkw/QPeYlwtagrWiJrNzkK
lo1oLB0+JAnl1J0XVr2GzosSPd7frnMIMSXxWo4cbppX13ZeapZoKbvRpa8jl7R1J1pJ6ZyeSyr5
dA9cSzw1CTzOjbh9y4w7qyE7YPopQkYcDSdqmQwGfZGpxEWIoDqSPUmABS3Sqo/QfJAP5JT2n/ni
Y3EIOWmPE9pXfl9EaY9Qarz4GyBZhqMm8TQlT9yRD8jSabmy1SDOIk6VBRBzUuC7Ao7cV+MsSPFG
abNFnT23A984WMtOOK52H9NlWrlt8PcjEUJV/TKkzoI/cc30dRJcz6HTmnCfSpvJFGvaekX/W0pC
b1GCdE/0Ex3WXtxFv0GlXX0meMAQYDBn44X3vvJR64r2BbkG6d+oPOhfOqswMZTCZUx3Y6PUQ872
cAWqiY006/T63fC+J3RXI7BjhvXKxsvJ+g88CqDbGJYCfljyC/wjThw249BlAPFp2j+EWG7o5AeX
U6c+9XRh064Dv1yPe1YqmbPje7WxwKcmYONUju6608x3wn7bNexfvANaj4HzUWRwKu0np8jp8nSn
LOswNO7SHZTT8yk4GRsGHsUE1UhuLeJ1lMqUNFsW+oRWMHPaiiyL/d95LduYaCiiPJCfaWh6NXBs
lFdm7nnFmKyWT8gZl+U+bzFd8SzDtm3GqeUyJT7hyop0ZCA6crodwCaoL1YfDKVn+urhoGs49CeE
lOiusgLOQqTwb7zc7GEp97OlMU/UU3/NLQrcl5FR87GzZmdgNpwMVI1D6SABJPkgwT+EymG4MxYX
xhZrDEcnIWx1cucRggvBvg+SB2btgIEM7h2z8wO5zq9TPhCkQtmQwqxLSKn8CApRXsMEugGxzPhp
sHEjEB9cGTEs5TiPLR18S2QmYPI0yt5tz7ycEUOdjn/WpCf2hMlDcEccB5mMbREnZ7uwgvBNi3E8
lgSDFBsvmBBMEA+2oDELyY6iHzTdKkV9AOTpmAs72dR/gogE1pcpfXBf2YL0qgbH2u+a0XVvkVUa
GYmbeeHoVekM6EiFdOEWglaD2sqVxzZdQLuOiggCCqA6CPbUL6N5aIlK2pU06P4uAc/hXvog7PSu
I91EbqYRSMG+yB0qromQtfw0w0r71cmM7g6TIvRNwgL/61ZC5Y6p58P6huNCzMqRlVS2nvRkoBRm
OQU7b7IkXR12VpccBvY5LHp9zRV936Iy8V2+jb6djkXR93/7fB4UOidCn29R30AeuLe7sc/aC45a
HUxHj4i+/q4QTmmj7uE6/bB1iyehMpCIEGrpiq/GODP7To2TMUL+DtWxo4350n5bTOgQFr1MyDWB
vnzGomwOMMYq8SaRiBdPUD3i7n6GjkVEK+x+sIOAGL1bcGoWY75zWEgzW1zhL6Biw0m80Qza8mev
8tEk+IRrB6zzUyrinNod91KR9N49TgrCgdgA3MgtK4lDS9Q4PVuGopj6m5ulKgi6ywoGinp1IGv0
cW2ddMbLyiyoZHZOvN1A/g3aXY5/9uXlwsI23skyqGmjeCplnO+dlOhLqC0jDOKnohJ2eMOyWP38
FCLcR3yhVVsNm4JgyyXZ02CUUm/XpQn/Kqss0q22rbV/bYlzK7YlOuV7jGjzc2bFudnggmXQM9PF
B1EPzvhaM5B8qjoKZTaWvblzAxftpsLO/5RYSUY3Y0hq3xOlmZ98pNTLoQVfKz8tuvWc4BY0QXk0
WXkC82/NSmCV/dSvn6s0yHMjXu4Suq5wTIumFjjZ95CN1S0UKzSevncZb3EfMgBF2R6oooxZoiI0
XYZNFbeoXISfAWmTKSPi+9FHdHIOQMuxJ6xiVJNb7jol9wR1WwERF2SUN/ccgLFE6pkotpLY66Ft
oRsHjXKQDNkCdQRXBSJ0S//WjM7GYQ0Jzh11W1b+BC7aNE5LzmXU+QRwQVUryHNEqEgdkFoXS8/O
ch3rRLX/GAbOTG9iW3hY2hsnsw81UCS0eyU2d2zz4KDXYNghyi+Sr8YOQmcn53ROzg4AlpG4S3tO
4/Vj5rr6l6KRmymjelH+IfEFl8K2RTcyU+z2pX2fZ+HNUUXz+9ZVuPee2Ea68qN1Bwu0hyMnO7s0
Yu3Ubp6BvOwQERfjr6SHkDGr1hRiRjdx+ap7trmqQuHYxMBtqXTc9CEgI91G55TlHRa8cpm6ezye
U7HjHCzrB7BREoUh3LvkkikEHY+dTYP9Hc89NKid3cs5ZqWM2DPFQc+SxvtRlBPOTRAclx8uNxvO
j5Ep1l0oADF/LBj2EMZXfSsy9m4NuyJjWO21Wwcrd7ijyIeIw38RBvFXOI+rl7xITA8sFVmxZP6h
YeE8ffcysDv8umlr7U3TefYh0AM18worMIVP5BO8se3RiYUkYgWxEVipK0qsyLEIVmH7nfrNBW14
mJC4lq2ShQtalyk59XanBDQv7ZnluyFM2D9M0mNFCqYXv/JnkVM3I8d00mQ7yaZdkFyasLrMhXYa
wtNTOugphgzybRsF3cYwihqQQ3AJxA+QQLgdcPLZrLLCVFhHZr/2vE0Bj/t7f2pBvUBrDlrnsOZr
N98DpvUlEze4OciAxBy+zow8yl1fhYt/GHHe9PsWxXY+R5UaKmLv4d+IZwKFiNtkOOV0J+G2PWnD
mSxKzjyMPi5YkyaeGDzDn7R84sNnejMsFquTQRdEIoRSP6S+AZELpWEPalDXxbEC/SAbbBkchkSq
Tb7NW0ueUC42Cxvz9rMYhsF78TTyWUKYOo+sIuMThRk1uUndHoM5HS37YyZhYbv1cwwn/E22Fd/1
uBR1hAevN5s5iYX8LIK0y9Mz743vYpYuUOvjHKg5UX941io67JX4mWsiuhiUmcdKfRPk2oOM2Uky
HNiGzVCfgBhhOKBhbvldOu7tj5nRh3thXVGIX69Gbo8+d7ZAGqOglgEBEwXDUEjGJJp7Ai09KEdf
Ht02GV10hwsbhbvKY9B6NDLIbhZI4XKoEx9CDhaOGoR5AyP/SKHv+FtSxk3/ED0w9SPWyAlGElI0
6BQJtqXnxjPGehoIxqCpkoZnXtra8zxM4azVrz44cvkYuGB1Rji7UJ6whzbp+DRSfenwjmF2Dz0u
wgqaweSp8QCX2b0PRsjk9wALGxPsG8hrWu8wAzsV2MVa+CKIQOljnl7IQzBI2oN8nfZFnfvlZ0wZ
MJ0DHrzhYOqOvIoqCTPDFr3uw+M024M5tMImlc/qJQwjpha4X429LCQu3cijJ6b9w4Q2OEXc2fWV
AzPMBAGp6gkIsF01evOppLVCIsqHVG0rRGzskRErMC/Ly+wJ+axmzK+mgrQjTdcQLZgj2m1dU/Jv
LRMOVEaML2jW0prEOuTUzqZ3lyE9Mq9Ry9Fn8Se2bLQEeoo8DY+CoOVvDnlmjFXuyUvjDgTborV4
16Vwxp2oitrgFe+xdEkcJIyUVIyIAAsCY9F2TqcTsVHxb9+4RCy3Kg76XzQjSn3R2dgtXwmyuMhD
26KOBC5r8wdJHVE44+yCXGjyvvL3jPXgIhe6t6KGuDW2fe5kTezyOJD6bYvRz+A+IVL5uwhMc0Yw
kkPZK1aaKJuinXqoVDPOj8TB4RaAKcVFrovs3PddE54hMUwNFucScVtCkL2zYzNFpeYnCTEmfp7x
YPlWkyPpbGa1ciaCc0TfG6Qf1tBk67GC49jzbNt1fOYQQDs1TMHwk7J0fBGlmNn4YkNDPm83lMO1
RP3BaIoygZk4/domKIJGbWY8dJAmFo93wAKDSuRS6IV/bcgB6nFxqUN2FDce+hP6k/SOxBl/ekA/
nmenPlSDOPtzuagdaRHpaz/JIEASTAt4hWmu3/IAxeWXVycM5WoFY2uL/MVN9m1hW3+TQJW/Azbz
mm/D7l9Ha13wWZEDWEUG+dc3BBl8/2TzskFo41sm5+QJ/YRPuXJOK2luP2XitQ18J6jjiPzaNSNF
MDEOW77cnHuInL/DhDAMQmkYrn/I0kofGjBQyyGuKqUjFry3QJtG+M3OJ+GZ4JnOr49Ij1O5tdsm
1IxAUT7+GRxWTfuhI6rqYR0Y7D+zrCKZg88nbThtiUzasC9QBzokEHppX7zBVXD/U02WH9FZg77H
zZW9SD0m+i73XHgYZO/ASvcCS9wvyYQdmLjR6mkScmr2lbfYAalLoSReD/yt3kgv6591PRfMpjmM
9jmK5/oQZE3yEEg228fJZdhFFE8Z4lWdiI/cWb32IErJNBYb12f+/JDWlfHAj48Sx0M/BMxjktyK
PDvDlyCYsfonRizzybds1Eyj8SVdQp3g+CEXWt/D6iWCx/J8bKg22iGCa/HLEE0Retah7mKSMgqE
AgXDZ4nICacha2jCRq3HJpghFQK7yd0NSrUEqSb2p9tpjdNtrz1e4684wd229WNLPSE7AmQ/1ib5
oyuR/5NWLi41U3LmcP8nd1mhQstfrOvtQMSQj1KxWga47EPOJA1Eb31RsCsQjQ29YIWJ+zskFwnG
WXEjGQ5nAAQ+GrR+5bbxisr82DYlsE+6AegNv8lOE/EEtzETlkD0gZMkr8taq2ErvFYvZwTvSXtB
sYZPYs7TT4q+xSPYq01eRgwg6s6olBQs7A7Fe20N7XdOoPy/HPSmfXdLd36xOnSYEUvG+k7zK2Xb
FH850xqbDI6Xxu7Dt4Rz9EnNRVsi/+LwFQjzO/FSgdltTyT0THvWfnzKQewTTui2ykQ+ivSe2gaY
7AwQOv5mauWi5gBdVh6Eyl3nKHSQ/axCrP8CdkukMI5rfgih2mLVs0oRHKn0FraUIb89qdUiwb/K
qxPS4wrjbyu0H8R9Jaq/DNAFJctxnhTGJo0C5ykLRmakMq13Zpx8oFyo768orYbkxDfoAnK2EURv
a6EK9hxtSEM3W0UMuHsoe/s8YGzMNqM7Y7bi5q3vly4zE54FY4Mqcux6664gdy7r2um3MSjGD8yP
MHZCKyiKnZ9QRkbjYN8axCxp/2pmQYBQMmZsn7U19f+6VeDGDwdDQBJakdwLzqVTe9M3djymswCJ
ve/ELLyUoyP1vGG3J36JQl1+WbTW40WvMRrNjVfHyY+NgqcAXrf27jHISP/eNFB4OE2RyDt7tOVB
fR11oOp9T1fnRq6vVfcsq5g9OFF34d7t0pHcD+Jdby9tN7yYBDTLji3qjS+IhoLQJMp2UtWAwtDs
5nXqYkNC5xaZQeKiSNLU+fTYBqtLT0LY/FJjqYZ046YVUb5olnBAWxOsHze27FMwhiURL0VHVewN
sarPqMrIDYVC0fzk1sowOqOufw4aWXxgL0u+Y+B4Zlcv3N2IOUIa02HysbtnsnuIW4rEKEknSOrN
0CWf4LbxJMFy8tjMNbFmFpSww9v4jNVihDbruFW+Sz4W4VVlFRUS6z+h9/4tqFBa8gntD/tGLyOc
eSayO3isbM/9B0VgAn4uO/erTJGTHPFg0BC7DVofAsAWf+cRcVQ/uHhJCu7vTBT3tsC9d2+yTt3Q
qEARcFYFWM63pQrWEyT2GW5hNcNRFFXYuttstjHBtKbo5dbp9QgvE3nhcNRTM0M7A7FhH+wQgSA/
VUWg0QCfZJviNRYbLB/B+Md0dDyboMO/etf0Kj/WI03CedGpBhreMQDYrPQ/apdaY06rUOvlREch
UQgT7+pZ90bizfCPIqbn2eE6dad3pqKpeKha1gj/4bXBvL0b/RYC6X5CYZ0lV3Z/BEsf2DO4/bDL
fYymtB/OpHI+5yJ5tmahMghNYTx2l3pU7iuHuO/vVJrmfbT4ZfLZY6Po/60Lpmu5Y5Q72JFnMHQT
4i3d6kunpXceBzwFeE5QElQEQyE83haLHPUVHd7S70ezNOgJUcRY81ZRicU87Y6FNVLHTO6eWPFi
k1AAdPWmWEonBNzgO927B/y1OWDNbZv7BbuohZcyBgIdweWq00fSwDKHwffKzAbRzYKimL0pqAdM
56TkgCLzyqiw5GrOhoMxO64c0Mi8iBJMMCajMTohHxnoJaU/3cIHvJBDAx9cGa1KzK/pGnYSC3Bf
dXtURXa1sxEkPqkE59nWr8gUYppila85qQHONW49ilfmEahNGex38pWh3Pgb8gJTKwdqIiZw9riW
MQR5gmUgYbYRT83t+PcbXR28Vk3+sbWZLLPUgmtzZLfjJP+I/EILCcNQevumTVF/+7h+0yOpOovL
3lx2oj6rdBzGf1zwTnaFFMHnlePiu5F1Gvns3Or1J4QQSfwMeuq2UFxWCbGgXHis9zcbebo3K/wv
7rgkcI5SJWguqWLHd39Jl+yQJAiXN7qfcZrRkKNjp5UXzFVSm+bFo2QEV+OVQRXlATVvVCNQsp8U
PT2rhYp49fwhDXCtcgPAlSpWcM8URaAgIToEgQqgFbXLI1WPQ1ZAACrqCvFR/fZQO5YLU4ygf5ls
QRAcI3GNfsi3/FNVQE76YzJK348WG4V3dBNmQyioaoMfPV2nzZIoa3xPUxU0d41BTxsxWG0FEyPd
hQ9uM/dix5xScDcQWdn859hsBPeo1xTg07ROmYC6wD2fEb1P5WlKDRMzxjEhyqcEZaf846I//Rwx
ibnXjiTjYW/HFBiAFRw8QEvB17WfSHO/ISS62egIx19KqnbXoTn5YUCCGZzkAHlBCzjbAOSJN0CV
asVt+tJWwfJFXbFMf3RIqDOxRcZWBwRwDj4iq5VBtUGAXrfXhLY5P5Pg4Of3bcPuZxtCNWRjjQGk
ZraDvtzFxYk3ECi/44JcZf4dAGdCjtXqkPgALGz9pUH4MnR/5krF+ctYTBmif74WDq0lZxfPNRPG
1mPm2X7XvdBpGOJIEzupWEBZ60A4hZbx4L23uFZmyBYjRnb+SeCG70MQLv2/PKSNPuKOGtWRQZ2d
vXPl2dYjA3MTP8kk1/2RMoa0QTP7LkZy1+ZKqVQv68cZaXa6u6187KNQGOF2XoZwi56abTarJkEu
SSzxoMeVojilzOmJngV/YXVojuSe0bShwnYIOAru2gQXzs5TWV/9QCkAdjGnfvahpUlOndVazEg8
23EI+IinV8dj0IFmTpv5ZE85RjGZGO8nzvu1jzrm0iQSFRaXqB9Ozr2H7TAmoJ1ndXu7wbzb0NV7
Dx14Q8y7gUex/2tg1aASgshZ93Z3XCcx3hBWGpeVCFF7srFZihbSQACftKuD9S728Tcx8poBSeop
EBpqoCGjp2cslETFgD6lK4P5r1Vn5Z8lDdMUN1WqEGyixAbnDCjvfW65H/FJdsmrSAHBMJw31tXC
+YB9qeeFitDjUc2jWZPTLZY3e0NuPfyXmRYxkoUCn4Vymyn+CNgM5ulWBsecAvAfbmx8yQoxccwK
GQPgVsUj/kjU3yiTa7MG74VX5M1Wo7b/QNbPbi/zZkP2LObDTyQ1DiFC5KucPEWk3W5iLv42rLcV
T+9Uy33HQ3oFdMhcsyyaYHyHNVp+ravT3zhrJrai1B/dP/CDzJNx4uGTHMv6P6eXxXdMBu2d45gR
smOLLn8zc5njfUNZ9MVsFOFVt+iu3XXAGaxdWJX5RzjWcPFs5M+fGea1ZwtpfIq6GfXJ1uBjvK9S
QrQ2Ydcgv4Ls1v30BdXKBptv84qhwnkNhev8V2TZ/xOcxtGP1qDqEGePnhbgMO2CuEDExyzvktre
8qhxLs4oT4stS+TqHCDMBIdE9LHeIGAEtGxgmNYcehpT4yI1iUZ4Jtlj5DHnGkkp7I2qwMM55Mic
83bNF1wUOkW7tgl6QUdAt2eV2Pxk818n296LSNjsfqmzmmznmNrPKGBqUJ557fjnAc2hwF4lWYQH
Tcvvqgm8yWgr/LC889xywG3EeTUSIIVuNRBIVJAr5vF04DCofs2k5bdlOG9vlPDKuhtbT//4bPhC
JHxVTRpsyDx+l1jgsHbjKvX94NrBM3dO4h1J5yPTYUE2CyGj5nPajJyrdG9W5nenjgkozL8pKZ87
3RNU6XBfk/LbsLPd2Wxc/pP9aL0YBMHHVbfOA6DlG3IHVlPPyqxI0ZtwtUcmzJ3qkMUJzrQlLYNz
V67haw0aY4xG4A6IG5sG10jmUKQgAsHzG7IQfLTQzOiTqQLnaZqG9I+Obe7CRBKqBYkgme/tfqqh
daAkdzcpxLIzTr/1W0xU51Hqkn+98Wa6cBasNjZbOc3zmxEL8EyaUdaerKw7xNluzUg4DauTQus0
RWOnhj9s1fRLnizNNa+JzNogmWFwpnq//1OCgmRMk/jzf3aRIx1hEeYd3GIom/0gyCzfWxap9BGy
c0ItAz2vf/FU6eegmxLqEVtgJ3ECPH576iZSznnvmykSFuXUrlbZaiKTBTCv0NKJDTO+4jFokpx2
aCVMFWi+yrYYG/OnkMbWp2qMq69QSEThY5wAoONRIDirpSd7CmEA8XPY+Hh2LBH0ObzZFKI1qSxG
bWtbvHbhgk6lsoy6JK1dO/uQ0klv/D7nBE06JklkCXGwbkKQZR/dPPtYkj0eAMqGmGeDGw2BEIcD
xPaxzexHAhI5qMB02V8IKVGXpqvxDv0ylB9qdMoPcC715zC4CCv5IOSFhUP+EtcehOihZlx/mqq8
OpQzDMDtzF77ExkOLVLsa6T8ZkUERfGQU/f6TgOP00Ftnh5hP7Ac7zG9TidZ0z8HMYJvoE8Le66O
txFoU9tSD0xM6+nmfQHjmOaRkMli9X8IeO8McDPVfVS0m8+uZ5HEjAEkwA6k3T8LbqF5Z+HE+lum
6fRgAqx71NeOomqbKrnehFiMwQDNla+WQOm1wVAq0EQmSWi2jHv6fCcQASHk7BkE/4+082hyW0nX
9F/p6PVFDBJAAokbc2dBW0YllZGKlDaIknQE7z1+/TzQnYkp8iDIOJpe9KKrQ8lMpPnMa1Z1686i
7HRbKOfkjnhVHGAa6nYWjyu7CTCi7+MRuItOte/GqZE93iYxcIAt6AmkoHE8jg8SSzB9NcU9hudx
VSsU57oA04iy9kjESit2WQxfNI8AY4phgyp+5H+N6sD8FQJ1sldguGrq60kDCSMN8rcQAYd7Pexn
S4BeoFlM2uEr7FbG7IAasBg/mZ6quCB0aKSV6M3mtvJZxDVSHikCRkaJ3mdE5pLfZFU0Ay9RpkAN
qqx0f6shyNzdI2BJM9GqQHhSrRDyoz3V7q/GzeoXOf9qIHa9QHe48lHxHlMB+h26HhyMTs6Q17hC
qdCNivIlHlLnu1vVPc8olyDsVRRCtqNuWGgtUQv9YLUW4ptkaAj4KKTUMJBEgRHEM105GjWGkQ4Y
IiArx0mEXIi6TpnssTHOZ2MSDtpNS3cNyaWe8H0bYlOSr9BWwMaL7BgCriAZwv3NqI0QvqLu32Vc
RFSNsZD5pXU8emsN0Rf6HTbKQPBgstEC5RThOmfECIiudLeGgISebvGlQWwQHTJa5x9oCtPH0vWO
7E4XfXZIsMyNEN3PvVeQ+rA9Pb8390VD55KvA81c4FY4O2kOaqZdZ2RvRpF+rZI0C+4JIaxPyplK
YOFFFHyHmZx/SVVKAbrwLD+98xHeoDSv6dQIQnpJ9a7qVP7iYZxDAB378sGC5oQqz2D3X32/4Z2m
y2FVm0AYvrPtbNztV7qRFgB7qFlvelpdatVFUCRB6tfVJ5PUF8q+1MrvHHVsMmzby38N0H5wmQVj
AVLVaqM35UKsNltyyV2mB8hDQc1rnlxciCg2Rnl2C4K96KhAOZiRzWEn5Q5nMA4J2vN0RGgWzxRn
3GlQsVTZbeIHcwOgjgEMtnCHsTGgAct7VAbAbU1zYJvyQbOPAzrcP3zki/DAmcqwXAdN7L/W4EkH
Tm7WfFR5Omi0MTitKyNuoa8kZtVgfOB6f7HDKeggQJxRXo/0F67G9MWfsirbyKYevwm4F0+0HBq5
psBeogCOTNZHb2pm7AJOdgfHGftb/Gstfc0h0GeZKg9NDeF3sY9eyTAdBVjnB+iAMCv0Fn0Nlk+n
8ObIrgCojwV1j9hogPQji0G+Pw4CSS+dziphS6zJfJO4mvkg2I1YuISpuscTHK4Sn9PIN2Zl0jsc
B5NwrMF2Ul9rfWXQxCY+gQskJrffVrFmV1tQ2qw+4p7Oa2KFVG0D0D1UPsrCvKm1eWpFKsqDbSgS
uHToqGQ0IJ6fxnTmShHeqk2G6n40l3rgxZYEtRCHEovErIU1cFNBu8HHJey6L1gdZi+k3t33IYhi
eEU17jkaxYZinVG15DHBaFxf+1Mq9kh44fFVG75ZECtl8SuY9eq1RpAv4nmcqQyhNtKydtH4RqYh
wubL7ELnF7eKcjaQTyKow0nTvwWIZR2mggbsyjap424xkQvtm1LBLNv7RK2fatWSfAEPjwB/9Un4
alrQF1DoxK7+Lqi17BlgYQBYB948RC0vG74GBdHWOsioVW6QcBS3XF2k9DUolGSjgRfob+AS+B9h
c9HXMql9INYY8u7gV5bKaA3Z0Hah5od+szbpdaOd7uf99zSh57ODGlVvBY4C9AlL0DYUPKtK29DG
74JnKsw+AVeRa5sBKqT+sRkiOuJulgA0GxWN2tsG39HPEHrrG3QEdRqEE3hHGrY0WelhG1G7jdrJ
Q5GBLWFuEOgxv7Zag5xkhS9lcxsoOO67ebtIlpdTtKWdjRQHKSgilgAHK6y6NMcudxq8Z1IoTMJH
JAbxIh/ykgArURaSEcrC8wCUEm6w9FZrHWVEN+/3SvRluyb85O2Ap1w+O1iY+btS2MO3OhxmIZjK
gDFM09UCwgDeAzevps3fqLZaqBkY8FBWGnjjLxE6N4jHCJz1VmUG+nJjxTESPboegg6pENpGvS7M
xVtToD29hqRvfJqQIQInI3sspTpAW9izNhaXt3Jntdk6iPvpVgxRWO+y1E4OahwDuSoQ3wKBQcCQ
3DR14eItDZXP22PhRSJC/RAF04rk5lfURpAgjQY4122qOTUihsQyVB+t3vJufIolMN4HXLGRIUoe
prGzNEhvfpd9th1cUTbwJjz3Y8T9/K0N+oBuUV4qsSkzryeBxeX3O6UBJEjaoS4oK9HNM5+QjCmq
DYTL6DGMK7MH18AfNzq2U5wLuCQ4cSuinI0pteA4WSmwbz80/ceky8xmi+mTte8cHaulQcbtAwHf
EO4NkspwZfEQ6Zz+FpGdWovFD3SfojfRIgGzrgotqz4j366eUr2lt9hPRqXvZQs0FOByRXpHFyFE
1hthKqo8Rhm9wTvN/oJdLvJ1onuQNjCkFNNWs+xAg9IFvYNrPdSoqpCpIMBHdBfghdlteDArQhkE
v45drNDvq9rGfrPsSVWQY0wBEtMPZs9qu+1uvFZaICFxtst2ipD3L5MSpL+JAJITYcJreYQvxIMr
cxp3sLCavxRFmoqihOGgsQQtztt3OrR71Cpk+gpkiOZdUTfWlpIKkBBqeqRyCQIMn6m4FR9KynKQ
rJIq6z+n6Bw6KxA59FsA5+C1DI7ZoDAZOdGs4o8hqZ/K8KbWZeqwi9MRLXwKru3PCWhVtK0rQBYb
kTjjMeZ2/5lxHb2MKNOG60za01aRdCKbn/vy1Wyj7F6vMTjZWLlJH92U+bfUMcHRIC1VPKJ3Fnya
TGXBNGiT8Rd12uEvHT7LV0LJ4k5RcY02Bcp/iFlZTbpNECF9DfjAz7SpgArFLcX9MMjRsy/dzAJU
ns61Nrdo64E2ToobFWye+CMnDKkjgt2uL1CCx/C5/Un0RRWVQ1lEyROomcAGpKryzqAYwfW8EcHY
conohuzcFxcyWrZrgs52VoYY+xi+TaU7XrdKFZ3odj2JYWw+hLGR02EGaVV/wx6AZXJiusyUuOtQ
N2995Ptbmjf5WAI9orBMpz2bDGpea6Gl9IBD9ufsrtGY4b7BRXCg2z3qnJRS+G5s8eoBhr3t6xZu
II0/VEWa2DWHRwMbVcgUkhusfPQMx6B9g7iAjS1bZCet/2rYQk/VuuWbQwEtI4kfANJZqFu+RFhF
o53fF057j6Oda+2sdozk3sbnMPsBqdVwEIwwirpHmrHI7S3KDmgn3pkugq3E/r5o0aIPEmFD46Xs
OTQPgWqdOrtRLlZM9j2EfVoQ2zBQIQsymAVCPNs6hh5hbVEoHFBXCbCzW+lU+PU5cyDHh9Q3EKq5
2vSYIN+f7sF807xD2ZNLMrUaHnxeqNq5i7AV1NaDyHLMKEA7YcMK02qWCOvRb4/wJJ/Q0cEveB0E
cNbRXDC4fqD/BIfIRXhsFVUAU4kswkxAorWlSYZOrLexMDL9KMHW5zT+AYskNffTCgK29q2i5PbL
tqzqlWpuVa8jtAYIqFL8W9ZN6MkDbW2MfdrcEIDwJFbomzCHQbPRfZWY666zq18zZhhrgN6KZjWU
SkLEB8uOA3psokSKLrlFPjaMv5QN0xp77HSgJwSun8gHTkO8hYil34ApNCRFiKJ6KFpNjitEwN3v
TtKPOwTgqc/jtNGAPWob6miOZQKL69sm/DqA0f/m458XbofMzKg8If2MERmdMXnD76D7rjRLn25g
TBHloxtMUFYMJcru/iRbi//W1IOVwoqhdigdYEBTA+VwsIlW1wiDetUWISRs43OJ2UjYZe6R2joA
FriwqX1n08QHU1nHICDdJtWedduiQiPNqPwVGJk5rtNJyvZeRZXxQswHdst3CYxXk46h6La3QL2s
pERvydJ1M7rFEgVCSZHRUlnDfgR/FBoKZ3fT0pzyrpm3yCaCN6Pt9X6YQoSlBKYhnhc5/hpfswjN
DzGpLzbZLO1UkBQGlnqdARMM8CcWI2WMx3o/ghAbaGQRwxmUfYoCBjjXA7ZoJMAgvJEjyPATaYNK
2Td1lTV3kVf79ibsjL5bK+mJN5ysXP7fyO3IVZTl3newRPXBBRZKkArL4i/HNKo3cI69uya1YWcX
RoOG/ICc7Sps0DTdwG2zDq5O/XeXUad+AjJGhYm5xTctIPsnlJeG7zIziwfDxuZ2F9LF8bY42Fju
FqSdyYtpzopHZkXnemMZMI/XEmgzrQjPrpI1ZhvU1ZB4dfUVAlyIFqjOG2mXRtHPLMmwbM3qTPuI
1lOCJJyjV3dZnCG77Niq3Kchvo63Lpz7e72p4qMTcCFjHYq+4AbBA0CIwJtBMInGtpyVN4XpAZSH
gOiHRtf3IIxHkIAOtrfwUZx6JUc/DFeUhsl9fI9uzYrl4OWvqYp+sQOj/2pMTf7oST4UFcaMIkSm
IWePs5iJiu7Y629RKjMa9W34HIu5xhqm5tihva7YbxZWdPDvBso2ZHuwCAheYQQ4fh+96TlariIO
O0gLGkoOEJ+m8OCOwrE3AWhCd1fQoi5WBAT0CtBalrD0BI81uud9gFIEvltQf+HPYejm9D9I/kbM
k8uhuec7kpVHwgvnrIt63KrlKkLjEgkhNYsqOF+la8285ClFjobcKwMQh03FJ1KsId9AKJDtDbXJ
qly3tpCP6PgMbxAYq7eIjOUH3Vy/JeGbhmMCufiZDmhzRM27ehmQLi9WVF7Q1xGmzYzRhmQh/gPq
GyB5Iv1tiWxpcVPqToCyRuUiJrhrC1pBdyHAflyrbIgExvbf//of/+t//hj+0/8rf8yTkUb7v7I2
fczDrKn/69/Wv/9FX2H+X29//te/HVPquiUtF1ylQ8kTECp///H2HGY+/2fxH4EeBnVV02ouzLR5
6FDIL7yge7w8iH06iCRB0F3LVcKwpGvatnM6CEVDh06pEx9xUq2+WrlSHx3ei/0Umj0ytALXqyvT
mv/Fd9P624jqdMRJhVKhTxEf61wfH7n/sA7VSv+p8pS1NscJygBSNMH+8jznf/Vvo9omFjImbS9h
no1KsaBTLfqpR9dxmqdERvaLaWaatsWkLIRENgIUVImt74lWIW9fHnxxkR0TiWjDYR9YZ18SIAsl
DxCsx6iuxg8zpU09Ech5H5CQ9bLboqp62FOXx1xcZmWQQCF575jO/Jve7R6RYjhsN3pyxMwLdvZE
e+YnbdzwazfBhRsD0e+yXuDDc3nYhXUWOkPaDkU4F5v402E7wG2FLMP4aJfDc+pRy+5UDDKIGBPU
wEAWfIjFDH0Cwpu468uDn52YeWsxuFLoOcENFKY4HXw0RlqbWR0fE6Mk9M0h1dyB+k7am8vjLKyt
0C0bOopjMFHbPR3HrkhwGYZJapjtaFrAS8ITSCmn75rXHqnJfYb3w9fLo0r+1bMtLICZEh7ajmVB
/jgdVdHhHrzMiY5s8ln/FB7oiIdBEQF1zJsieLg83OJiclzYshZ0EGf+Oe82ELwKnIK0gpuh8um4
ikgeAjOgP3J5mIWzIXRXtwG3K64feb5hxFQPiGgkRy8foJhi7FNh7E6/zuGBA7NVBoa3uzzk0ucT
OtsTggAoXzn//d3MtBnRW4F8Ooa9ZYTPvYqJHzVGGrd+X1j5N1X6eoeUKOn43eWhlxYVuycOCJe6
A1rjdGi/RhIfhW5mW4x0BSL0f0s0d/3uD3bo+3HOdqjq4kmJUEJKAeQHp7z0X4DZlVuM2GA3BCFC
v7kffv+DyVFeM2y0ng3erNPJiUJN1KfN5Oi4edN9iuPS6J5s4FObPxnHdG1Qsop1PFtESH9OOsA1
Pg4kfCiQ1/rkP+cVmMsrG2Xxa9mChooy0WY7nxB4AIBMbZYeAT3LfYzLir9FWRUfyMsTWtyQrqHT
fNWFo4yzr5Uk0qPAF2RHO3H8L4Qsgdiauuki/RfVDjmlNGsBci8iPr488tLpg7/zf0c29dNPxh0G
BwQc3hEVc/2TcBJEHrl6BDwXFIq/1w2VtcsjLs3V0A30gkDMGxyD0xHR0Iows6yzY9QCJPYIch6a
akifdBSWUZDMaaBSpIqvjLp0dxpsSQAHtg0B+WzUsLSmoq+z7Ii3iwvKX5+K78geFkcHA4kfl2e4
tKbvxzrbnrST8wFeHV8zNJtXV2tmHa8Si+QBzvJTB8X9+f9vwLPt4wLf180uyo6pSiomp9lhtoXO
VLyI2rC+lhkk2j/YN9xeqCFTIiGVPVvPADNLo8Bz75j3ibWnWyebBxXhsLeeEiURbHMiu7y/PM2l
00jv3eLZNYS0zk8JcHQYt1WbHOk/1+W68nC53Q70y68s5+IO/X/jnJ8JmUWliFSSIJAavNH8HaFW
BOZTqGKpPuNF24e3eAk71wK2xS36btiz27NBXiTonDo5dshjCeo1qQcWqqTNuA+8wQqv3G1Lw/H8
KeU6wuBTnm2aoEHFYwrDFMCg7u1iuFm3RIY+Stdp+Pnyh1taUFNw2qWtbB0nktMjz3NY+DBrCX8N
a/gx8x3uMhO0wypR/p78+AZF8PbKR1w6hFwvUpf8xwCPcTqmndIykAEPYE//yVmjt1Tcwqxy7jEN
8ylZZmX14fIsxXxXnsdnaNaaDrgZwzWUcTrkiEJiY2sWz5JqgjcHqEPVdbdalwMEAb01F6TgylKB
GuhTaqpodrKfHT4v/4zF72oDFEOm03WUnP/+LriZ3KaSqamio+ajxLFCsaO9R9AH9jcZB1Xey6Mt
flpFMCwFTUS+7eloMtJwRhyD6OgBh76Fh1wA6IfX/Gyn1ByLpFSHAQDMlRt26SYwETGd4zfLhNN9
OqqFSttc/50j4UCHwDB29aamdjlsLs9uaS0JZIiAFSwsKc42bgKxHGhLFx8tXInu28Er2t0QT6XA
0rb0rlxvy4NJTqMyjDkcPp1Ul/f4brhjdERA1XpDj1q703PfRh1Wb7eX57V0OCzT1qks0HNwrbOh
GnME16WZfDWhK8zsaTWth6AcHzEeAcIPKbG88sWW9gkFNEsirKB0Uz87jmWa66kDI/jYNhWq0UE+
9N/H2qaw05rU9XASrIZqTwVIXIuEl5aV4wCZ3yL11vWzCEfVXsmDKAj26RFgOBoWYjtl0uw3CoGJ
K2G3WBxNGlRFcJtmh57NkxfRy0bQZkcgtdW6oCz/2RAOsiJOae41CFwbLoEWkrk99i9W29oITwa2
eqwhJt7TqZSILOH1RjON6vJrrJX27eVPL+ZfcH5LEWfOZR9KSoTQp9sMC9g8wXk1OULZBxyOYMRN
qlXTXzHoGzBzIgYoLM2nzsU4E8FR0eCVQt5n7AJsOS7/lqVjTPrsOhwum4rc2adp+l4XSKlHxyTH
TxINQx0tlLzX6+AP3rr3A51/lcgY6rjISWVTvf42FQjDbIxOCHHb5qDdr5yu+fY5X2H8OJUDTMKQ
MPlPV1ivJbhQVVKFoBOVrwHnasCdKtuh0YTEHOVA/EUBhocf0T6q15fXdP5854OjWDQ/eXN6a8wH
8d313ww1cGhokgec0TXIUY2rIIwkxo86ghz/iOGEpb2g6ztGe1X4gfUKG600vlz+EQungBCfM0D9
CVaOOFuBtuiDqua3HaSBMBZit0lr31iNzF6LHFrDlSkvrDdPAJACXjtKI+c5ddIhK0EZzYUD1FYv
aG2i+CZKhE12EqZBuHGyGmGdzO+rD1oFSPAP3kDDIc4g2KAvTFn+dMmNAeJiXFruQYDuV3OdnOuV
tkHpPo0CAx3PAj39LLEczK68T0vXDSI4hmU7YIdorZ0d5hmTVkb0Ww52Z9Pd61pDcM34k/tYpICb
d1Sq/ewZ1hJQR+X22oEIGqqGjovfVvNctMLNpuuHDz5CQdieFGNrPowDHIrj5Q2x/EPVfANz1rnx
zralSYMSbqvhHVyEnvI9VTqMsnXZjY/IiOioqoy04kSn6NupZpjaWw+IX78PwnCgX1900tv7JU8W
jtpu7OzZDWovEj26EsMtbVwqQi4vsMEJlmfrWUGI7L1CV4degy1qwQX7EOKH8QPdlnb656GTQTjM
F/l9D5/X12KEOH0dW++D2aG8TPNtolNZlL2417rMLxE0rfvAWhetcMNPlz/HwiUxn07JyTQtkuGz
aeIcMRhEIe4BHD1qDm2D+UWfCLJ+KwN586muZP4LlYHkW12I5HlA7jy6ufwTFgICCkSStYbUg5DC
2ZWc0AKFmO65BzB1dIaRqoHTXOTWl9aboOMYXaS+IRcey9vL4y6EPkTGKGlJ0+TQnAes2Hi3UAuF
d4CT04Nw4d3NZuU6JLf9KQ73aBSH2ZW5Ll1QCBwLwXOg6D6chVuTFSMyU3jeIUbNObwrOjp7ES4v
LvaD0HBhU7YVXS242wi/Bd3XyzNe2tN4+9EIcKlUC3k2OpJsmYCbph2iVDPGDcy+pMcbSJVmdNNZ
TTVuL48n5n/w7AlCPYhVtk2bC1GdnfW+Y/fg/O5RLq5BDMOfdm4nL87Fqx8N+nNX5uNL1IyzS0BY
guUbjOhGaRmqiynOxixNlutbTXn6lYL2UuhD1EOZWRem+feHGdsUHLAKUztItD5e/WrqHmLWhoYu
qpHRpqu7FGXAxkYHMUsgt9Jsdx+TANmofZjMy3V5oRa2Iu0Knd41VWgqNGfvhudQqsLsRDskHm0D
EkMZWX9NSQhCj8pUtSF4H4wr239hK5KJCxNpG9pQ0FJP36rUsXXsIH330JaOeZfjYY/PLo7bauPa
ZQw4rkcudk8BxPeAm4aJ93p5zgshH9Ollkr1WxeWNW/Wd+GJSLDRAwbiHLQ+TrFGdQu4zmMHSuvy
OEtrS+dCopBFN940zq4XAV6wxFDMPSRhClorG4X+wQk67EBqFFlxHMi77unykAs3msmdQgWHcal/
n01tEJ2bBxgpHEBw1fdRb/bBvgmNGBAe7odrIFs0tnO/59a5PPDiXH/3T1AU4HaZv/m7NZUtwBm3
791Djbb1XVp4JWAsA6FkR3ecL53wkTz4gxEpv3OdmULY6mwXdTTNR7Q0vAOSy+6dhj/jV+i7MHco
3CKBjAOr2F0eceES46UiDZ97XzwaZ9+zanOgwl7jHmIu052P1vV9bISf42pov1weaWmHEklyc3Ek
Dfk7knm3mqACyoYITh3Gygo3MKCwM9H6cTL+4KtBjwVZrNOt/NstiXootfZUUwerrJu9BcIczefW
jp5NDXnYXZZr4tvlmS2tIQcCKMbvxuz5k2sPog3hLLBPZkE+OEb0Ede4kKJ4Una4W/3zeoYphcsy
UmOcq1Gn23IIgjDC6ZsCEFA6IJz5BH4p6BFW0RUkmMtzW/pqvOg2KBCiTAKK08EiVKKR3w7dg2Iz
biWNmhnyhAbmH3y19+MYp+OYXTmYSTe5B1Sk+ufExX9vl5vwXpAGmnUblNGkPy9PbeGzzR0X5UrW
URCznQ4pRtXhdmKqg2YYb5YXu4fJnA5VXNpPlwdaKmAyknLIRHm5EeY/HSnNBuRDUAc/uApfy7Sp
9AdMp3xnJbUq2yPKgvesdCH45lqoDrIHzW/URfLX5Z+xcJ1ZVASIViRBqHNesGlI5bCYGtg3DSr4
ZmSLLz3WkmvGSz8KzFivTHthfUmUKZZSrdFhEZ5dZjkerWHrudoBIX8C8En5T7EXCGR0DDhBl+e2
sE3nuFNKKqaYBOpnY7lx6aWZYXkHbcoQcMd1bMS+N5yrppcHWlhEiTeeoNhGwEkt4vRToh2I51kk
tIOlajC/CNmDJK1SqdU3ePxl9RcRAfq+klYsBBdcGfNxN0EM0N47HRSKkedXzeTTFMIX6yXIfLUV
xoBFiuwRyt/glmIED0Xgh5hlD+W1jbMU3zG+A/KDxjAA5LP9i/2nXZWD5x+h2YhuZ7CRXBgJ3eyA
AMLwSUjfuKUsEYIAzfAgiock+wr5GjVr6Og4S/zzb8BPoXnsEijq1tnBtUGIGJmj+UfILhAVBbK1
NFYzVC9iEPuRnMTnywMaS1+dV5nAkRIQ5In57+/eLkB3BSpWDh9AaQgQUxeRx5QkqLwZexE4aB3i
b+k/Ahw1MTYvisg6dgmUOtzaMHba6Uh+Rjc+Fi4oIahJhB8RVkX7tqcjVu1c20I0SqSWj6HAxOvf
HwZe0IdI1Zr4pOqZ5MXLoscARpMeMKxXWM62ANbhf0CIrKm+X57t0nVlEz5Lm2gLRJd9dhePWo5I
bRv5x74iTg5wOny2fduKthaWUdbWjhHKgiTgHUdT7fwAEONO5iBl/nlIDUrG1KlgoPRBxHC66D7y
X3VvtdoBr3bPicGjlu7wKRVj9nnoMucpFU56OyS286HDJ2p7eRGWLi/SLHQe0TVk459t+bIGax+6
rAEq+PWrFyJehKNdVq9iKq5Xxpr/rbO8DlSVQ4jpUGkjiTqdKCIYqBjI0TsgokGqitKEVyHFgXIT
+tP9g9P40Pwl9OgabfRe71eo4VvRlUO1EGXTbeb25BY1aA2c1YxNo26rsZmTS0TasLXF6ct/8bJA
f+ZBSfpNCyn/YWzkkP765ytNbDE3g1gAypqns/edFG6S03gHD5W7rV3DH8brFiaeHshpf3ms39DO
vy21Cy6KJgKo6/MCTVlKwNVwhg6JHh6BH4efPHRnbsMi9T7oGhBShIei4VHkGGLtlGoMtNYkxDC8
GkFvwxWthuJKaWwprZeKig1tMBrGfwNqZbjICgzLqCPYKvzQ4lL3aBSuvVejwKDR07IXB58KnEVs
FG5Sab7aCX6tdaVNXAVojK3Cwc/dK+/c0nbgo9hUMei5EtiefpXWpYDRdso7FEaKTrgN7Fu/yfG0
11e4SxRipaMHibYQN8HlT7Q8sCtpEhBTW+eAEt9xS1HgRn0IEwWJ0amH9pMezFZ1Pi2F9aSBANti
y43H9eWBl+54BSpPSpqu4FnmH/b+jg966aOT6B7MGIVLhTzTSm/ZIFkkblGZ76989sXhUF4lLpxl
jM7TIX3KIXs3AdverdIv9kBBdlVEmrEeHJRc7niJw+7j5Rku3TNcpETyNJYBk50dcdQm+sKNWr5p
h6/1KvRsb6WjkBF/LGgPwissrRRKXNwmXyqrznZW0KiXyz9h6VpltsgHEzsJjuDpIufQ0upqsN1D
iPPFTUfQ1iDp6vxso6DLN5fHWoqa5meDgIV6hTwvA4UxlX17YLoSfZgbyIywk3iUh5+pDrRGYAqu
PdlTgzS3KkCeXrlqFmZKYRL8B9VJm0fk7ADVArBChSj6oZmJaYNROOVe9s1bp5VleGWmi2NRdHAB
CFIL1c9WNY0npLlwLThOaRXexmjxoHiJ0+dOSqsvr9wMCxt37jYQgdCBo+o6//3dOWk7fcBVJwyP
XamipxmOthq9NHno4OXhK5Zf66kv7NrfTVWQF3B7/ob+gI0XwQYtw2NrxiY06ygcEMSumir5YPvj
bzW/0f6up5N1BwchCO4HvcVP9/JeWlrhuSgz1y6QqP8bMhIz8xgLEDAE2txmBwiXf+4Bfx6tWjev
3Ay/+1pnj5T9frCzrdN0EJPawQiPqPq5P0Lwyfo+jUS7r0ZU+wm5EZ9Y8ZSjXyLJxV+avEO4fjVA
LYPnASuIKrQp7Tel5ZOxhiA8Vlf2wOJy8DF4HgBwuLZ5ugfM2ALiH/AL0YcYkHmqAmXtU7NBtpxi
OCpOl1d/ccuBe9e5uWhHmmfDYc8nAd25DFdBzN4lBu5XuwFJbFQrAf0EHyy7/X55yOWP4Npogzs0
Ugj9T6foBYHvg0jxj5nhgrJawVWzn/HkGVE1QB47v+l0ZIRuG2SOPmSpa+PM4zrxfwvSDLc6MQPl
rTIGmIRtVvFTtVYvrmCel74CNZn5waJ4R8Hw9CdmzB/nV3DrAbIPEZJgFmYSmB7caBXiQFe+weJg
cx8YlOeMSjpbDySnnbS2tfAosAf1P9WT1jS7CbfVZj8hKffr8vLPN9b5EZgbCeYciQI3O3uMy06O
Dj4H0TEtsyDZyBrs4jNqddO1a3opIqQhSZxPLinA0JyNBEJdDtgFojRaamiAxpS835CMgL1m4Ltc
rkE/oTlhAKCl6BwNt54ZFVuwrTl+kLK8Qc++212e+9JulwCwebGoGpF2n37WpCnawOz16Ki+RWHV
3clMKz8KLwg9hFis+tp9vpjuUSeV/2c8eVbmrq3aN1HJCI+WFYnuFruvNt215gDnXLeD+5Jqi/eI
vYa/tu0GeyIyEHjwaVDmwR/csjY4VMr9oN74/qczn98SIhcE0owsLccVLrrRZso686ekkbr+56tM
ydayKaHqxGBn+3lqeneCphpB45G4D9SDk2JT2QLxQwynxC+BkEi/EhMsRCQUUnlFTIpH89VyOr8B
DzBD5Gl4TMktswfXG+JmL5BcfECn1Y93Ydn7474tEN3ErWXI0L7/g0nbQLbAitK0PAcGQRdpjTHm
UptsUBOYxWiwU/WA37oNO3+2e6UN410ZdOnmAJ8qFAVQqp/m/Pd3AYOm2a2nc5yPZq51r30xYgqd
uDxMaZceL89vaShqLwR2kphPnDehK8JoYIR1cAwQIIvubHT/tnhWmLs0y1v95vJgS2UxUDEkDNDP
SN9/H6x3E+uHooV7RS0wNah+UMHJeRwyU5/ugiZBvYFWBD0/ZIg0fU/TDNcHuL8FqEAJazmqmcWV
yGHp5mBHm5CQQeRhXnK60qHZZk7ujT4Cg5pz50/ERW1pOeG2GBEb2dCBSR8vr8G8Y8/vaQoknB9i
XYY+SymKpkJIvar8Y2rElUTruUcXfURaL/9QaNJfl5rqkg3aD3155a5YHpm24H+P/Ltk927xdS/W
cSZVbGWlWnNLT1d2zxCnXQDsg+Y8pG6KPolLCJRt/2DOypEE2qCjwLScrrKFzYzGc+IfR2hMT+AN
vTtVo/f51vGnVQfiR905k17+9c+H/Y3wnEMSw3HOPq4At0gJsgnA5opm1yE/tgq5uG8CVDdeu6If
GoQconj6g9kqmoMcKDh5xnkWhbqubAefYmuO18CLh2XOS42l312po8G2i1MMl1Z+omHQd3m6S2UR
bgve9fmSBuA0n/V3Hxj1JMl7G2qHVhf9eK+QOr9FVAIpHV9vHOwhId8nKqycewC2eCY7zkYr2Qxr
UbUTggR6YXxpAFb7fxB10cOhCc6+N6iQnv4uE9WkGRnmH5sBx50VDys88cz3omNXYYxw5fJcOtKU
5EwHJM98z5yNZiMawz62/KOf9PgE550zdJuygj3kdKLdJEg8/ckHt9jZZOjQvu05NHu37hSY4C3p
SXicbXeehwnHWxUWwy8jjTuEg8ngN7p2tc+4OE+LKijgyvkGP9vdKDmE6GQHwTGawulIL6fVH3u3
NKdnD0hTtbGQsb3WbZ930PnlRURL7YUiAc/h2doicYRosezCI6Im9dcqqmeFy0kVa8dMVXvlQy7d
V2TLDGURbfJenC5rbqRZWEEdhEIb1KiJYNnyhM0E3hL5YFbJLnFiBEeqMEc86/JJWlraGQpM1YXy
AGXG05HNKWpI0nh/AwSG3ro4UB9QxOoQcDeCb+VIA+FKaLW0rhRYeRRnjCqf83RAT0sM5BvM4AgE
Fty1gd+NfhfXsmi2CNVE4RX40UJURTMTzX4SQyr2590pNMuKWRKIdJnUvP5Q44xVcB34IwJr6VSP
H9s2xpTESWZ1pRAH1mJ3eYEX5usAN5wJhrSkaIefztdEIDqfcOs6onlmbAqjIF9opPo5gnB8uTzU
wrckH2ILzahu2DBnbw82SagtWWl0HKwMU9ppskRxp1H/wc1QDUA/ezcb/+CppZpguzOJklLw+dm0
W8xLstoKSZE6sXHdKnARZRTOLxTm5D26lcneE2Bcr2yj+aI5O56kP+Rm9OeJHc/JKA5CP52G2+sB
UC3mZ0CBq+4Jd44+vnKjLxxNWAU28A2bHAii6On3G23PsP1qAOds4Sm/ThIHr4uY0q23UWhrJ08Y
N9n1ml496P5//j05lzO1iTKDUGeXrRUYmMqMCfAKv88/IDtm7bqoaDATsIxNI7Txyi20tKZAR2bW
DQkmh+Z0qvC0ygRrLkAGHbLCt0LGAGSdIumvYFSWyicIJACuoK1jksqepXKojWWai/reASxifxsh
yY5gn9bfjs6orZH8iT8bKQJM/5uzM9uNG4fW9RMJ0DzcqiZPcRLHScq+Eex0R7NESaSmpz+fcs7Z
OyUXXHADCXLRaLAokouLa/3DIW5rRJMH7R/KO8jbxK50UehzXHTEZk822MZa/YV9dS5ewHO0wECQ
Yr8p9DfljKa96vyfIIUC/abBkzS+Mj05qMcMNwgtbDRbPQCisJqDTScovv74mpM3UIGDaMW/qzX3
+t5B6A+kLMYy+M0k3bSdgOvtp9F1Nhi7/AdisAf0B0QkkcP011j2tjQSC0uz6GcHu/xVF5ZZI7Xr
Yv+wTcWspUhzUjG+HWdsuL++P9Vz2w28Atf6cvMAGTzdbhES1XQDSu1n5IHG2lhao3ok9r3u138Y
hzsO4tqCAFlDcSNskkq0R+ndzOl4lYvWKzY2RblL6I9zkZ7eKqIN1KY8Y10UrNEQRmMDKCKKh3KD
AFd5a+noP0IITL+/P6XzQ1F8JNHkibnuD1Wl1NB6ZihLy/OrvtRf86gdvouOu/Q/jASmAQgUCS2l
l9NFMlHIwtw3jX6WaSK3eVVjiSt6/Y49HF24qs9Niiob1Ydlqd4IGTS5088lLd6fRooe+VR2JW7y
KS65YSyC4cJdeS6sk4WAVOVtCj12+TF/JbJIYncWHgHaTzeJcbVK9QGbeU/0M2ae2K1fB7T45pvA
musLS7fEtvXFFSzxPNBJn+11lcUqqME6gIGPPE7aF86H+FZ4+qtQZnBnZEmEKLy76PGnormTuWwv
pCNn5u3r5COIflALeNPj1iL4sDLueaCUQfVN68px2kx9IG5Npy+e3SZIv7UBgpMXwuqZ1ITnGhfL
0jHmKl2VAnIEEafYz5Nj4fnVU6nw0PGHzolCV8vtB7KG7EJwOTsgW3YJ4byJ1/tWIo/eCycjr8We
5wey29GXsYu/GaXKDS6SIr4wwbfBDAwUhckF5c6Ia4h3s0j51khx/Zwo4zyg88h9RRJmvbx/HN8s
H7QRVg4MBk9HWpfLtP/atlaml5WGSe6xA5/wLagMX4b96Ikk9CZLInFn+Sm6nM6HtTJW465SA1Q6
stHAv+IIv5tLIfKcrwgn1oeSog62TqmOtvwUffQuXAalgmMYAeEA9PzpZIuRjZlgpXLsWc0tTz97
m7eI++KiZT4gq1l/NNYxHs9LYE3wZZcYfjqeAQeS6ijyFC4c9h6OhLD0EMdZoX1OAfkUHz2Ky3BL
aZDimM/Nu0rXMeioTW/IG7TafeRokqHe4i5UXVEraw+1sN0NnsHehXPxdgNx/Hm9E5/Be4LOOZ3j
NNaitJ2xPi4FlOvRDG7zKEXr2B2ocJdNpoVZMrQXIIpvIrvFoLyiXZ59RFtntWuHqG4TtGLro4Fx
lLdNqFE9FFOmT9tGXnwFnR0MwC5LCcuDBvvpDFGTn1D7KMSxId/5oepafPUESBSExvXxoxnzMrG/
xlpla33qt4M5VeJYTFjH7FBLR/gXoCHqqO+f+zfhbBlogdyRqPEB169IcxYZragB5RQh/K9Djv4r
htf5JvJiE9lRX11I0c9tE1joPlU9HgMAoE8/4sht0AJXrI6Sx9G1ZHNcIzY/DSGeps6tV3fa1yaV
u/cn+Sb3ZpJ/D7raJoaTYt5pZfWxbOv5jp2hYTKbjjiF+1jM/FBNEb8mWHOGPRZRFwLruV2D5BB4
QoB9luutn+notY3oNdQACaoO7FTh99uxR7N7Szt7/Pn+RN9cFstESbdR/1uUMtaaYpFfeKDXZX3E
CKD5mmMPjf56XVXx9v1xzn5QGPgw8T0YWOvDbmqWp82dqo7zREsyKLGzioP531aPXsfa0ydUYZ2E
Vpqoiguh+02W82eG/39kemin+6eZezPG0q86omfv/xA+xTN3BuxqqlhcFaoPHmdLjNjmYQMWLUBp
7fH9qZ87MAaMJ95R7F6EHE9/gK0QfBc4MB4BQtyaprDvTeyuMVnAOLEfzer5/eHOnBewNYhHElNp
Gq7LTCIgaHP2UTqqbRkKfSwx5/QpShI88keESf27ARuI/fujnpkknDpeAIwNdXZdNsxRM6kC5VdH
oPrebarX0QFiXXUD4RGbxRxJkOajaQ6QJS5ikNUgLTzukNPP2oih7ZbM8VgJme/GpDWbqxa1Xfnh
q/h0nFX8qdFoGZGSrY7IXkdYAcExP/SqN7EOkRQ/3v+MZzYrj23WjcUAzbvOFVWZkhCkdXnsLNEY
8LkDdW2otvu1oKiPTZ5BS8aogMdY2C6+Mg8ZtpXB4f0fcXYtHShQZB/czutCbKsaI6X4y1oi5U5p
KZ8PsYz8KxISdEElmPn3xzsT8MCe+QboN8Z8k+woQ4Pp3FvVUeSYj2iSKBd2dF6v5jmoqgvb5uzk
wPGiaKhDXltncqbTYOUaxTWBKFUYXtXzA310/brtEuMex834wnE8OzleWAsGjROyFgUyvBh/25nJ
1Xnf3o3K1rpQqCGptlo6BtaFY3ju8KM9SXmQ1g995WX2fyXlrjC9tujS+sjpwI03w/Nljjz9q+Er
9YVLfd5FVuf9/vj6ofoHAgYtD4o3q+wxdvUqxxmeE2Ib/qdAGFC80Op/rrzykmLIudWDTwFvnh6T
TqA5nZ9RI4U9TJgKSYmi+l1pZal2U+MgNn0iRx6jZ11pdBcv7JmzXxXGKpguipH8PR0VswHK1TB3
jpnQ9UfQY751kPqYvxqN6T82Uf6p1hNEqd//rGeuTAP9X+L4n9rKutzrSRuYpNWVRz3q0u8BDqih
VKbwt/6QGrigVk6QhMnkm/VVgml2ciHPOztpmGBIBCzCTmt2Bb2eOjI0RLuKAuX1KMIIqQ+ayA81
2Ro7lczIaxc9etrvz/rcCjuQZv5QIok9q7COaIFMcPQlGAxtCYrJn7FyqsRV1iyS7mBk/sM0FzID
EC7CHe/Y07WFzWZV+CEi1meYxRNGGc22hZv8ZdZlf+1IUKSb3IzFBYjzubVlDy/KD/Qp6Mqcjupr
emSBTkUqzIxQ0p7QBSINin8aOkaO46C0nbJs+SuXSf7t/e97bllJo32qdS7/6Ku9jBsN3pQdImVN
L71PiKRjJYftQRkKIaat2ZZiGzjikjbamXuN6LLgARiVpq1xOt+21xHvSGPmS7J35Vju8DDgDLyt
JtiU27QTWL/kODNjJBZEzkPS9t7r+/Ne9s1JsWtRlwUWADyTDU3H7/QXzHlv6FHDL6jM2c9u0r5M
PtM/8cf9++OcifeMs7xT6FoYb8A2ZpbYbeMhNdRgidJucO9Q6rqd27zGHw4nhKv/MBzsRcrJi7TB
GoRHDcakHO9mRyQv2Ek13C3zzo3saIZnVhcI+n08KrFv/3fAVbCfh9nlvYx6tyLSYjHkaWOotKD7
KVoegbjH4TA3ptVr3gzzBRDPmdDA0EBpaKMuFJzVUfXa2sxzD10lK8agKHQVhvZ7fELUjyYYgn9y
NO0vbJozh4URFyA1SnrA5FcjolI+Shvz1GPbtMln3Uo8cFojjqs4Q7W/K60PsA5zcdR5f1HPnZa/
h119Y9XjJmjYWn4M4valFrV3W9kyx72m7psXEbW3QIk+42SmbvBnrZvd+6Of/cyUo4FVIGRGonR6
UrpqMiNTssJzL+IjeMPbpoynF6nbEzR1b/h4fs1zAeAOTzT+rHcwkt25lg15cXSVfO3aGjcqKzaO
Wm84l6Smz0RdkH0U9BEbQ5pr/UgxlIqqQE/QgC/0m6gR5Y3VRqMKOy1Wh1SmEjPiJFpckT+OgV7C
z19Dr5Y0aPw8RX+5OBptBoXFawJvF2i281OSBl74oud2LfckaHBgHES81RUKBp3ef25nx7pUPTYs
syn7G7MpekwENS/Y5pqJZVrf4DJ19f7WORf8KHTRxoMDAXZ0tXUqFQey0EB6g2idbkcH6pcPGeCX
rTp1IU84OxQ5IK/AP6Cv1VARquDKSLTsCOy4vfabubvua9iWBWriD/9hVrRRmRIUKG6w0wOh1ZOT
T9iBHjHiRTUNO8JwzJV9n3pcJP9hKPybF41EivhrwoI3s3GNxRuhnRvsGft8svduYuNFlRRePV6I
M+fOA4Iv/zPaaqPIKR+Rf0Qa0cQSD484AbTrkxEN9iYt8Aho8FmKQiSEvYNwuupCCvQWz82RAB6I
iAjKBuyX1WedsVDX457RS0VCiAH7UKDiaZoDWgpQsjD7jEbzjjKc863EORxTEJD9NwUO45d4G+f2
EqJkhDy4xLxhVrmB2agJG8isPJZDN+z7JPduacy3O9fBiTr8+AqDYUceBsYwJ2UVCDCxhmFlaAVX
CpYPaakyYyPSDiB1I2k9vz/YuW8MDsdetCjR+6SBcbp1C6cT2lTV2ZG+qZwA/Rr5sJv0We36olX2
wXINNWw6LGenGwNvt/sAOzexBfXVfH3/p5wJSrwPib0YYOCasAYIxkGWjF2BsFxaF95dlQ5WsPG0
IXSiX1GZL2tempf295mbjOY3hoXoxixYttW3phPm4uIKwKsBdfrqAM0z9h7OvN7TkLUNogCpX+Uf
vz3p8oGQQal6yfBXKYM0a1RX5zE9+qrKbqJ5rPG2DobxCkqnfh/3uvZhKW4QPsvT1GG4RSFnFQmR
c9CxDQXXqU2aF0LQ9a+x/iy+QBP1N24WD5cGPJNKg5lhIUkRkM1YN6esQda61zNgZmTuRklzrHe5
MRj6hU95bsugTM0DmEc3F9pq83ZG7I6x4fMpey3/amYdfuNlbQ/x7UCLMz40wqe2GKEvMX50ZE4M
rakFv0aZCFTD6bFJU9ASpgGtpxoCHtY9dfME6SZLFEB58xgtEuzD240TVN4/Hzwmy77hWuOJhrAj
hianIyM8pCM1HKhjbNAe33gYcik6024CfTp1R2tjVLPcT71xKVS8iYEMvFSNAKUAUaS6cjpwVvl+
Wo/lgCC+bD/VdX8TK3SIsZ8vh4+WxJakclHkpclh0GxcbVh8pXC3DhLvmNvd9BOHyvEhxcZqE/ST
99FouwxFS5iIA8CBU3I6q6YdnLE3Mu+oaH0Ou1oDD7CzEme8LSuM595fuzfhZpkWVTCyZnA34KZO
BxOZRUaV2cWTDyN8F3fx/Nse3Oln0un192WfXcpn3xyQZXImRTWq/dAb1xLus7CKrpV59TQkTrmz
265N8OoKytsiEPMzAmTjNTKbwX+YJu94YGm4KEGDWi1fFEm3GiGDPzVB626rStf0EPpJESIGUF7h
uyuN/zSig10Kq4TI6aqFIziJGc3w4qkU8xCO8Ho/lZ6KPyXYKu5F7Q8XxnuTF/FdyZv9ReVikdBd
zXCyXDFoo18+jVCCdpNKtZ3UnfE73Ra1xyw2acIyHzMeDkH0QQsjLgxe8bBqwSMT1988OcsqSzBr
nrJvwmgx3pw38pJ50ZoPRIpDzkWJgmsRMiFJz+k+RcJDU25nGS/G2Ez7uhXyiVLfsznNOqRkK3kS
Y6ftcz+X36k7dHeZ6r4Ch5KP7x+XP3JAf5Vk+B3A/f5oES4AR+Lt6e+oaglSRJ+bZ8csXE2EllaM
/S2uzgqtdRUgMhXWcArSHboTOkyJPIutLvSiLhs+z4WNEXys/Fr9khL9i22J0vEPD6++Vy8H2AXD
BSNy5PfTGiAD2Nagv28Ht/sXrK7zE8tkvQsNu+zvLeGq9NeFqS1x5XRqmKmBjIFAt4S6ddyRrhxE
Ghnp8zgAd74H6SCfsdLFmJq0F2z95OnxLkcl2rlKrca2do076oW1q9KqmG8nXRjGFy/VkiKcE29I
tlOVxRPsznQWB22q8+jeAFJdX2cxRQ8sMtHXuRalWRpf85z/6Lm95VxATqyiG3c9wAkO/EIuX9Qq
l6LFX62FGUBf5HnN9ALUuH4wVZCqMDCwVpBmEO/dqr9AEoOwuv6IiJYCnADqR4GU5HEdT9Oh0grI
eM9OkQrnoHUTD7EQYHzj3szl6MW7preDeOMBizE+tQrqWIC+0bRzotqoMO727HLfZrH/rCeJZmyj
YCqzEPhX72+a1BXJPtOStnooMdzMw6Ge48+Ogvtx5/jSwrBeBkN1SPzGqH52dhTFty2KRnPzeR6l
aOQnjGjLg23RY3mYMwQlr/JaYUeJLYEm8BS227E/0I1pb/SsKjtMhkcj/TIb8fCpclvTDz1NZa9u
l2CzWNvt/GhX6N5sO63nTBZe0eyzaRr7K3xA8+hQZ73ZbcYirrGPK5os2ysRjOpm9OeWCtxgTZF7
X/dl8SunLNaHnhm1zc6z8C58mewJQfkuL7xsU5S5E4cjOpx2tneLIUq/wQMpnoKJT3Zb0Sj3No1T
Ftkn0aDVrSgW2LTmQ+k0jnZrNZH37JEeJTurCYrPTTsriawCxucHB/m0eNcFU2Ffj3jNiq00wU3u
5r4dxA6P20KGshiDB6RVTRHqg9MFB5B6eRRODvT0zRh3FtbFwprkHk6PSq9bjToNagaz9tBxmUVX
NWoDZQj8akweg2YQ/q4y3MTfdgp0612l66JAbtstg36HioaebsDijt5tb9eGR/MAZblN00QZ9KBp
9H9YlEndW28yg+aR15Ot7p3aqWwwAHN+Yyq0A76JhDN711bteK87rVJh4SRpgE7t3MbXTW+OARdg
2zg726qN8qCpwMs+6bmZu/cilS7oXqT156su9bMglH4Cir2cK0j59qjdpoqG3KbXs6F6jlFFU5uR
a/7Vdztv2jRuLb4QPpevltnxiJ24mUy3FnoSxb1XD/M/8SwTdLJl7QnsjJEsQfCh0NvIM0PRp4O/
4c5yp0OMeUx5Pw+6ZhShlRNcxVYrkQ34ZJOYRI9Y3RjqumniwPhk661WXUc4YY/1xlJNVT7GZanF
+xHdw+TF6N2m+tzpXiHrbSeLyNwNkSnQf/LKVM9+RFqiEjMcjM6rzU05pKXzTQd66N6WNRCra6+p
45qmEa+HDUdPyUfd18wq3puzZYl4M6Sa14dD6drRzTC4I24lbRrnLYzuvvAzGWIngsRjG5l5sjXd
KaKyjrHSUUxJrH9P4lZ/mGkOxmFLXMiuU0KzsUfy3/w3wjPs1jZQB9jCEMfp1Oxb3XqcE20aXgxL
WMBRel1l3wekxu9tzUqaO0dxN4VEKESTfT/G0bWJhmDcxI4p220fuIBzBrMu9QeckrN/FVBX517X
eRdNVPbccNSyct7gD+scZiSejVBvPffVnSvrZ4MEhsH2TvDqdqcZr+NIWEMBDdTrurBGUSjemE2M
HWrjdXWHypWPnIRdihHA0ZwaSObO6pePFXe56XKt/NIBXPTDxK398aqi2TKFfRdHmAF7VV3eNFhS
dXs9kcn1bBWWsW0l3ulhMMlJooKnZUrfkVTV5RZ1Wv9zr81aE3a2WxlbO3Lq5GDZmWljruzge7xv
4Yzm1z3MpQ4sAiaOzhNiJOWvqLc514UqumSLIG1vf4aPJ9VN0aJFe4cafdaX+0yfbfcmbaPkp1Nk
U7ctZstJEOo3cSn3mth5hHqeDVttnjxsadF87Os4bHze0RsTzezPsZ1H8lgEIJc2tInMDIdAfZld
LXptS2/fFHuyAASxhCJEfa17s7/Sh8rk0dbCJdmUY1LOt91QROozFGxEEgo4useW5tFvrjc7/h5X
07QfDZSkfknPjc2N081AvVD5L7qDI+bqix7kgbOp3TZzdtZoK7GfaDn1G+E29rjXaG6C4M5xwgyn
HOTjVUGXJNlWke39xA82nW4HufCN/cKx1bWSwWKDChc5HGYpq7s2B/O1E246uteVMbCfoWybbkgf
sW4f7LRKxQEsU+/uIr0Ck94JTzPu+h6FPGPbIQ9lvE4lklD3OkRTRP+cMSvMu3gppIIGiPmeAXeG
2kS8ZsRPlQ2iTg9Q1XGF3hYimcvN+9nQqp1B42/xQwLOQs2LatRa6J7meaSCKZ9fstjp+qs6lsVj
g8K0+hxZEWfc5xrBR5spjvtaSkuEZaX8D0rjLL+CCh95C9US5FnWbD98DgzssF3jJbIK3JMJ+kdD
BnkFxeSSEOWbVImheLtTAYetyYvaPk2VIC9kSSyF+UJUrI7dJONbL0nbZynmqT8Iw8svGZysXixM
zqVGCiQYEUbe8euyQY4sVU5im7wGhZ04oeaJ4d7oS+NOakiSxQI3Aa8WuCeM0hAXlndVOVj6ulQX
KVb8eRM6a4Bd5Qx0hlote5VSjM0mn9z0qaQktXXHorj0Zlg+3Uli7QMU/tOTAygE33pV0uva2Hfo
T2UvcSK1hwxOlPzE3VHXWwM+g791Ygq5h8rpneBzWUIA3zW6bPpdG88kZbmVwSyAU9ZcR4DyH23Q
wD1lXhn0v6Mh8Wt7C1lfpT8GLdH1PTyTUr9Og7b7p6lctyBu+mV9OwNy7K/I9SrrAtb1zcaBro+s
CE8zDiOP3VXdqc9Gt0NGynmZyZbb5TY34i+5mbS3g9a3bNpG1e2FWteb5WPMhcC+MCcXkbfVK6xV
lT+ZFHxflltLhfAjhvRGaZROwjqI1SUFXGf9NOLjUBpZ6v6wYNk6qznGA1Kjc5LqL2OGE9peCKNS
X0atwxvd4SEz7JzWmGH1sHrOtjIL/xl0Rm9uaM7Alpq0Ih2LMIPRWXxLGgTv3ANM0rm9N0WljCvs
td3gYcZPXOCQvrgrV6GwrET8m04ickjPe9gJI0rbOE9+F9xk8S5CiqO8D/yiLDcm0MV8ZyrTeELX
cTBC124asJOCLhqPHJF1N3WZzMmj3Qqn/RJXZq1wb7dGVW9BeevxRsM/XPM3SGRG2XVpAyoN6zQy
MTyGtKntPDN3sn4j3d7w9igB43m+Ge3OQy+HYEGBfFf2Tr/YmdeyookWZaLvHuyZK+xnEMVl9eol
rdN9sHZFrFqIgjzvdGgx1K5WIQsF4iwd2mF6ol8Q79K5wrEoSf17b7ZesXjULvS51leCC/uNBzJc
LgqpJi2t0wgp22Q0hkTqT1rNW2HvTnm8n7Tc/KIXThEfdH/ut6ZfWFmYJ1YTh51b5/aFjb8+bPwG
VHkJ0ZRAaLetlUSHWNfiIqjMp9iNrY3n5/ljNdRJSAXfJuWAynahGPmm8PJnRA426An0A6gMnM46
F4ZymqwznzybrCKVkPeLpE33Qx1FoTa48wF9DmNTpfKHlmrZraHseOM3xSUx/TMz58tz6JGsoNBk
rupppZOUHPDCeopkml7rMK92dt9OXwFe6bdKquHq/QRgLV5FX4LDSVkLKDafm9vidOLt5KnBGVz7
acqC7h9PFu59wLvHvYVO4+lhqjI/2EqZz8UB+y+NJ26rtTtl9mLeRgP4tD1Yi+hCQWNVPf2/Pwod
V3gM1GvtNbEgxn5HQXWzn4ABJRsTfaWdXzdKD+e+Gp7LGi2C/dxakf7zwtdYPu/fd9jyNehgQrfh
1nwrHdrlE/g2IuNTkvjRDzAmbblFyFJcNYm0gl1SJ9O8zaMsecqDuv1J9zTbQbzVjQ/eNn9+B+MD
VqIyTU3wdFXsIK0zZxidJ9X1/pesNb1NFCSuJAlsPJJOv87V4f25n/nmuP1Q+aeis1BqV8GfbqSu
zSjEPok0/Z0Ndn2r2zXOUyW0qy3lOvkDFyLzY7ihZaERCIFRbKPeu4honM6zNyhJ6KVyn/px0K9s
PcGTY5jn8YECtx36Th5fIuOcCW8IVy0fFbEHYC2rLxuQYxe9qJynqu3mdldN7XyL14s3h0hyR/fg
s2S+sTKnHzbwgeqN3lrThfb6OiNcJs1UKWDTGGC7rc64shqpFx2T1lEDOEjAHzfk6PVm5JG11XOo
h2VqVdtpdC65Hb2p2y1DgxsFoQV+Fd+jJfz8VSlUFgU27Av9p3SM8uFTVrEjHpLCdkCD5I6pdmiG
5e09VG80mFzlW7ueF/ywydAov6+RuUuuy2zQrno3UvNvzOdNlYY6XYd033WeMf4a7UGqDJecxHiY
oVf4GwGZ6w5qUCc+fElQgaRVhZY+3SMA6qdzadoaiaq64DMKrvDMUTILk9EuQEsEeX5vgCi6kE6/
3TuMCLiNPpJPD2Itou/GdmRIatRP/QDpaLY1eRw1Oe1lUpY3AdZVV52lTwfB1XYouEgvBIVla54G
J1aPaO2RpC3nZXVH4Ugobd7G7lPQJ+pg+rXcxkkwop8+zvv3g8GZ+5Dgy5FEdxagJA2P04+bUE2d
olG4T+6AxHWoUHC6loGhkrBuXFtue18VVLGU8QlD+Sq4khy3nUlfC9hdKur4w8GJn8M1BYRd95du
+unPyWVk98VkuE/NZPZfEzdqdomYir2XCCOcYZYevML+oEQpwYlB+eDQsJBVR3/udNDR12BfCuk+
kSJ6B7fWh9fM8wCFdPB3PtZ4/X9joeFBAR9XpPXjiRKx1bVZ7j4ZtZn9GFBQDCsU/6+7uq4urO3b
8LPMC2GN5cYHP76KuU0ALEtj5Z8Kt8faihsYmTmz3Ux5fZ06sbaJZ9QbTSdOL+zf8wOjwwVwHl7b
eo6JRU3I7h33SRu6YDumfXWFLwUOUFWAcLWqd/3QvkSOUV6It2slET4uojoMygOcnBKZ09OFdHqV
OnbSFM/2iFLJI/jiwAgtPzZo/Sq9CGuHbs9+Kq3B3jel3Xhb9lZuYIwjhvLWTgzJhh8EVeSut7Kd
hdvKJaPMMweOniIZ/oKhhdC87vyltazzuhyt50TI5ygq8r3TZ8nGKgpzm8fYD4LFtDd2N4uwicdi
041xcMgo3W3fP/lvgww2VaAwMelA8MBdJ6Ay1TuVJL3/hFhXAvCoH790Ta+9TIOjXao+vU05QECi
FsHL2qa7v4bUATAXpcsL7CmnA3EbGVZ7HSVOBuhe137MhszR1Gwvnerl1J5GUfpE4N2p/dCbJwk4
3QzZHHvF7Pbpc2taNC9owj8pvCE6HlW22opWjf+8/0XPDYgC3WJNsJSd1t5OlCWGJLb17LnvnOkn
AN5uF7SmfoDQMB2V1F/fH+5PcryeIPkF1JTFyY2W9ekE4d56Qnle/NykvnC/1WVuig31tE6/LRI9
DTVBaRSBrX+6MYluWwtbxXDypHEQ5Ly73u1ykJRDqoq9M+BEfxRQXS98kjMLj5BZQBwnB4F8ucqA
pmCcrDTq/KeotcW2dki8slEWVMPy4ZddKj9sk4wL5v0vc2ZrI9IKv8znbYUwwlL++Cv50bqimbHX
ZlQ0XoAr5ebdHIzOUdeyLrvwoHwb69hbf4QlyTZJTpbf8vdYhZMVCbppz7qXZpumq/tD2XZFWJG+
37qJrh4mQ4lNnEMq+egsGQ0iBcAznBTf0A4EhgDdoJLiGUkxzwpBKVWbocOFI8xL+5Lc7pnNxmig
6YBmQlFGA3k1T7y21DR0+TOWmbq5qWQz4lpoI777RcswddzZsnambVyg9rUr8sH3XqBqj58FPdgo
dMxI/60jhejdTqJvph1KlH72mMuOffrBz8JbCmy1hwESheY39bsUS0wcQmTymk5cOpsaq9EtWfIU
7RCjvoSfeLP6S6aCsCdPWF6wgDlOv8qcly0WT0HyWppRfte7eXHwy5I+OZ8n7GvN+o7O453V9e2F
K/ZNrFnKRBQQyE+Rp4KRcTpwUo1UyijsvWTcDy+U6ObbvhfjV1E04wvUkEtWG+fHA8RFHk516k2x
qPKs2h5z8yXqyurKLLDq6seq2FUI5jVhjBLzherUuQF5waAXT3OGq3I1QS8qhjSNRvsFIIb/Mvej
+6Uq6I7peB5urd6+aOO8BIWTaEp4wrKJM/zn1eatl9LQk1Y5pvbLL1vlbuuhkbx4zIQWeBSk1a3V
JkX/WhiT52jXCYTn+gFEtJTfKmtq4j2OqjWhtcrNLLrwdiYfX/+2hQMMV4JL1DPe5jWdHmetHMv+
F6iARHO3ZtAlZFJgeVNvM4yV70R3PrWbQ6z5xfzZbukG0RbseNxpmZME9yI2yy0iNJW3HQ2nHO6l
UEjDVJ6td1dt5Q3V9ajFCA0VEK0RYAQU5VzNXWqnVy22nf1+0PtSO8pIAX+kUGkVO1/J5JdFrpCE
5M5k50NvpNVDXiD9nmxggFZTtnOF1TZNWNE5/k7/VpuOQSK9J8vhYfzJsFP7idw8K37Ndh+rXRZU
RbIBsFC8JlJ6aSgqD8s9gVvoIYgblPWHfpySL43ZUqqQwuJ/3Tg6jxHU9+iCDtd17Drpg5dl6gGt
ymi80qqo/GaDZ5pCbcExbafMow2o5aO4nUxpPs5BJ43nqZyx26rzvMw+97QAbl00IdNwpqNYLCZW
bvm9s0ddv/bHDqxbOHfgpreda2V3AZRX/8aOfUuFXqy1mJQUbY57cioCeU2nJGn+7UoqR5uuMVo6
MrNZP2TwkW2a9Gle3OHdY+ksXxB9dzyFl0pn1JMbOm5uIx80JNo2raEGHBBr1u6ishyDTTp4dfvo
NlOiDztlNyKvdm6EKm+C706c+PsRSPtx1jLd/pUnfTbs05Iq7z5oNOu3nUZzXUJk8gMK5u4AJGq4
cAG/CYtLOWsBfJPfwltdl/WMINbTUujTL0KEPCTFoPapLeP98qoOW/B3yO+iKa6nQ37hCfBmZA+S
GCBa+qiUXLgGTuNi7SINUE69/Y876GWLwAS8oi0IOuMr/aX6ews6B8sJqp91cJBYxtM4eP/6eVM6
IPFAlAWlKXCDC1Hu9AdM5Zg6ZVnFvyUaffFXy5f+URuMmUSsbD/DOc+y27mJ2l2WqPI7t9N0Ia9/
k3KBs6V2QCuSlxfd5lVCQrvNqHi45K+k98YhxYUt3opqqqwQ/ZJ7DTM5n2Z6IC6BJtcBm2oi2jAk
3KTcS9K9ensVfiNH0eru64SK+76Zp+ZamL44FKiPopDY4Hrx/pe2V0GRNjaqE8g00P0Ef7v2cVRF
jN6wNwavKLZ5Mxiivgi15Y6+AIJbZ5ML6h2kLbcQeh4uJcXTFdU1TczcssErlaI0tMeuf3TquPwX
0I3zQWE05J8QKFjySbIXc/FdOh3LnOxoSs0hetVxYLrKulnedGmjo4uLPEvTX5RS/pOA/33r/RkQ
WBLkPw4LaczpgIhiF0Ua1AFNayf56vVB/znyISH3+iCvJ8zW4jAS1AzKVtjXViNeTCm0q/cX8s2T
+M+P+D+knddu3Fjarq+IAHM4JStLtuWgYJ8Qliwt5pyvfj90YwMullCE/kFPNwbohldxxS+8AU4X
cRQ7F2zA+Y+oOqWgsZ04z2nZqtXGNyfbDYnw7oOmG0/9aOvbwIzil34Q/qsaTP2XxMjk1DVS2d5d
/y3L++O/n0Kpmv4QNeMlSTrJWnmYms55Lhy7NY9O12WV27UYkrpOj4rNRlPKifZjHn1V2lF8vT76
5ZZm+dFR+f+jLyYCIS7daJH7fC77LNyYtT0KTwvWnXovzyrj2IRVUNCpQSzJVqOmDr3T1Ex4osbf
dQdOjjk1xp6nsb8xQ2daafO8Nx7YFfjP2AAByV3cSXlnm6PjjPbz0Bsaaq4DVufj2Hu44ui/mrIK
V96f944s5A0iYw4t8Ph5nv9JyroZyTukwnlORGXcqUMlfmaBPRwnPUrWyGTvfRuddEoNM9mI6PF8
rLgiIqxwPX7GpN4a9thHJze5FtqTKyWSg2VvYmj3H94mYAUUshvKNogZLaZTV7LelqLcf5Z8pRVe
TfdK7OSYp3zlin3nNMzGBSwanUoatYukr0gpZOBR4D/XcpF7eeY7oCIKaWti1ntQqzHxytyvfkRR
Ve+vf+I7KzhnGdD3oRpQl16soNogwKmXlfOsYOHu7Cd5inCq0vVpKw/A71aihuWbyalHjpIEHhFF
FL+WrHYzVBspUYT0nOiSXs8F2TFxa9UMXvxCSogimtQVmuM/Xf/Id7YOlzwCEFTG2KUXdWfMVKgw
G0yvXwmEJvLuQKo4HCWsDLZG3H7Q0mV+XWj0z8QYUjjGnGOXf44FzcAqUeRRep7xEScJVs6my2FR
bSU7jG51ZmGt3f7eMs46WMRBM0VGXSwjbafI8ZEweRZobooNrFrfk1QzyrwsiNbMY965PRmLTImj
/7f/df55idEHdRF0/nOmF61KI1kHXqYMk7xyu7y3W4g7yPfp3rNdFife6apSiyfLf7ZS0R4ntR+3
cRKHJ/rW/q1VTsmxGid/5ZF8b9DZfJyiNjw8MBvnHzfkfu7EdSteJDIFT0+qfouHNJYegVIe2qLV
PxVqGK2cwstB0UujmKnSQEVNY8k36P1ODn3ZFC9tGECPTY2yo0MEKW1nD6K8zdTKKVxY4Prm+sG4
XEnGnSMg6lrQgJbePFSsq0EEFmcibrTKLVkIQhJKRm/Xx7ncnlygaDQxneBt6NOeTypOaGZa523w
MvSWc6uN6ehGvWV+01XJ2X58qJlFAd6D3IAffD5UKsI4wmwwZKg+vR0lNfqBGzLYZqQsPnyt/DVd
hP3CmzvDas6HEmUd1NA6+CpHyz6lUi0dh1HhKHTBrR3U+e76l72zSdDm4HHgDp3FbBa3iu4XVtqG
8HdquTY2oTU0T46kJcfUiUIwc5qKAm2+Jsy+TLOYRDoo6ITTuqDMt/xG8C1Vpmd5+CLLfb/XKLps
NBxJ3XCMtc9UmBt4hoP6AMhj2DqxbK48jO9tHEKLuRQ2s7eWWvx+WI5WqUnhC9W57sgzGXm6lSXf
rKkLj9en9/KR4N6mko00OmeB3Xq+mkZud8ZklulLPSRauZXTMI/vbCTz1XsqVM1XUUC6XhOeem9Q
amEcNJJJQpvFmqZFHANhz/MXpYfkK+MZ/JW6kHY7DllwQGRjWLnd3hmPOgGJM6adpHLLQCNzzKkC
/pS/aJVluECZQ7RF+7rZ9GOvv0WUiVde/MsFnF9BGlJo7FHUXNYzAQZFmWiH5EUe1Wln58K670IN
ayClmz7oHcPyQbJDsphuBChdqsXnK0gYkQd9X8Qvkk+n4McYV6T/vuOn0jGHLvDj+n65+LI5j4P9
Pgtb0f5dTiUqk6LotbB5mWWefjVoH7kKASqPr6R1/4exyMxASMylDoph518Geqww5SlsXzQ5N0AJ
IGu15U2E4FFL4VoL4uKeIQmnNjvnRnwZeeL5YJ0OZ7n01eHFGer6VvND00OA0vgydNGxc6JtqGbx
ytm7eIdAywEGBp+mcgycJSIzL2w/S0SkvsixTPjSWFkpb1VqhSt53+WazaQ+jL3p1FOl0+bj8U9g
5sRd3ZGnqS8NPQrYtXiMnILB7xovkZ21KHCep7OUn/WasXbwT9Ffpgd8PphSG3BeWif5kxitBvgx
M+7hhUbeNCQWANAw8yCyOVsRq9mf61vzotqATCgSC7PKNfqzMgil86G1wdTStuqqN0qm5u8QobMb
MqvxWxnBNkoq0f8pEA/8EenKcMJh0n5Q07FfmeulWdiMd7Y0tEoppBPX8Pf5jwgzafDzyWheNQ1s
93YyI79yjbAVJXWxsUXeJJTRPkLsX7+X9DQAFDdqyiHtjSqmZpyqv5sY9PsxkZVc3q3M0HLHzRQN
njOEasmSEbBY/DgtRECkSQz1FbEi7Vun+9pvCaTVExXvCg8zBTrbQPVoW5KJ3pRR1lmeY0jKzGnM
52BC7x6qKR4eYWG0a4oMFxDS+ccBIJ091tipwIfPZ06p7KTplEl9lavG+RTSeXpSDCkpXbW2tS89
HMHedRpkldyecn3q0p0Igk1XFf2h0QMotIFeBsbKei6fjvlHkQgTCZDVzGzt8x9ldcSJXWwqr9OY
DK9GqeRvRkJVVWfVviFWtuZ59s7+4YBSo0aqGYkK9BPOBxwgFqWBMlivUV7JuFH0WYMqopU2bhnU
4kteF5l8awWj7OpJ1NqbnKf6m5/pnQs/MP2TjcQzu0Bt0mhzffNczgSl3zlZJwEC073MS+wkR1ei
Vfw/cWv8lmLTp92fdf2tb6HdmEbV6/XhlvcxlV5663Dz2WokJMtape+0NVQIVbwKHgF3kvGIqaVS
uqmKujn2Wtad9N4OttcHXV5efwfFu4sKP7hdKr/nkw9dLoBjxqD5BGS10QJ9T8vLgRCYK3ctuqf7
AY2ZYy1g9F4f+Z3Z5Y6mrk2hewYrL5a9n4LSMFpJvKJT1P8sGjvfBFGo3ejtEG8GOzhcH+5idmEQ
oTnKLc1rhwbJ4kOJlOQwjKLolYNTp66GsNbLoLVjjURH2rvUtVDoNfRuLc9cPkVIgTCrc6UAUMFl
QVjBtabFNSJ+rRKODpSbfCOcyjfw9+Xd++iOZTBamzDLCcVm7erz1SwqS+3srI1fgVaEo1vCaZW2
iUb1A/y9tEW4oyo+GLnzfdTxoZ5p4IKIJRZ3GCTJiEZ5l74aQmSHyrftG9jA/nEKgbBeX8J3ppKh
AODy0CBis+TcTZC6i1gu0tcgUcNt6ijSbghUNYOWSIFg5bsutuf8XTiOzBkm5hhLHRKqkJEiYTv2
Cnox8MJ40A4tzaj9OHbSXYrn3P9lPIRqbIJMgLlLxxy5AdUUKWH+GkaGQBGiyMvmKKuDcSOqLJfc
otC1FejkxdmfP5HTMF834EOXSxcH9OSl2EpfzSgavvpRWWyrPDLdqo0B3Mi12tyWujFbIxf9WtD0
zlryvKCDxN6ZE7/53/8ToY0GCYOA6vkatEMOnYl2/6Eu+yik052ad9c3zjtryWCkJdzjxPJLqkaW
aWGaaHX+OmWxts1xrN8CKRz2HaqMXg/1buWueXc8Xk5apzOWbDmxqaq2QZEO+WtbReaBgkSMW2CV
3vFwZYeaZ36lHXA5magrKdR1wUfP5kOLySyH1BJ9qsSvk9XL30rRlhsKzOMdhfw17PhlyEkQBbeJ
xPmv7pm8uEeVAnwnwVLyKuyywIRnUhM0F2zz0anV6Csu8XDGIrkEOdVpX0w4h7u6m8qVFuLlBPMj
aBDweqBDQmXrfPdQlRzlaMw5nNYU7Y04j5CbyLQ/1lDEh9rJP4rWYSQ8uoDDUjSg1LSsZ6Nr3BWN
NGWv9aj/rtuyOQiNh6uYrE1IqrS7vl0vlxNoGJ1YypKzXflStgqKUBtrvtS+arHufw7lCeGayAmP
uta9fnwkkISEHTT3aW8vYr3QwSazkaru1e/V4nZSnWDbdyLcYTBf7a8PNe+Lf7IkYF1IWoKOBcKg
IAO2tOMZpxqpDilV30SW6/CFa3VbK3aPE7mEzIuozWNqG2IT9GF0L9ug/q4Pv4y1/xt/Bpdx42mE
2vOW+ufC6YFs9k3QKG9QH3R929il+tDoTbvPRG9s6rGQb2Xh/5R91T6A4AaEY07TTrfq6YvcpGvX
3+LqnX8N1RJ6QGT7xAfLBJXWLZBppVHfVKmzNsgaQMEwM1/7FqMOvq99HeGDtPYVN4qrbiVImF/k
xUqgHcYRpjPOdbGsnJoDVjOqyLS3YKDhJNp8elAjS1opCC3D+v8+cf5A4hHov0soX9pQxMwyRXtr
wPwcEWfR3Kx2EI1RqyrYyaOBX3uErh+CMNOnqJY+awiQHkOrOSZ5X3wHP12tGbYsG+P8pr+lft47
8lWC98VFaQ/t4Eiprr2Zav67zlP/EIBw3/FG/mytyK5cBdH/aeP4XfitHENoImELEGsiqLm+HRdH
/L8fwgsBP4JKJPnz+W4sygwlQjXR34A5htvaicxjGKCIKnW6tL0+1PLGnscC9MXXUqCAJbEs7ba9
E872X4FwJc1GRYOI7qbrG/EL5Z36ONVTuDHq3N+kSOFvBsmnoA3q5/n6r1iE3/OPQNGNRFzTgYzw
9/kHK8LOewPEjnD1qHZOre18LaoeUZ9SacvvUaXDMq5xj1vZ6+/sQgTPmGGCDMINGBTn444+9qex
jnCIO2jhZ0Ql/ORTCxUGKRJpfKuTwd7iuCZ+D1qWwWdAhuhoDFLvteiyll7YycWpr2m2rUR771xH
/J5ZE5EMG+L4EubsxEZgOkmF7CuYVPmTGNrgiIaZ7baxNXhB5g+nAYET5EMSc4cmD84sVq3fjFOm
bjXa1Q/Xl+dyP6KxCS+LVx1RDCbsfJoa1enMRs4j4caGDlAG+8kvLAp0cz1fY7Nc3D+zZiuQnHks
SnRLY9Iiy3tJqq1O0BtC6wV0OYpDXZGKYmXxL/YcA0EIYs9B+eK4z//+nyvf6sthrDp5EKjuplO8
dfAIUDdJg+DY14zb2XRB/zXi1Kqohaxcf38Bw2e3LIMTc85VTnoqXLTng/ulGfTFpLHxfKhW426i
4qneBEkh7sJUQzQtsa1GBscOMHIzSqXsnBQfGTUYU1PulZEwM7fM8rFx1bhPyVgHhbgqchFxCPW7
PEUDzkMWotFdUL0mRr4okoS/jajNpa9mVQTZyYikTkYUAGM/VzPlkRheGRB2KlwfHms4eLom7GdU
lbKnIA1QjjQnq9LarT9VtpZvKFhNcJsqlEWerm+2d9YFrWCadrB2kEdfXn5Uv0stGTRFuCbvwTGr
/fSTppepFwRF9oukdXiqbbtaYzFcvLlEOjBJZhAEpQBSnvMV6QxEcfQ6VYUbQHeqj32Zj5XXd6gG
3iRFZyUneF39DepzRbotadisPfqLqJW2hfFXHXnuIsKjXaKETChpUJF6LUA1S3VGF5BuQ80d3oHs
5U7WPpu6MFZu/4uPZkxkONEXIcqbS9TnHw2qHdGfDu0nVzfyPzm2c18ytNRpMvfOSR0GfW/ARNiZ
w2SunIB3vpYMAWNtnv6ZOrK4eUnlYsOJ0X10xyo8WI0o44NQ1Ul8a0Kt1m9zIvZ0JS+42Fn08ymc
zWKlkMIgyJx/rSL0NmopakaghXXdbVBNbDylMpTUTXtReFIhOZ8qwDb+ylXztxZ4dtzJvsBrzixE
UC/Qk89HRtgpd1JNgw7TyF2TnQZS37ryilZTkscGXQLQ0HqrNAcb98Kw8SwbqNHtYIZZ+8nKekKB
Hdk/ehwVGpVf2naSAlepVCDzqZS2xcZ2Gn0fEFjDOSxqtK5JCBCnc6EdC+tPECdmu9EJ5eWjpZFY
IwxFf9G/cRpOs+pKmaWEeHtJ9bTV01QOP5sxBaENWtpVsUkAZH5QfpzwkjsPx3oyNDQ5aTqcz0dM
rC+To6mPvdNuDPXeSQI3Hb9/7CJZDrKY9LjtG21SAvVR+460h+QOoxt+cVb21HIfLwdZJLxNgFO5
IQn1kTTT1RRPSKcqPNprWsXLrbsYRlvcTqYFfbyQ/n6LOFjf5O/jce1LlinYcohFtpcLwyjUhDVB
FCG4VRpXGjfmi/jR3Kvfri/M8tZZjrS4dUro7pZcMZLyJT6hGGZsjU/BCeuY68OszdkiilbhJeRw
BNVH/1O2iTby9/6o3P1vQyxusbDXG1/yQ/WRi9rTN74bbKXd9SH+Oq78e3csZ2sRfIXYJWlFyWeU
v8vP5X4XwpBw2/sOTsGfUHLDJ+coNtIRWTtjrXq71DVYntNlIpqGUhk3Pd8XiX2lH2rfG9M7uW7c
SjJOiuqiXfPZsLdCOyqa5EpGCXjoKMk3U73jN2969EXMHwjJ1ZChr0/LMiRdzsriBpEhGkTJwB4K
rOe0/1pnP9tq5f5490DwXMy1cvo8S4KpGhD5oRfC/ondH+lJ+eX8Ehuxyw/Xv+TdbfrPMIvTkI9R
6AQxw+Rv8SF/GZ+k47j/34ZYnATJLBotpbX62G7Fdt6mo/vRaPrvevzzFYuT0GhQ36dkHuJU3IqT
eiyP8dpJmG+gi5PwzxiLk1AFemFVOmMoXzLH7W7Bj+EQVz0XldtqXvxHfv7fpm0RL9TCkaUmZffn
b9ON9KCdsv3a4i859P+dsH++abGPrVgJCgkB7Ef/V3Gr7vNf5l3Pu33qql3zENzrk9s8BStGMms7
bvEwNnE+VEHImOPoSY9muZEKz/lh3v9vs7d4GbNCJKhRMnv9djj8t+m04/Uh3n18KfASLyM0xjE9
DyNwA5oAFMbqo1Wdcum7rX83+snV+p//2zCLvS3nwk+iiWGKYOsY+yg+FYUX6iuH9KL8RMIPNYrU
x8QHAdzS4gFuLDjyVSJPP53aDjJXCYf2qw8Us4PSDol+l2c5KoqodoUHCWORbBOjK/kWxpVO2IFt
w++PfTXgETBiM+AWWA5t7sW9NPZDpUWNr/y04wSrOnnIvlREyIRrpeaShg4rkdQ8i/+e7hmsgtkQ
WBHwTaD7F6cbVTh+TuwEv4SROrrrR2GCA7VvrYWFy5eD6J+khzwAjC0gn6W0fjv4SIjrqv+zq1W7
DDxwea18IjGebMWjsVZ/0F0M8A+QPmJcUP0zL//vI/tPoSEBWhuKKil+aWVqeJy7TPZsCecty5iw
K46aYk3gcHnAyZt5suZKNgIdGk445+eioaoFTkwLf9eqFN5MQRx+MfFf/IT4sv1lyqf8NoFcsFK0
vFi/2ctMsZlURHRoAy0OY6ol8iAhEo3aqApihqrDHhMD1bu+Ky9WDwX/GRUA6JyKHci080+TChtx
+FTJfldS6RQecuH5d2e2f94Dh0lXXpzLT4K1M/uBgpUkTV0KqNoF1UNMetLfhZm1txUWk1+z0lib
uGU4zGRR6p3bZsh2kA4tJk72J/B7dEfuQQMgcyuZxqfOCpWDNc6CQKE5gnYVqA0klB5+XJ/Ni+rv
PDbtK0QGqCmgjLfYKYacxKUUCPu+DHgSoOQOdvXbGmQA7lketCjw2lUYggmfYBv/QDkzUx3XFCKW
XuOE/2xlwv8CQc8uAZp2iE5R/aQfBNZl8Xt4Cn0E5HXx0EhoNCNZEtdWtjfaphNfUyRGrJuqyXRl
Q6e8qj2BYLPjyjo773uFKkTxitdwO/pejcpf3LgmxHGzdJ2kNutTqtZGsSHVbbrUGwWFrcOo15H+
QQsmMEG0Z+Bkgtxi7zCn5zu0TBzsF/pYvx87U/oMmhnx444u8mNlp0q3Q6wnB6x1fR0vDrxN85Gy
FMePFhYArfMxKzZvYJupfV8oTBoFT99FssM6oYWvHX3wzJ/03CqP1wed1+J8rTjvwJ/4WrJ4eAPn
g6oDkmcxvKj7Qu0mc1tFep3g+FlrcNnbxrb2Sa8p4zFMOznbmYjgiT2q5/YaOPzy+NA2hIMMaIXT
CJ7z/Gd0cwqmQwW/R2Aom771UuNoLk7ppnYMQMeVm6milrfNZfS1t3lZGP7X6/NwcSXN6idzl4ZK
GmSRZVlJjgrdCGU1f5jiMexpHUTDsDNKfwzcrDXF2qV0MRxzDS6QzQVSCWDu4ojYorJwBbHih2RK
Euo9dQZTX4qgv7sx875yQ1zM7ky84bUEVM27DIz1fHb7mD6bEbTSPbZY49ek1VqvSLRsX8Sid+2J
utKYRMOGYp29sqcv76a/xUE8fua/gBwuNjUVKgMdm6R60IJK+lyljnOrd5HzOR9bw+Oj9RstTtWv
iq8Hn3UleFOVJl2JyS7OFa/ZzGuciY38nyWz0THSWJdESSTOQxPN+oHxtlD7+E/fG9lJL8XPEH21
7fX9tJxyNMiBE4DVIgbCZHyJLTL0fo4mWuOhKvLsrqYF+7VPe737isT59NarVmNuUmMqo89+MPnt
yrRfjA78DZTYPD7TTv39fMFRcC/jzu6HBzO37Fs/oQT5XBeqk3ihFlV0DEAdpXuepn6fj4j3rgx/
sep/S988hTQA+OcFGsfvBGVPMxwfehIjxQsi1T5lsd3GJ63DLMfNwdh/zmq1+B6VtXnKujF81nJ/
MFZut2VuMf8OKASQQGbEJWXq83mQDKV3xraUH8q68UeXAKGo9r3aJBWCfUKAgGrTYgWpczkmAGnk
DBj2v2bb+ZjtkOJGgaXAg4OFy6bRO+fLVDpIpMTSBjTSmjD1cneDX8ORCP0VEg4ZcbzFTRIbzaTW
dVE9RBPCJkHX9J8QIZl2kuMI1S3Z6GgRp/Wf69t7GVRpsCV4oZCBZXfx1i+OtYgNrQDZbzxoLfbX
sxxn9Gjoo7b2Jr43DocHdUMGo5e02Mhp29thhT4R92QnhafJlxLLS4EX6Ctbdnkh80EgR7mLidG4
J5f4qroZHeTkWuVBxEPtxoqfb3sExt1A9tesFi8PJ0MR0UNcAJILLPZ8gzgtFE/MoJQHhNjzW22q
rJu2133asmxRWBPRpgny6TnpkGK6vmqXWxNm4OyXB1CHNVuinZXasdBWVeUHTN6sXZZUlnwqiThs
t4xN84fWYvf04RGRKKANzBYlIFyiMfo4k+O6k8WDFcT1zjetZucombO1kWFxLYifKxJIF6cBYCwM
M7QiAd9gR7aYW5GhuTNm7fQQ5Wqyr0ZKShkwZE/mjBxFKpvbIm+frn/jxR4F2zzjHfT5OZ81Qc/X
U+liiPJVNj3EuSN9iRNN32n1mK88KO+OYoMagzAPkW9JfPYF7gst1oYPjjI0m7FMdKyRgmHlwoQu
yq/9NyBEGGvG/uEajJcj7JpFImN02dQi6RHe+1IlITxYjRirmlpexs+DWYa17AYxLA7DBTBXOpGr
RWGQPU1VZ6Szcj1I7z8gMurxYPaJjR1MkwS48UYZrjheAjjMeaYNYo2x6yAa4T9pTuR3pScFZl85
LsDwVuKJHkxz8rSp99MvtZa30J6zoW7MPU3vliJXBFNG8fqxCox442NAOw4IBFtFeiMKH38Dl648
Vd99XbNJAi9qJs2k0m5jbXTEgQbOgQuHPLGBiFRpRy9eS/SiMw4tZsWYiYy5WiqmG4Dkji2qkuCH
3K6HTHLrRDjpfIZrolX9BuGjoYy3Rlnb8Q36aUH+FEZqnn9Hxy4IoyNGdDqs7d6UfdyfxmwYReAW
iordkBsguVNKrqoWCSY6ipZ35DlSY9IL7I2yPFLVUKLHKVIrkLOBj7KG6k59EZgtmRK1ikMqG+P0
pamRbNqT1dnxG3AzB5MMXaBI+cU3xpaSJ9aK0a7CwCt8gfuVZdsQVxsF7AewRv4kwPHdqecF8Xck
3mb0lg9NLO9K1Id6zyinznzQEHkqXc2I1XQ3hPkk39lCD5pbVSRGiNuOVrSxcBMtmOXsogbbU9fS
4zb53Ch+AvRlaPGgPkD1tqSDEFrTfdNBxKRoLHPfb53BSYy7uMJL5qcsU2QZPCVKkQvxYFfpWsUm
yXJxVFQpf0Xdu5gVdtUh3PqJ1oPpEjjR7B0nk+TNqNZD/R3/wzrbj4S6wb6gJj8eA7NIuk0xaH60
6bJA1BvLloTu9X6f9Det0Cp9j52M03tVqWEPpftdUZ2wxDTt77EttfbT6I9ONXlRB9RlO0hJLryw
agNjj8hMGsCiMO1uRzwGt8Kwa8yAk8muOnfkzw43nQI2JfacEGcVhHCAY1ujq5q9HVdsdqy+tghv
lJgI4sjYjHdSIEnTiW6UaL70XauGPzu11o1974MkuZ+6RMPVXiRD76boBU6/RYQX4BbPljbNCOrq
2WiOwlst/4A2BMzbMrXAtLe6VaAXioqqru1Mc7DSTwBC9ZmAa3YIzLiiNmo5g3szQmt37Ra5K1dL
/Lr6wU+w++NA1pocorJz5G2ra0P6LQcqW7yWpPkxRkBIsNyNtlIashei3gWcTu2RIlPZfpgDlZM+
5l4RW8aYeXKiVDV6+kTF6Yal00Ic6yZMXj4XemDh9ZyEfuf/KvlJGAhJWMD5xiapdcRC+hLI1G+9
GwYfCpEmEJdOMy6CT1Hsp+IIDTW0TS8vmqgZvG7MnOlVliwlV9wwE9FkuPBkW95UJROScug6QPd/
MiATYXNAgY6Z2KgludAf2Bx2uM3gSDnP11+Ki/cXUZD/LEjJw6iRLqIZPiPChC6RfihJndmuJoNT
9JKqGj6ZSchVI2dFuPIgLuMayNQqITBNeoBobNpFoAa2B1BQJaU/o8Aqm40vVKfatVKoDS8IvhjW
2/UvXMY2+hwRAsQi3AadARLx/C3MIqwbnCquGK53HK/1iyp4hViR2Tdx1XHbqHFkdRlLPjX1PlCN
Qfl5/RdcfDA4p9me3QEADLd+iUmBdFAUXDnJY4Gx3KMTaMGfQbbrr6peYjj44bH+ag/NipLAjpdv
slZjtTg2VvTYoit7yAtjUDdUo5sOZG9plyvR28Xc4jtCFk2xW0e9C2Gt87lV9VHCW66NH5U+x88N
qJvzDQfd5q4P03SPZaL6kwA3VjeFleSP17/0oq8BVp0SAuEC5AM0C5aZVKgblGSIDx9RvPd/FGZE
4WIHcTHQwfxKSHTvEpHEjofLp/qSV6MYIGDBkGgtT530QfnaWb40rFSr/7YT/g1W0HYkKWA6oPCw
3ZZTUqchHE5RyQ+o4nVauA/QuELZPrOJSe64rYYh2TUjxQVKOdFkUUWMgsp+EpmVAsCru6TOESyX
8ebxnDKzxYFSYGaKDSZx3C5a0a9qdF5sT7JhavmIh836s0DUzhfRkfJRaH6mPg1IFpr71Cpj9dAX
DjEQsVGwlmtcZOKzFj4xI/EwZIOZhXM+XliyE8PRkJ/SaNK1zxTd1WHj21pd7MKhTEFN9YLrYa+q
UhMprsUVJO5EYfTarjIs/DGv76OLPQw4mDAZyCTS1vNPOv85QymrotGt8KmufWurJPEAUA4mgBEp
9Uadgm7nT0bpDVKcrXSmLid+VivhfwgWARc1FnEtiy+FhZ0GTyRkRJraFCDwXPiOjugsDPP0g1UA
FKYJoGeGhzkzoJZpedr09ZQS9D5ZkxUfYbyFR7N2pG9h0ERHs1WTD4JYGA9pMoXrnmuIgsdiYjNJ
qRo/Geonpcl9zJjMLn1owtSvNk2Zq5VbTwa8QC319RUM4OW8kvzMbgDz+QNxv6g/9DRv56t+eDJA
UkenMnKk7FMQZlO0sTIExVfm9Z0NPT9pSPTDw0cXfSmzkdEWS/uur54kqFnyjxBaAeyK0s7wZBmF
Hp2oDSD8l2MQkm7A/jbDJkDHMvTsPIzXyhPLB52kb5aT5qcg7wzeeZ6cf7qCaZzaQdz1wdMMSt2M
hukfa+1zZWmeoJp1uH52LmeavAKiIjVjHR38JZV88FU0yOvRebIRdbjPi165iwoTJXAZfc5v18e6
ACzxYcgmYXhG+WyWB118mW9mjWO2lfSUNpkgo0LB16pDD4Fch/5nXiTp+DUnqk9vEd2SJfxpkUd4
KEqaeLeFJgnR0PaZbTjoASODrOwKEhD5Nh6LIDmlgNSQd8e6zLgPBrv/fv3HLyYK4po8t7vn3hM3
H9Xf81WZQEcOhNP5t76NNMCSdnJoHJko3B/ilTd5MRSanbyFlNVRSEBDi77H+VCNwFLXymTlkQ6R
FZzYeuVPm2wzQKQhNqXNhz5sVgidO0OUs/kwmiSLRdHSSkYoODUfdSk2HnH0BatmSsa2LAp75ZzN
c3T2sv4dikY3jAEkQ5cN9hEROzx5TWMGtipzmic2YTnVhxSd+M0kat2N2DVHXvVoKyY9/2jYyvCY
HNOuneubMIHP57U1gCLFYWk/+iQ6Ia0oJ4uJMDCTuRFCdqSVZbw4x/ALZ51oWFrzuEu+Qov4K7Uk
GSFro208vZs0L2qFODEFNTjxLFoB7yzHY9eAmqYBTmefKvESlRaHeHo7vaw+d6p5Z9udOFWx2f7o
8/SRVGvNkvxiNHoecysAsjhaQQCYzyezqPsmplkxvMBGoKE/VTJGwFbuhHvVKsJiOyLPvFZqXJar
wMCYcxIwc3K4sJcEx6Rrqr6NJ/nFcfzsDu5GdtNGVrlyIN75Msres/7LHFCQUZ1/GX6zYabbufwi
tX73YHTGsMXLIdnkI6qVriqVrx87gBhTcbXw1s7NBDAhi/FaDNOHovDjF7zcZbd0gmTbdWPqdlE5
rcQrl59G+4ZF47hTlyZaPP80KlzMbZU0L9lgVnu5mPo9Oc+ngvj0E5JS3QdTmb+Qem7NmTwxU/kW
wxEjR+VoTiNyo/1sLWI3O6GLxDNzc81oa/6j/r1aDHIICt/zGeDqRE/1/MuGKNZjJnd4qa02x6g+
nY4h8hS3AT7RD9fX62ISWSj8F9B2443mRVhEv8jwmqM2Ge3L2DjJk41QjS2ssMD4sgkOlTBXXs05
yDr/svl4UTal0M07vdz0hjwBfIB28yKswnoyItmgODfIPc7erTVkW4RGwNHOeCbxwfuS7ia6DPTb
OHI8R8s2q94X8jjZWfri5DyoLkGi704k2d7QYYu9slcuZ5X7hCY5LWxuLzbn+QJWZtnhnGuM3Cem
cxB53L1Z0Bke7cQ37luRr91fFwhmODU0cGd5DaAuAKIWSRO1syCBOSU9o/BjD88muLnpKFlR6Cue
nVR+BoluGuNC3U74iPTHYghx2sjKMA+Oo28gyeh2IZvRLVq7STdNF0ZZgytan0XNTcS7oLqKHMpS
i92S5qeK26KkZIHVQedZwnq1aunMoMNTrImBLWdyBpkg7sQLQG8cet7imZNrJU1HE+Xz0VfGbzml
0UPijOUWNav4p6GM/crKLY8etCQqIn+ti7jHCI7OV05uC8lXy0r7hZpT5AE4GVwJ7aN9TFttLTdf
vgCzYhVP9wxe40aBIXc+Vh5yBnQy7We0LjvztZCdCF01MYpWSjYtRkP5Tkwl9Wk1MngNvS4EWTm4
4f+j7Mu249axLH+l1n1HFeehV2U+cIhRoQjNkl+4ZFvmBAIESAAkvq3f+sd6hyu7O62b67rrzbIU
wQgOwDn77EFchax5Ol+zMnJo4Dq/KyYQxQIE0gRSZVh+EdjwmxPzJ3wjgm8LODfAESBjBQPk08qO
nbPRtBrpNxWks/nwBJJ2C7bq3iCoHCAxKf1mcvoPXRN/Rhw1rPnvakQ0A9HsUSHXW4btfvhdXfJp
QQHWc7UnQoWKhxsZSZ/rhLAKSFWN7nzPCVkKz9fpZqUz3cNPQ+U9vKIAoTW/s9383GL9PCp0tBCQ
o8uAhO/T4zbUsqsiGs73cEVjm6QzzY6yVBy4B2xFhkYfUUDoTYBVO4+g/TsjB/Z3bPdPT8b1M4AF
hcITfEQ8IZ8t+VRiJa+CVNyPph+7HCZvbpIPak22sZyS2xny/d+JB//FyQZoeLWBAN8LTd2nGxbk
YDMu3BX3vVr9CzPLuCWI43lt6nQukgRLjq0Cb/vXO9S/PCiolhjpgSnxJztV0oJ5NA9G3g/IIto3
GIJsHVe0J3jKVTkUkjojvDPlXx/00zLw8+TCMy3ETQUADZyrXx9NESYjwJ15uuc9k3mI0XqO5GJb
QKD53zWq/69jRUArMZaCk/LnOoZ2RGJ84sn7hpOI7RXwCQfhJjyojtZOU71hUKthaOQlnXsv3S5Y
i6byZJcFCfFmCOTcWvxms/y0Mv1Xf3jdobEGAhP7bC0Cs5/ZMw5DGA1t6xNJXV0q3vyuAv7UQf08
CmTfWAGxKWNX/rS2z26LFUGM7H7ha3NSfPpmB7I8zE7dwB4qlKUPkxHkinViB8Lkl//eFb62wMCK
g6v3BKSon0mvHanjTtdBe09s2t1h6yR5yq0+wLOP/+YO/hdn88odvO7OaGfA+fn1ZsK4aaEkHPg9
0fBGrKdlPiOXoH//6y/0L87mlQMCPAL8VuS3fark6NBXiDEi433vQpeHrDaZd1UVFX7axKVWgdjp
NcBQWlzT1hEL/zsLu8/r0dWjBTpz7BLg+F57jV+/JRW98WNl5nuI3pqzU42YSTt+69ACyQDjFxbW
1e820OtT+E/VJG6gKxkUjTDM6UBr+MyJBIdj7BvhqXskqpJjY+qlLo0l03eQfFhdgEns3rJqVt9g
92f2yE8h31TaDN9cuAx+pfga/4gJ+49vy/+A+dvlv449/f0/8fM3PkKyWzfzpx//fh4/2MMsPz7m
0/v4n9eX/t8//fWFfz+13ySf+I/581/98iK8/z+OX7zP77/8UDJ48a536kOu9x+TovPPA+CTXv/y
//eX//bx810e1/Hjb398Q6j9fH23uuXsj3/8av/9b3/8XJb+45/f/x+/vH0f8LrH//U/Zd+uH396
ycf7NP/tjyD49wS9PHynAGyjKL4mUpuP62+88N+x/2ETBZcC4Xow/Pjj3xiXc4MXef+OCdW1Rrqa
iqKexi4L3+zrr/wQ7weDBgA86KJheRb88X8+2i8X6f9dtH9jarjwls3T3/74dOde816whV6Pfg3Y
wVDs1zs3hudgNAKWz7GPvqnG3MAU/DjAImBYzG8eUvhI/3rP/jwYdu2f/QFOxGeNdK8mbwYtTOdw
pRvsw9CN7niYmNs2GcbEgmXeuHjuqQnT7oe0kiXbofGNLt1JJTskupMBozNUsVmCiOLxjiRChfu+
rrvp4mHbYjuGMNBmE9qekb2Yhmg5eqKaxS6KTXzyWyr4ucfyfhNO7VzfwjG/XQuTykUcm3CtxcYG
HoW/5pDAksGbbThtXILUI0QBSlv2wrOsgH7n+qIQRIMsqEK/385qni8gj8TuRvs98w9qHESfUyaG
YReAu0Vz0KfPKG3xTjOac9TW4zC+pX0C5jrvrQ+AdIpFkEkNzVbWqcm/dLxOOozFTdhkkbRwhRd4
gxw6cV1vsFg7SBpwOkdjQOI05GSWxdmjAeSqkLPByC+3TtCLLdwG3eFGj23IgoIqNNxZZ+FjufdS
1lX5AJ5tmpmxVX2eTG4qt43FxDtzDXGWfKpxEUGL7OA/GsIp/9msyrK95Tp46UgXZMgYQxBBN5Su
S+5AkYkKjJtHuJPPK+pPxFoY9GDwMrUiQw7EBNnW9Z36ihUjwRE1COStUSWSzVw4scKcWjXw6ojm
8DYd4/s6asbCreZnmJ/3OHERlLeN99qo+BGCiXu485+C9aot9vrvIUktSBW9RnpAV7S97eDc5OzF
moR7QNJV1tZDiDFHWuc9Dp11rTi0kTqkSOTJ9eJtUGT3mevPWz7Ah4KEbQ5HpDOy1UEFsKaADHiH
qbws+t7cLQKJU7ANh10l2cCKHUSXhRUKweAFyGdJIXCd4dgB15HpwzVeVyLrbc2WCvioHbwTLP3u
A4a49tWr35vJO6xxDeSGjkU/RboQthq2Lps2gQgviaZFt0D+Dy/CW+2qDdgjyL+sb3sryY663sGu
MBhJFA4WTyrrO3mKgm7nO01XLGzdxmbd2ZWd3Ss6O/Lohkf6EnrNB2DkHPl0EooP/eArpwzZeotc
Waj0VfUEKg5C7KsdCTpbKvQ8OHewdPQ7EJcoPFq9uC2sB56WE9nrZ2pzDhFx7oGiIWv7BHXXmfZO
mtUx8AY2w0fETUiUBf2AHgGPR0FZ8xLIGoriVJ11AgpIDPOCDP1GkTZg1ZP0u0tSntVgVMWt6DC8
nT6mxQMpt9Kww12bB2ggCkktZoIuovv66YSY4ceo500WivRoPHvDbHuBn+oK1X6ca+vcLhWr4UIQ
wlXX6QMQRMDAqkbkuFU+AtwQTvHsjSkt2mRestRO24QqxMbNr/igN16Cr5LOwCxJXwqn4RfbNj9s
rR6UIWvmpnorRXRkVL1G/rKbfRCgAgY2VxtOXxuZ6rxZK7UBJTbIV16RAuwLlJcecrbwpe1olxz+
EQhm6rvuNI8A0teou/gjzNLScbxga/cy2LJ9V6ZH5FsHrroWdqcIB1WkiT9cP9oMPOHHta/v0RTC
Q2iJTAk3VAtwgkM/K2WCxBl7g/A+xE95HBw6v/+hV5/hndKvkDbkeib4rtWpX9ZwX6W6KisW5hC2
ffAWwc+1R+IsJeBWBaoMl45kemiXTCZpQVtoi6bYOwMdx//M7XFqnHHbIrnMH9omX2P4gJhBb2xn
86QZDs3q7+uqPzodyEl9OpeOru6mXgWZhYYON9hw11WdzGSLMD0d0jnv/fC5Tlyk1sCiOJ9NkOQO
yEMF+IAPFY8vXtgnlyr24nIeYZLU8fgxcGW6axJ/E5PlGe6SSw4Xkh2m/GVixJXsB2McGa25B0sO
sAxde99jm84wwTihx0y3bT/WGcgKdGtm9mOl7JlH8XdmVjT0TlNYp/HzuAGN1K+QKohV45ulLsLh
wMcLgAXnrFdzWQtvA2b2cuNMIswDCBz2TJPDkkCsAkO6CSIn0TvPIEI2OxWrTVWPZeBjnBZ01R2N
69tokN9EiBudI5CNt01YpokokZGAxiiBdYyzto+DkxbeZOIsgskd2nAJm7WpvsXos1xXGZfR0Cwl
Ngl2i5uel65jpHtaqE1zF9K0s+MPU5EqWIT5tAOjbwT9UGsMVaCqilOylLKqwqxL9ZELehCjP+Uy
jX/4Bt4B8EzrsS/WHqRB8NpOcFrEPmEE017mHMMEMsg2qPqd4kuz81h7V1P5BnHhiQ/uI1TruK15
vJW+E5nc2vgFYIL/MXUDuWUotkFspCfAQSfWqBGGzzbMabhukkl8Tcfm0TM8+FgH6hRhJM5xpNa7
Xqx0C7OvDTa/ryCPvc2wUs3SQaz7jji7yqNLEVYjnN+YB+rpmJTS8D2DfDKrkEGzLvXOiPCH5ri4
nh6TXRc040UPnTm6iN8s0WMA5HHZ8FhX2DEVuoJcUerjROEiMWd5Yoi6z5SGlHgy8HmKxnsvXP0i
aN2T5fTHwGCekKpxhF+Jf9v2eKiGYFJ52DJwXS18r1sWYpuV6qzSCTz9epWsqAf2AulGkI8jIA4k
3qNeSNUzYg9YDiYqApKbkGRsqNZDLEeQF1O5d1C45unQHjvcGxmrHfBz4+6NzUztRyfErHhMS4fb
L/U43BGsUxVUp1BWpfLkDaFX+G0f3DjI5sm9RbWZBkuqGLC9QG96wMT8LuTylMTsAfNNv3TXOrpu
gKYMGy+4t+kKnuDgwGHQOvQhiexbuCgvQ5bktuJ0wLV0IHOuiShcPag7MY3dETkxp3EaUwQbOW81
noisdR11EwEdxLIexWVqBvLd+EDiloXfukt7H7ZgL1YxSp40Ie4zYM0NM2G7DUZOcm6jN8uGcQPW
VLyZG49n7oDLDu83/+zLeTvZZYaHaW9K7VR7hOOUYIHsA0+dwdR5N8Fywh0e3IAwoYuoohuEJA5w
wUhv1QBjAn9NeN7P2CWG3kXJHIOu2MNBIrBHt09BumT6O3doCdT6SNtQZj5a36j3z1am525uH0cd
FIj6PckGzl41AMY+FRkInjSreeQUrXV2tg0vwPXvZgtNjhe8Lpbi66LEQCGHZTARSbZQ531OWg6v
r/AZ35ZniVi+auM9OfEsszY2x0G6jyluxMFz5CFQkQY0bkihZN2eh2HArZhKnUMZ/TZ2YMIpW3m3
HB9m2XcSrWUWjCtV20QuY3PXJt2A7SUhMKrTkWEfrfFAY2kaob28X+lwXztev5ywMBsXzsnh0BTS
huFxbMGx3xK3YiTjQNbjHcRJDnvvgTK/GDiXaZGtkCNq8JRT/zSpwEFJCKAm7+SENwlixqazI/0q
/Q3C+wlou86w4SOLphncIxAiP7sE1szD6QNukPPhivd3UHAWHDfdDdNNVedruy6AFMJq+s0g/dr8
/XMbjwNDfA7GBnSFmL5iYvJr/zXKWSsQCFQeuJyAFDsSeO6ZbhZjThMkFmTQQCNKolthsZQjXAnX
HTE9noPznE4Fpj39A4A8+AfAYeq1BwlkA1tRBvUEfO0K288JLZKVAFTrwXE9wjpuyQYf5kyw/mE+
3F1k6DwqyWGNVRO9XP4alvnzWUVnC3cBSDzAEfjTaBkel01MdazyeZD0eQrBAdEO3YHnj12YrCR+
jUSfOOVfH/UzWn+9mABFfnK5gJpiSvrrOe2Jnf3aMU4edZq2EC6O/pMv3GAC2X2B3EB6eu0yHrZ4
koZhQZexrAlBSk4EdAj3PKY6f/2JPvHaft5dUDxjvn61oP7TSEwD0IPFvnRyhbv5OMTguy79RE4d
GtALGUdyEjyudE4M5A1/feg/9fc/QYfr9MIHKQS4wa/nwm1IolJ/RO5JbOqvuk5g2bwwaPhzRDzh
qsvYRknx18f8fE9DaQ741ENiAsiMIEx8OqZBPGQcV0jJVdQehnjHKgUI9fU3B/l8cwENv04/Etgr
goWSfKbsgYNopyFGgLn7kG5oYffnISq2U/b1iz6wDX8NMvcOm4aLVGQvz5MdFv3NX38EyGo+AY8e
hJRX2wDIKDFGBoXw0+Pbd0NbxWBz5XMjjmnPH5sK5dfYK134Ma8eEP8pYa8WHpamP49DuB9nLL1D
0k67lY4wMpmQy8RqeIGIGcscj9PpsMTNj4iofVUr2ucDCOtY2P3+zpO2KdwJM2Ikp7/MY9xjmQ/G
bRDRIk6b3E7RZgJoEK78gdPwELfRZexMEbmyiAi/naW3m+k4ZRGRey58fjWmyCsGj51ZJ9ivfR8a
HZSIN0gVxLCULNeK3VyUX71Kp4IvyvAASO+bhcwg0UkDJUx1SyPzIsPlEFKc5XDVL5Uyb960vDl6
fIFNBMQS7Eiwuhbd3JXxiP4SPpZ7ZJ+LbCHpY228YqhxjSpn07fRlgfLHiOOc6qD+AgTyG+dRzZ2
hhekqYFKWcj+M027B7cZoAmINpBjb6c4OQx+UkSLgWjA+WIq8dDMiMMR1Y3p691q/PuWg2+uYXMQ
RtPb4KI49OULzsoj10plYMdfPYC33doeBhK+okI7wX7qthlgzenhj0kNQ6xRvegYzUrngqI+ClAg
yDZsyLce+yvw1AGbpP7gAX/EOp3CbM9uTWsOFTzbczydBYGOHixiSCjGubTNlIMgd9/43mvYN7lR
w7NN+UENAc0i6PyycZk2MWjizRhlXdXvufRgkpq+Mehga4tlpBO33tq9mLq91sY7MA03UEe8DyZF
pqDP7/3WPFAA0WLwS8ySv5Ao3iVTivoVF1Yj1X6a6GNTu4chEBRj7ymHHyW0I37Cr8NXhl6mY29R
S5a87gBBRCjT8thpHlBQPpl5gsc8riIClXAXYcTj3ikCeMHM59lnj7VazUYIqCXbStJvjPvxRjru
Dex4t9Zjx2hQ0OsbhsM5Q1GR9iaw8WFJrYYnK64x5JG2vFLKbJNsiVx5xnrMQ6i9WcPWz5U/3RHl
z7cMmhsADN2tn0xHNMRnIibc8uuQbEgTHJCndUR7ekgtnjO1xt1mTHmXIZMs3ipJ/RK+fu2uGfr1
3PPxRnf9tqqUBVLR6TlzDMRJGoY8CvarxLfrPpAwIQA6tg+EIndAaX50VNtr3/yCiLwvPJjj3JIV
CiWQS/cKT1vZ8vZtTufHaKiGfFmjpZhwLpzYbrEezPm6Qi3XYNFgA78hLMrnqj/jvBaM8wkEPjfN
IwtRtLdCBSb4EkFfhLrP8RCHI1ZZBrQ9xVO1o9x6z3DS7vCO6jGFvgm/hqdzqPlLMmIzFIDZbiRM
YnOOMjELx5nCCtckfubO6jgt4kflhQeG1CagL7wphWv7DGZcp7SBkmBSL2QyUBTIvJ4aC9cev8tj
2N0A25yWDNPY10A64kBEswPVxACTCHNvSE9jt5Yg3zyCL1JSUGVBLbMkr/DpIx2enUjfhkv9NvVe
plyxld6yc4dwO1aopCe43VXAGi1fb1vlnqs03MDt5kby9h1CHuRbkdIjCsqtMCdi2Yxw92ErzDPX
9uvA3LLhzq6lwWWJnFwm9jitdZi5lG6clG9FAstv++427ouyY3dI4aQrt8FASfMySUdvZxMjhcNH
e2AkLyamSMmNhC3U6NX4cK0oVZxu3SH6iIhJKRr+0dlQd42ztmvtvoJ+dyojcCre4bbeZRXCuPJI
duyBxm14r0wnAQnjpKdYG2sPuV1EszsEEI63DmkRM5JCMiam/jlAb4ibf+2f07hBiN+0LDnzvO7R
TXtxAYj8fSbuHlNaaIRT2KYY8oOoKAQoqJcQ2sx2NnvbV1Vp5HyB+VGSu4vv/FgsQJJDMysgnRUF
ELckzon36BTg0ASUIayzsNYgCzXWnsbWeQo97d47TjdVMEmIn1RL4EE6BRi3UeNdoO1BaJCHL3lE
ujbKWT+ev8LAQRy6blxPpHIg+aI10mpZvHpFnUDCBjxlK+i0j9L2iHDEICczEpZ4AmKSrdBdrSY6
tVqL0lByk5jkMhsvyK/6twK8+ilvrv4bteoOrHaDDLWAC/QDpW3Ty+d58l8FBB7ZLHuo3uLJy8FM
IgcYoN9Oi7lb9XwTrAyknjie+Tdvnb/7oOVv3Spycy0I0OBBVEC43Laa31JHc2hIGUWgcRMk0GvO
AEE1OFTZysWbY8bxAA6RdbMmQXt+P7i2BdQx0PYMrCr4cDF12EzuJJqyE4GrsyliIaBFTPDsEUYL
nV9MdlXwXE58+uy11VmiaSB7LK2NBhqTukMx0SSkmYbKrc3rKli+tE3wTdVOOOzS2Li3czqoDWKT
WBGTodrUBIBF0WlEl25aBwF/Wd+PzQn4SQRBJvRucI+6W0cjN+BnoO+SBr5YJZ7ltuQQvTawp/b4
GakN6rUWVNwOyq2rQiRkKuDX4AA058nXSQ1x2Ws63i/jUO1rhB6HFYoZ31luk0a3ZK9DH+IV1N3p
vUZ98TiTWh6kR60Ciacd7sCmwI3cucUC3KpIQN+5wc0Izyy5bIKpuax6ibcJ4c8ayPaSwIIysV5V
eA5ryw4oJaR84zZpSJ/zlpiXJpT3bqp43hgsgK020Z0QA80npAG+krnxAXC1VfCDAWl9tIMM1hIU
wDxYuvPgVXnaxWUwIpIQsS14R5E8Cz66GcHtmMeSjbmQS7dLPRYDgp05fUApQjMI1ZN9A3f7+3Rg
zZOzqnV9THlQ6wzk3T1EZ8vJtCJ4YaoRORrRauMNQV2mQLq2rEt7eB1JkydetVw614Tb3qZmF6Sq
n3chbBO2aB8E5JidxoLuBm2b+XiedzodRVnNwEiXWt+wZDGvmItFxWLVA2aJFj5K5Kr7rGBuWfVp
8oh1/yxhin6AkPwqlkWBl8teGOifoqTbJhx4n+8c+3B8x6l5W5r0FmbKG8y+9hK2VZ1dtm49xYWI
TbcRUPY6ANZlvIMDQ/Khw4bdVLXddAhHA7weOsteKllta9yX191TWyjfPU2Pi4dFlBEIgy0mYkfM
iETWTBUuV6chsTXa7sGjvKv6aMKZp/BdjcPxwuN1m1TtdMdAjoCuBOZZOi15S8c9ZiNOZgLK4ZRg
T3hC1jx1lSyJMHM2yf4du/+wU44p10YkG8S9vs81Lg5Yn2EhPHOZhrFoEtiRD1i9a6M+6ii8jzwy
oXWRB491N8a7ap4DdemT9BtULLaAd1W2ApspdDjDNN9KWA/XLmSwXSF9QL8EMsOM1ObkMElhdJ8e
OgIwmTTzSSTJpe5J3tqp38EBBIomvWyXoNXlUmOkh6EGdsNW7moGNipR1j4lbvUU1JGXY2ynMsnM
I7KqRemHHPsuo8zF/AE1BLxWkmyCicMXgyKsz64VpY8YwR2PagwIu9Y15SgCi3Odhu1FQTSLwY5P
UQ0YCouJ5CJp5Z9iRZACp6ELA1w5H6qJ5nD/ibOrR0w5C9SvGeaTaKEFZQoDgUWAYSnDeI+zwLI0
EGs+sXhnlsTmVIHmjcCPBnb/GCR9hySHbgngivPM/DtKg+W2Z4n/4BjSZ2JJLuNEh004BOxLZKaT
XgaopdNma3xi7wRDpVqH/RO8BZ7nEAlnYdUpYKbBOa5A+mCugKGJvx5qCfy3NvJLEs1TOThz2mKD
i6czV6v+wXoxFlhZ3rpOx4cuAV96cvQr6ys0C7ZvbxC5GhWVI9ZdCDxgI+Q65hXSKUoDgnAxIRcc
UnCebAZf2WzQ9QX5nhhrkPiWO5x+n5D9dOd5fVy48Vj6P9GGiu+hXdv2WPNQZWMMPcwbxJ88Wxbf
wZUdp3vc1KnKoxoK6ZZNSd4Zd7xvJ5uzmZaTs8xDVlXNvF2gO/86g8MAFLNKUc1di5J6jfYN1R2i
PLDrtTmFlfyDDz+dBxBfzHMEUsi4rYHDq4uOYEOfjQg8LpDrXJWWoZxXK7DCKMBm7hRY6DEwxWbp
merWNV2pdLpFfT3urN/eYY6ZNXw6R1acF9mVPWg3KsCsGrDO1uG+2sgYIxU5pT9gZT6qbGbzS2CI
zs0SI+KjcY5yqchmddsx7/hIcrXWdDN1oLR5fIShgfXKsTbDtp5Ju4swL8LS8q5dGBH1jnfiXnB0
FT8AWfqGUUZQYkEs2zoOYESM/doAnMxAjgE1DtryrFnkBRqLo5pwB3DdPVAGVxWMPYfEs1nKQWeX
Icu9EfO0uJa3YvbkZQnSI+j1/X1AkYPmMdQOVUz3WpgLjeopu7ZeAqMIgbCORYFQ5Ly064xVEi7J
i3a8JquYW0jPexfUewpJFd5j8o6CCpZKb7EL45i4ldA2sr7GVR4gY/FCjDTnN06aBOEMNNi3rX0k
a8rv0hpeKAKavtKECc/mlVUbPD77EClXeYto4o3fARKIqkZgGLs4BXBG9xZOFUveNc2rw1Euppph
VBR2CGSvhlKFqLGNOmHjg21EKEAwYFV09CLtbzwMxTPExdzVkA9XBKddxD+k54JC3aV38RLVZStC
1EJc1XlA0KKH7DZlq7elydyX1DH5yuZLY9NjGPFh36K2yZoUDVHn1/ZAx3YtQT3rQDXDShEh9fQD
4YQXuF69K2gQ8xC2j/4UHQXSNS89Bzag4+cZWzBaCn8vMZLe08k/uAzjJRfpFXh45bNYvTGbMbu5
D5Lu0mPOdNL1kABENjDvMOpGExVu615iLA8Y1ctVauOjMBJ4dzMe1ggbZIAsL+zKSIOcJKO7Wnnr
DkZVD5hukCyYgcOjCNlUYzTXG6cjd60M94ro4RVk/xoKD+Sxr8TH92VVIRtMMkfTZkgCeJiFBLei
nm4pnZJHHSLgzuttXYCX0ZYjIm+xN1iOKzw9L5NadipR0SGFd0vGpxV5ipCtXNNgdh5vvwaWLd+5
CWCbwML0sPT2qyNhngU7QpDeujchAsBA8fg2+PJinZGVcx2RfTwYWoKqPBVDPz6CdfNRtX2TWayx
JRv897CF9eSYzG6+YEYOwWZcJh0YDQsCcOzYHppJeJm31Bc4hXU5zCnyEN6NG5iF3sYwTcuvyIMX
6AekK51xhuBrEQ27RavdpDDvacLo6HvNmoeV6LcCyzGA53OnK44Ke0zPAGq/QJ4gkYaRPK3K/YF5
owKvle8dL7g0rg52EHu9woM/2qL/JWWrpMA0LGL5At3K1hh6WesOUxdYa+zSocE+1WIQ6jvi6zgB
NZ9nDMxR6t9OQXABUi1yNvbnSYwDwm1w/kMSfoWYGYeIg2ZvI1sjBhtUQu0nOShDtHCVc2SD3va0
UVmDCvDQGJd9p5R5W8Tw7nXUvSqoGVE6xDdw0UhOdFwe+gZYu4B8OVPTeOvBJSOfbQu9qTc+CeE8
rWl8qYclg2+Kjw9yFV6HROZQSD+6YXtWIx5o4tA7jL2/hDNqoTTsjqO/rLnxEeIkVXuE18/iZ1FP
JR4YWNnAL+Ecjv33OsCT04akaHp/xN2DEnEQDshHrQ+QWacLEjmubU4Sknw1OkB9XpUI7mP4f7CZ
A/xfRqv1BqFoT42gDzYGT0J05BGa+BceNDucxTBzQvxjpZdlZK8ofvepQIeL3gNwokSC6wo+B+6R
dCkErKNywGiYcSCDNBTjgzbyia6Aecgk7uACjDJ1lMdO1CffMTvVabmDFobDX0tdqso9whfylKTT
PevomMkpfA7AMcolAS23c4YX2AgCaaXnzjZPcYDx1diCgM7X/VLR9yBZnrrO2UYpSFmtP7xGknbP
yIeLMqOdTYMTc4NpwQRIb+BZhF07q+fuZlEMpA7AjLjiQbdHXt83sYBrDoX2xp/ZpVUxjqtfQxSo
U9ejxRg6J6t7DnfIiOfEC4ChAVFa4Cad6nNUgwOhJnBpahjiBMu7lny3Eo3KA24nG0NTjR8BzvLR
edBj8ywaGJRI7HUBpzCnaSpa1pUoewR1ASFL7nqqH2LcuSlCQzMTw3Y00fMO3qDnaEFFSUJZZQiy
Qh+ImQLqL8zz0dhvGtle0BhCq3uVMSYkuazBIAAxQXCBiWk5zFH/mnbwhUNEDy8MlqBmwRQ+kcQv
/WgQJTKqcDux7h3hYTcg7+kt2tzN6IEPMTBEUrNFX0QE/1M6ITmg1vcmCV9FCi4fDfoMT1cxs7Sw
0bChC/A93uKFXQqIDtZkKJ2hGUJcJorHQMov4SK/0QaG3OiwLFbFheSBrQHJUN+rvAJJ6/PBYCmG
+GGBLk06FxiwAlWvQjRtVXVeQ3qzOrCR9/tTLQBP+VLBOMZZknv4zTyZxYBoTdXb0Ds95mT+1omq
Azh9/5u7M1mO3NrW86swPLl2hKGDvpk4orJj3xS7KmmSAZJZABJ939xwhCd+CI89ugPPPPRMb+In
8YdkpQ6RpIqlSlg69yjOUYgqamNjY++11/rXv/61nohovUxiCYd+WSK9QiX3hdtVFuQ83TZLiRLy
nMeGy2Q5N8v6Y1+fNCkMaFhakNLcJYhPfKu+R1f8Ns4JWq00PKPcx5t5on+rtjTX0mmWG4R6NkO/
SpuSfQUWrc8dMb1IavMiWSqnYiwoMzfwAkh51WOBwC3CUMGNG4mHgUoesKtMHKa0Oq7V7iT1c3wo
lxxwRZOrSRDn0ayLxftC5VZ3Tbjya5muM3WbApXLwayqPWMimKgOOgkRBTRDhSgYRSYQGtHKjxoB
rgkskI9yFzd0EE6Kc1GJbtq0RkRIdcwjRyIgUKjkZ6lkbb40m3tBiKZrv7Etr4Mhli+bSzEFPVPj
EKumXDmWq07aPBKvc5XrbuLLnnDSNsunKoMBgbpO+NCEknBuFEkwLUVrLtXL0774BRQ0aq+lJS13
U6s8jTNLh7EUJ9MmF61TNw6UwyhB4L7OvMt8LYKRLTXARw9j0xrlbb4ET0C9T4BMmEgLhMumJHmT
yyVbdqJ6uj5raUaG32nC78tdIbmHLpvf6ss4v2oDcXlVC1I8T7KobM6WOjwKSfJLBWerrCn1QXjt
1EEg1MR8HhagogTn1cKzPAwQvlycPmh6qU5puWieKa5lLbJYUSfkXbtwZlRZdoZO2bXXiN00DVU7
WJvtUdWZyyP8PmJ98XPULB9zIdaPU02761JYp9CyaORlBk9+6HhTNwN18vX6586H/tG5+pXfiO1M
kst7uA2fPEuvJmu8CEhN/blJEm9O3uyJZmvSXCrTS8RaPMTUyA0pieocSkJjzIq86XvpyL8EjiRw
ZHl9vSiOare5zhAHOkbSQp7riryyaFk8rWSJMNsNToWqw4ibcK8QEAVYk9JPqevj+RnxXHTMU7jw
3UkiOHcqgfwCEiLF0100J11YTFSUvSal3KwP0w3PBXAsX8JCXqKWkJEqjbqgXnR6RSRaQZAJLOk4
dPlSvoGFRGVuXgLrwNnDqcvQHJyVogqL0NAeSnd5oao1slxrz5hBnNIQHyuSc1GzahamRfxCc1kz
6SRBnOdCAAubKU4GzK1Q3zVp/ciXp4aWcUEogjGNIieHspGkl2kd3emxVmN9g0BYz5hb4C+yLs0B
XZ00nuq6R5JHKiQ5PNQqL4zmWQ5ZmaKVPpukE5uH+DyafpJToTF1pBTqVw9ju1JO2OonR6mcXERd
uCbIpb8b1XAw+QKSH4WuXKUJaSusznEVGYsEZZsLpVp2CysyU/pmeFqIPg2OEIW7k0oivjWICmel
0M7lsD4hB/mpEvSHMCnZrkacTpPYupPTnG1l3QhA6IFzBwhxiaZPcNHCtp2VrZVS3u+hQ2ypRw30
N4hZAr6sq6LigLyZm03kDl9wLS1BoAR5EnQpMqoJkEb4s7a0aDNGDzJ09c4jTTUQ8jK0iSEUx2EH
VQ3tBVjf9WEWW7eZQrDid/LPQl3dW3V0XulEFjqxEqhFW9KfhvUq+lLBT0u3+lzVHbEc+HsTmuJC
6qw7Q8lvavatkZTtDPwdCNeaNxGn08WndPJfQrcSyXVF6nxZGxEirMTaqtlO02V8D2NlXlTRcbte
npeV+Ngo8nXWSKhWLGVwhhyKb1s400CpLiJIRpbRzWpVmZcJWmZa7F8HYZ7N/QKqJTP+An32Qly7
+WGwrD76dS1PEQ2E7Bk2AY8M5lQzHjmdiY4iDDUqgjNA2spW6J8+cStppjTR8TJVyLo1oE9JdaW4
v4RK39CgFBD+RiiTYklm9omk8+0yX9UtUS+BkyuEUzV7dNYFV5cl0wLEc49iQ/1cx+41KuFk3hxl
xh196oCg5nJ+QlR5RGuKX6Sum8f0CEu6EhypIPNqXpfp2p0YRXHuUyObG+5lAzzArjkmbjnUEu8X
o8sTyunb6DhojKNCk6BqNseupB6HhuseUoNz0zWQn3I5PkVoN1qkcLAIIek7qnrrVbB0viRa+EVI
u6ulpl7ilH/yveBUSpwey1buHTGAYGosETNxaAB/2QkwVwxfqs+QNoPKq+HxqXJ9t0Z1BCeMhomu
tCDiOLXCgKo1oE7RiGN9sa51k4UB+p36Yncpq155LhUtGFtYVT+nVNVeErGk1xo6kTfYKFLUfu35
01aVTvwkIz1fSOxBJQln6loA62/MbBYJRhnMA6HQaSYqO3eWkzkLv0tB6eSimEalGNbH9Dmfdlqs
zOU2upO9roM4K8GVI+eblZAjatFIZkq4rmYRBU4z2Xejw0pPxFkfwnumu5wul8bj0qnTmzgCJZ2U
rr5El1KrQZ0ko5xXnTaneIDXXSfKlBa2x0VW1WxJzfCiKRSZZmo4oDJBnVSHiir+AlpKQzo8eJO7
9bIzFExEIkqHOHaPeWBYl6aSfO5UUjroU14Ubh7RX63I4aeZ64VY0GXIVcVrz5G1mdLqZx1cA6gQ
iEVA9lFRMVSSLLnxUn0NyTzk5Kk14rWQoZVEeJITz5xF+pJsfQ5XrdFovkmLTB1/xDqEKH0oNl01
NxB8glerPWZETBeUq90aS/fj0sCTy7pHkExtLsWpMO9QBuSNHdC/PgZSDOephNg+o8Ooc9y68qW+
du5ptHAcWMlNnmgndUJ1rBb3ZlIM7QiVxhI73VFgTBKVFEvmoEQdZslnQvF20TSolS7BZQ+VdSk8
rNFtAriX00WSKiaIJcJRcOl02hpDpAbsQ0wOpUQe7xTRae1THCsKyJC27hnVD+nEgRRNzWZKSl/3
j9yCEpOYaHBars3PgiDcdXpyKbZGPW3QiozCsiH7qGtTLW4kFsqYGx0ZWHVt5RNKX7OZRtfuqrM+
4iHMSK2UE89VbsIAwcqqqWaOEH1yovwx9UP8tZjcoHEWdjRecVB3lKgoDdTiqoxLeW4EBqUMQTkP
Om50kHdqsdd6NqEjNyYkFk7XCWUeitMi2GaGXOdqdoIo6NztooVULBHWkMn5Jp3VLfK0PG5NJZzz
zU/WLXKlWQxCvl4i8F6tTwRV+UQ1mj7LBUtceLlz1SlldS60658zr7jrJTCPi9xcAkisnalbajSy
otjY8KMFLQTjaZAjA1pGPqdEVBcZwpFzukyimeqrXKdLCAdllZ6KUvkZpjnbjGHiyZLXm5lSQLdP
Newm0XJtnK4LYZGUEf0vWmd5g4BV2RfafIZNU05xuq/WgbSofZ0Wir7aPIml8KnNS2ZcanBIybNM
2qViEBx67iGrQUmqaa4/N6q4cjOluFGriJKGKMcg+3JHTh56SNvg3Eesr4gWLZpm6IyFgjVt/e7K
cx3lWqYaAIX/XOOmIX89zSDv0xK1tXoTd1dn7pnW9R5IjuMdm/d52Ne7Z8SrvuWTRk+5FVMgDJJO
bTkD76SPtivD9kpPaM2Atq2Hl9KI4S1h70c/1MOZZwXyYd6SsDMiDSV2yEX0lqAFSEB0n7vLDOQ3
EeHRCfQ0OoSOKaNdyDs5p3z7zlp4CU1MzpfQN6OfpYAMIHKeUksvDJo1AKyiI6ydBm4PdImlX84U
yO4UBvlhJlMEKmr+eavHPCTqGqpm0F2tpklait5tI4NNzhufKpQTEv0WWnBaVPTNmC2F46KQHvep
hHJnOEGtbcgGespFLCX6XNIJmOYUoa/ZB61ezjsTBYrLyhfCVVXi0QhpgtFOCwY98zSjzeeGhktH
sY3PUcwtnAsiqPV6pXvNOrqPGs43ZRfQimbU7JblKgx62VK0UrSjVlK77FMG0hqQC7wHF2XdnbLo
/+5sCpmV1m+BnqninESpJChHTYjGH+0VxCe1VGQSOGv88Tgn87us4jA8a1yzyk7ICcEwkpzW+hkZ
UubV6FXHoNDcH1KpWLePtVxV5mMD7+QexUWEYlXOANNC3eGoc3BNr6taitWZ3IX+uSJVRot0bhAf
NlRZtOcialzqzMRJjw712lHSOWRgykAgYsHWMImS/KmEeKt4o0lVcSgvjTJbVKVrro+4MxvWvRPr
5cLP9Na46nvPWKeI+Zjlz/h6dCXOoXbG02UQiuaktsxa+LzOvUScNDppRQ5qoYvgDC74G+1IY6QE
O9LBMw9y/VyFMuZD1kiW+GT0ezl02gA2/zKvpVvVWFrenNoOqTusgkigHWKVl955ohuCe2yVdQ5t
iArA8Ak4xm0OXWAZCEZrvcSxdesyUQBi/ahanpBV99fTJkD79FKjdiq8yQVdx6UiVdx8jEOS0ie5
CuF+FqQU/p44Kg0gz2uDEjlgEXIdFPhCu/YzRRDRtBQbbd5IdfUIgBXVOFpmIp67lYEvL4r+Gsha
9GXxWtJb7XPhZHU7V9ISsgLNYq2e1icEETy6db0wHT0jF+rmEkyKVJJnZU8bPRHL3M2gwgSIDQNG
olE+MdVKNijxIMKQLyXI7NW1HnQ6/RvperNckCnmMJaJGRtnBkHccQcRN5uylDJRf5O01UyA/GaS
3qIE/9KL8NjPfNnQGSsz2tNYjDr5WBNoEHHR6QHXBwYdXrQlxVV95Hc5zFGxysFVBRciwMSLlxgO
GITujep3IDCiryd3Uea4GtmyoIvPUzExT9dQe56ENim5MTUnPiKnUJ9B1j9fy+QeJ9x/EE4qoSo+
0oE5d5HpixJSiVqLurEQqzgJPlw2UD4BLr+Td1RhAFufVElYURy3dNaLMI8CMqB9xtJsPK7DANB5
0tAlZj2DGhHhBmnO2qvYi1L4AFlEevDWXCkTpdowMfGohJmqFJp6n2iVmC2Iz6zkHF1aREDFtgoy
WPqszlWIKesRyOSLEuVddBh5ULyntdjAUlvD5VVoEKvLnwSNIoaJ1xmUd7h1A0fHyc1yfQyhlLB9
LYcBpL51gbp4YnoUNZS60Fxrunvrew283EamtKyeyMtaTk4iPay/ODzXv4gAS0DaUOKW5pkaV0uC
YTJVFGaqtzkoRwpJy9eKuZy0QkddhJeBV2iq+2g0Kd15IvpRTspIMu3QD5KrprLyK00VAHRceU1C
DvgKeKlx2jtj3XCUrdwv5MtmzXSm5LiCY21dm/psvVaLx1im2dkka8pAPq9g+R2pQUiNTof0B0Vw
Wlic4DD4JGNyEePZ612flG7m1zhqCtwtXGYhn0KRJ/WqejLrC3cEuroEpYoShw3hnVYhZ1EbSlAU
8mhJ2iPr+eztsqEzTVqnF5Q1YyLJqtwVRU7BiyLn+jxHkz498lqkeacWkj/QbM1CuNWoF3Jma0VR
jpZK6J4V4L1XsUj1E5L3oTGV4B+ki8IIpVu5tcqKyYoeFSpCcJwv6/amdGPpCiADrDxJASqnmYiS
pBl4iXMco9RewqxM6clepSBsh3qJXj71oE51CScr/gzPFhMCnpSjcN+peJaK2LnFrKM3tTghelom
UzR/lBWFJ4o7UzJPnRaeL1Wz9bIVLIAJmNwIzq/PQHuibJGg2HaWeZ1ZTCyrjY9DSa8+67T3JujV
JO6hrAFXjuOYCzc2+U5NrNe/ZHq8Dqe6GpoxMYim1RM1l/Jzt9XFByhO+PyJEINcqK5zCbWG/0zF
SlDo0ogxPEwrsNxJimzSlxDKMerlVJVPlzWCyhNz7ZkIhnfAmXPMS5MtvIjKsUlLaeV6EpRWRYuF
CD/kRDRDAfYIp4EGJLlgB926+jlfN7B4zbq5osrZNGf498E92cKgnddSDtFTFGCKkuJ11Au/1LHh
CKiry1mSx+YXMU+Ki8qiWgzXN4EOhWz5gu5URUQ9RWj+XMVNcgv7qTz3aCX1kKVshCnFCeylUA4o
XPWcXL/JIx2uJ9w/KvjU1rSXnad+hlzH70YyHsSVSZTlzkQMO0kXxPqvLXr4wEPIjeB26eZnahHk
xZwIHD89L5rbqGjdz1aegnGJRqhCMvHdILJzUY4+NoIoPmhIGJ4FVRk+eLqUAtZpVGwLvkQQVXQJ
mE9QhtckTiDaiUKizCA1ifHET9TqOC8z/YuHovV524p4JUjFyAuwt+AeVioik77mOnyZDlZOKFai
MqulRrspgzQXjmiUXl2AvVRzuab38ExU3PqaKPe2oIEBxkqt4TAXWru+bZHQWpVVYJe0DZnr4G/d
vKuucfidK5nb6KNJytA/XRsZvPDGs6jgdi2KcTM9m6YkRSGXIAOpGKl7lbpxeabEsTXzA2NtwKES
iouOLpAwzV3JffQcawllRM3jO9RXCCs7aD1Tsnw+RcCVyb0iddlHGBLmE6/tfFSVJdyiwomFMy3J
xTuE1LzHGLKJQEUdCqKLiowwGT5DK2hPyuk89kwQc7wBwVu4DoguTEKRrb2mIV0ylekyRE/0rNVD
CCxddrEmoMjmHRTo5jAA1OBAbeolOrOsykNFwTVXpVC6kvWOfYm3x76XmjbS4YaGdGkzA7INbU6v
nROhiLQv5OaFS8kJ1uD5ImXMz/9d5VnkbakFSWcQKbpTiF3WL6VXSI9iRzXaDFAuuXbd0sqojVcy
oBPoRse+IGIzvCbEwgT0iqF6EYLoobJUYNrkBlz+fJ1y+cTc0NCNNH5N7M9T4EQxVEyZCl9ZJLFf
51T/osMqQLlCcGviLBscbpemVIwOQgDhPZY0WCjrtf+QwaeZadJaOxVTHatbqSiSTVzgsJMoFUy8
Vshaj01bKfmiKLUgmoaUC6wILJbnMcXHM8Nr2oVIu5LZGvWGKW4DWUCjA2icNCLSXXS7b1jKBJ85
BR2N1oehJVf5hPbSejSnJDN4qCNidkRyXEqK2mVuLKS4FYq5BdT9BY6yrE8UR9Lvaw4ypkwK0ppq
XUNNpgQKbnOTo7hG9k5B2wiEh/IQpDYr+anYLFZRdC7tYRJYmBxgDR4ioYgzMYKiAXJdUo8V0QCA
uxP/Wc/MiPrEgBUpJCAt/tFcnkMTF2YijYmmEbrHV5notev1BEo0BQjMDakBP4wpKQvXTmTd6Sbi
YFSaqzdyTM60KRvt3tXRqelbOITiZE0s91mVmoiaRtWEtKQX7kc3b7oLyFXyx7rTnWwmFlFPVqdw
1PuoQ5FdThCmTdW5JTi4SFnruh+N0pKUE6UIu0WZAm0EpIvuXcugosDL7rIYgnJmpv6T1KUOtzEE
anBd/RzkH4/dE6GrUjCWyfzXOlW6KTX1wSJCVwGETKzYLlEbcH66JbHdJI5JBk5oQVpeS2GbnSSZ
6l2Q4HyUEP0op6JDu8q5UyG4cR/LfqvPqdfggyLiwz3iZ4WsHomWK2Tz59u/9kpo1lRjcrQ8uO2z
RG2bq6503WRqLjN2eAXCUp2qDruUliB0lJsbm5I3q79qzqNcyJVFyE7JJqgOAC5vBgD/5kTEFObC
NljHeXOlpw4ul4I0MNz0UuOSquWYf6M2DQff9y32JbXzkjil8akrFFMoWeKD3+8VCPZUN2qi2C4K
nb4s5zoqzf550ZoNzVMkVTvVShSTqZKpWCB/mTIIFZ9cUHXRNv6RktFIeY54iAYjoyuJjOWirvyj
xG34/WcrQCpmqZ+YqAk4BEh+ilxApvqUem4MGBUGRquBQdHmYrosashypauioq7Rn5mHwY6FCxPH
PJK2nH5Xc+hI3JRTMypjVTyCvgmVHqqCgCI+NBkXP63TfGIJRHxxoQIgrladUvgLpj81Nw5hjvER
78Ki85NTwAElvIKaZiHHVkJGnFIaK/sLB10c68hy9b4Tjd5TIWsO6mG3jDBebce5gOQc+PdC6KX5
FMRXJ48LsYddDUVzZWXcp5MGGgfiIFWhG9OywJGiKfiyE6eRS1w1pZUcX7IVkyA6S9pGWh+VAc+e
ZMjEuzNBiLNP7CEdOBPZb2feBE0JJrXMIKCgcwftXFYt56bIETSGk1w4J4lHT82JpOciJdbIghfH
qSy3AYkiKNGTrgMrOXQljzL0CZxAubjTiEDMOW4R9YNlqkOSQm+AnbM2quD++RtmwO/5Isgdvzyq
Il/UJim/HU+JV61HcpOVcggGRDpYVPL8Sva0oMSqmAUaB64owl8pG2qCAnepmYs1/YBntUjp+kfi
haVxqDeeSF1CHYaPig60ic1v25DWCi1Aq1YX4q0TZWp600DMWZ4Q2bP91Kwh+wIfyr/PFYst74G8
RLPQ8JfH3F21fAnFYhkQJ7qIcwArBjl5QZ8SfqtsIusobyTlF7x887OfLudrU4A+5VFZ0xN5Efi+
FhL2Xu1E944nN1whwUVVq9R4KIQ9QBETqw2da4eOSClFZgVEpeKLnFk/UzmIRdQ0LutFITafNhV7
XzWiBvJHj7+nUXUbh/xvV3ZqIFX1u+JUg986XMW9AFS+O1Q/m5dP/zq7XpfqPQWrF78639W3etba
+ipwtZFzuo1/7Je2clH9jF4P9H2aWH2X0IEk1magjRzXtwYIbFS7yidUswTUrwwKBajPxXZv/voP
B0EcOV//XFLUn2iVLBmkY/CmxV5nkge+WKHXU38tBPZjv/OtN1htvstGFkzddw005ScLOhj8068r
QOHwiyUQ5J80WrrRWoWbY/PX8wP/gdZAoSB2r22g844G3Q717Tvyii+XwNJ/Il0v9cXj/6BLgNrH
nmsgqNJP/Rem6dPfX/LFIkiG/JOpoJom6f9wG0CS9n17Wf5J0WSNL7w9BYMdYFg/KX0rGIOOmJu/
qHD/R7MDiF7udQgUi++v4AkpxvM7sqYvvj/NWH8S2WYoXwCl9389P/C77MB3/NJvN8sU7OJpc6d4
q/yFtOK7v7C9UV4P8NWUfpVRNKXftAo3v3qL8OLz4M9mtf/5vzy+1GHcGPwXf9jLT774cfC7zzfx
iz/d3hYvn/V1PV7P9M132P7LI2+V2dmj28435v/rWz3rP07tyH5CC/H5wf2b9lbx79N4pSz52175
1qiHqGhGgR09bYfqB+7FaPcd+HzVgIFsx+lHlXrhyX2HvbG9qDi4Yp2y1QHTPjj30nLFLt4OvdkC
4ghPuou8YvV0cFPYxSofjK5yLvZ9jykDZHZw8CFcZd7j4LPKhmhigH/3CUzmuz7t1M68h4eVPVga
cGiuQRPJzHfGf2sD/+YXvd7WQ5/oj//51+k8b2sETL/rAHNIIl7jncMbP7IG7/zOP8IB//Bldycg
V737nb6+8ndugQ9RgTkpdjaYhGDKnuPm3nDLorK634hz1H+S1XaMjbkgU4QzPtymf+z1L3qV2zeP
GCo1e479ocz7A7yzDhzdPRfippfffWvO9LmwXpm1P7Yel/1JGM5Yp2GYSn8EVcMrwDeih9R+a35F
tOfEu0+h9SftdxT+r5so+tPTc/cp5d9Fkb/XwLFn7J2NqNMADSH7vt2PLEkmbe9QDRpuoR940MQO
OENvXAW90LJOEpUoEuY9XpM2xuPOV3mcxIUdDj8VaQ/NAvvRdMJV2kNt+qju/W7nNiy11cN2lfqT
RyyMXjTbwWA30IABfH77x73ntONofO/X+u06OrhYFe4q652Owb1qqtxM9PlC04kdIqOwrrz72L/u
lpI25mnruL10/b7hOv57uIWCh1c24huf4bsvoqc4ywZ3BiDE727e7x21t8HDQyKN4JtNVoHjleF2
fhuP8lsn4DtnSyUlZnHjtB6tsm7lxJUXDZakl+3bd02YvJ2Vg4P1+m5+YQO/d/IoTuJPDqbbt9HY
d7qzVRTamb8dqF/rvsHMvsMeZyzDMKjRR9hw87zYvdpwVfee7bRbPbrDte3bKu67CLAedhehF8nb
e1g7i1cHx/lrAz7Ch1tkdvS42k6y3w598+x9p3zoPeCr4Qtvh+oH7ttJ7j0wjSGifNVuR9qM+8pp
L//u23zncTtcZXDCh8OOsQ5E+8PV7Zsj7LsI0ywGbx+YBpDU/cc9KiNszmARaIy5/7jHj6+Mg9T3
n9p3HY4LOxjOVhphFU5W2c4Gg/W7/2RP7Ojg3G5XQ3RgjBvozKZ33XA3qCOs7plXuOWuayK9DhH/
+GG7CeLK9nenPMIan3nY9WIV5cXKG66zOoJ5PyubVfgQo5283Q299aEn4vbHN5z17zQ/56jHsCbb
gTbj9h1b9z0h53Fk74CCfTP4vYftbft2mM1k9RG+3u+EKZLxKgr/41sOZKK2h7ZijKuZ1PSO1yNZ
0nZhfnw7XIGjlI4dbEfaLPEYIPF1zC03PHikpraP+fEJ9yd6tTtwn0ved6fdbKxm5kUDZFseI+q4
SYC2tzPsV5goePvjHitR2QR02dN2pM3AfVfBvVeiXj0NLw+5b5m6/7Be0T2DA9vBnqc8woG+8zOW
eOBcghNtH/Pja/w1U3DqRc5TPAwbXwO4f9xW3ONcPbLvpjQi2052sybfxEe+29JHXFArJxtu6DGi
mptV9rBzto0RVpvAY3UQf8F5GZwWiObyOIYZ+PXcflw97UZ6kqWP4c+dIl5dDVbbsuiw9ho3/uM7
5df/3pv/t0Izcr5kduk5gAau1ne+fv9xfx209hYm/U8ItD1n/qKDGzuM7ZcHe4xYZEIAWQ7TxaNY
/TiIwzh6a4spI1wq0/gxzg/+4+lqhcaX85/eekzfdHPfS2aTFyJw55wDaUX2W88Zw91FFNF/c+wR
3mGBkMh2JfrboG8rv++6LLjSM9Ld26z3xsz2HTSj1U6e5ZsJ5O+8ehbZKnp0D3o65evxR/DVvo6/
Saj1H7s3jb8lRA/O+DHfLlm/gOYIIdlhaQ/u/9fJtD9u1I9WuG9fd9Ez4+FxRhgVbP/d4CXISmzf
6cf9mVMP4gBOx3akfnU2LWP23V+oBHl5Edr519cZPmCEmV+s6oOpHbxxd4/h0KD+PnAepTHcmXs7
Ku2iHCyFMQLUd2GX2XDUMc5sv8C/rOxXUWZPTtx3d9C89NH2OKhvQMukckd4gJ2UNtnH+uCwJA4Y
3rk92W3vN2BhhmtuafuPyiWVu3YQvLkur5kcf9zCPHOqjlbBKrL/88GH/BHECl3fjbG57U8swceT
fYDchTtYMzLs+7/dbeyDxg5WTR7DlbiF4z2crTLGbEvi6Z3JjrAzP/F5vXyz4AsqS3azgiM84ZWT
KWvW/h8PhZIkWSFBvz202yH7K0Mji9/zaRWNAEeEATIGwjVg5UH+i+Ls4LIsghZ/8a0DwkN5ct/2
zKR/EiSXvrfSt8/5Xxf49Hyvf8JAJ3DgOA7O4gi29kPkAHZuv2W/3979sBAzqGv5Fht2Ehd5TUDw
clhpjHEBIwdohTyCt04r3TJ68l7OVRlh2KlrD9DCMRCy61VSPgRQqMBt4P4c0ADYGUAg6gj+w2wV
xo+ELzzm/eeNsAOnVGVlVBO//ADqCJuF5o9xFg/cem2M2Bqrt2Ecb2im0W9r9HL636SvfWdYN7WT
1cH9KntaDUYeAcuerT3SXcO4pC9V+bY5f//Uz502KbbD9JZEH2Gy8xS3PsbuBW94m+9fQt8xa3TK
sqETO0Y8Mi9Q702G5toY4XTecuwPbdQlBsZ1DLf+0H4YHkJzhM936O5cA+8Dpu9/sjfCjjGyXdNf
/3exOnj6l+Mq9rLBqaNefbuv94ADVlE7+GhvkL3/eNBx5j3segWou+0/2zPIsyisbgfaYBfqCA40
891ZhTGQyHNKehw7fxwyk6QxrhHIHXFRDLfDKBkjgtx64HVI2gjrew6XfvDRvkkR/8676JyL9HGX
cDDCkTgHXPEKb0izlPQRbunnkXeT4puKzH2vufO46+0v5VKDdR6DF3nh4eIPRh3jytiMOrwvpDF4
kc9mWJh4eT4EHsjwbV/ix83l9a//ViKnMHALkRoZYWAik92Mzghu7M2qfXRXQbAaeJzyGAS+r7Us
r+qa5DFYfDd92nrISZHHyJzd9LWF9sHZiqzH9qP1t4jclyDvewZvILzs1gxJI2y6G3J9gx1H+cT+
s72Nh1GarIxwQd/8+j/jA6Qxfv23Dd51lf36v6JHb1j7JfcN6vdd61uO4U7aisT3COPaUbdroJFW
2H/gO+fVAR+DOAlO4FNocLCw84FbJI9BQqQ22dvx6WVthEWeg8NQ3TlwCeQxLthfXsUg8hhkwV+8
8MF+qIcWQx9hIZ5t6OvzPQYLceJlB7c4cwNiHzWA+2/lDw/tavDtDFmGe0I3WdOARoOhfj+e+gtx
2DfK+vbFZV++Te9coEfw8l/NqeQstnII3/ijMeusNwWl+74XUe/fDfVQVOEvEkr4kDn9jHZQXGn/
TT2JA2+H2T4G5WyS2WhPbqfXuxpjXLN9ReLAGo0RBE97+s+OuddGWNn5Y2lTIPhyDcYQi/jKAMHf
3wFzxjCeCzvwf5duN4I3cIim/M4e/mYd7neGxDdErhHI9cu1ll4Xw5d/uGTpys5sp9whtY9Bqrla
7RIZRsD37rJyd7LyGCfknqikQ5BkAJhR07xd7t+LK9+6C/6ca2CjBvFPeAu8KX2hva8M89d9iV74
xfpnTAC/JZUxRjUGPM4viJ+/wSbTYYMjc2PpOtxqEwrC+zmBv/C794D6P+EJ/OKQRNnQh7bWb+Pc
bH/4PVP4fh7lAxUiD7a3HkIe2ggDZyGZ+oHtHuGumdiRE9hPq9zdznCDJ40AcZzjIlA+Pxh2jAm7
JZyvl6OOgZvQKzgaBoXKCHMlC/8QPw2/2RioyU3m9Rxhf7AZxkhQ4ZgP3boxYJgjCBUHp/3fbj5c
v/xwNKXY/vjj5+04ohhmlwIujcH+Y+Thp9sIPf49oNzRmvlOH/fETobbV5JHAC5P28xpu54NuV3R
/hgDamx//PEF3hQk8P128vmoFO8/9jOA9MbYI2yMU7uz6ZvxaklGONdn9pACQ+HS/mtBXZcdvzoi
Y0SwVDbDR9vZy2MAoeRFn7xqmJyR9BHuOga22x18XBqD+XKxSoZpGWmM2pQ+vES34S2Op2SOsDWu
UAB4tZHHkAi5AoiBJQvhfCfBNsbZhvVqJ5iN7dHYOBbSCLvj1rW9XZa/LI9wrm/ttfd6pUGHt6/w
41b01vZIkW7Hefaxxpgx+ZPeLdzdHfIYFumue1i9sRxjiDjce6sCpGewHmOYuktEt+Lq4LiAf5oc
/O2Anoe01izfiMIk1LRH+ABfH3gKLz53SVn87WD7j95bDzXUMRI6NwlU0qB9y96g+TeG73PuPT1R
yjy38+LlN6LDzDdHx4p8l/zr11W7cT0fLcGIVfvtH58LbF4+FEVQJAXfRaneD802t4rNB8q84P/+
t/+R+3ZrHxxmLTwnZnAEVS+0t19tYA/BPnRlDATu1oM+K0ADG3KfDNmyFHGEmAvegW/72+2e/23m
2TTcLHirj9Cx7UGK1TI0uv2M8NBZ7D/FLOCt7RNGeuEgKrH6EocxyjlO7ZLSv4EYmyRSukEXme1m
+XHrfGULgSc8onMm5Hm5HW/jQj8/Y4S0I/Iczhsjj2CDzuykoAjrjcHfvbj+OmBJf0N2dV+c6eXb
9Jvhr89jPhvMP/e9ng3h9KWQ/XYC36wvsd1egmSwi0bYnNM22ZF8HMMaHBLcoXmbeclgvuIIofQx
Kn+DQcfgQB3nmb0antAxFHSYazqY6xgyNydx9rSzBGOkkk/L2vYG3oQ0BpvjbIUm7A6jcQxn4RL1
p8HSjkGY+YgA9QARlcaowr+xyyfv4ENm72S/5TEK7m/abIgcyGPgVXfPDQz6OR/MQ68Xdhh4XLI8
wq3+CT/rAIB74DQgVL39rD/uL/y8IujaDrMJ5sYQhr2ID9h0/5If7Aa3qOJsH/bjcz7s9dcObsqH
J6JF1PwHR1Flr4zgYUNrfHgrKsFPkyRjDLm3Dw/lwXmZD3zMr6OPsEb/ej2/mV/fz2f/9aDfPL0y
x6v9j9Q5FbsKRDFTRl9dVf+RE+hvac5vnYGNh/DVTfoGU+qVLvgf87J+0Buhs1zmDA3PGEjadZnv
wIryGHHX7a//Bx5rO4S63pegfrmS868kuz+HWPGWXv+fuy/eevcX/ZYGk9muzXf9+Vdudm+V32oW
MBj4//vu/zPe8q3eBP98b/nceejPfa8ftF3I3Hvd0BaM4M1MY0Deg+udfjljpHHmATpvQbXLcjRG
uFARnSpWlJUM7usxdGFIKj/1LVa2ftEzVjMCTHPBAm/IgoORv9n06jtBzysok0NwTLLeXeK3DMif
c0X81o3r38WZ+5CVD4NNJm2/3497zAiyeRAxN6VAEzt72NUsHOMJTukFw9MxRoasny3HeXg63gUD
n83dtzCivlB+Yrts48HQY0SEU7sl+HkreBgj3zTd2R1jVAXP4pAioGF/vDGyO9tx35bBGCO9TmPF
3X6NY8RmGPsn2h2Ww3q5MepWj0COvO1xezb1yvbHHz/fJ+zjne8njYE7IIrWl4ftFjOPIZQClaPI
+xrQQfQujYFpXNEupIh7B2OQJpLHwB6eVdxOvaJ4FhK7WFXe0IKMkYt9fspZ+TiMG+UxlJHRmou8
J/tpcxncxg/0kdtuwA3+M0ZziluS+c/rM2VfIjb7htigPEbDpOeFuvfoZkPDUgo7N8JHz1bhFRdk
DCmJSa9IkLsH9x5B/ZtGHlBlu54/fqDvbr75hHedrfcvwAnqpjs6JvL/EzXayc7Atixw+RcsCMBJ
ihpzs8GJqK0iI2oc3xkMuubWFbhwHrgLthQ1G1PjCARI6gQ2YUoyDq/MSc2tRA4VU+psowd6wDcR
aAPqKC5wDyg1FplBPACpBRQ0ILdGaSJ7whh4+iDBrgqZLX9s2pDGTaBTosk5wJN77QAAAAD//w==
</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sv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222250</xdr:colOff>
      <xdr:row>64</xdr:row>
      <xdr:rowOff>111125</xdr:rowOff>
    </xdr:to>
    <xdr:sp macro="" textlink="">
      <xdr:nvSpPr>
        <xdr:cNvPr id="2" name="Rectangle 1">
          <a:extLst>
            <a:ext uri="{FF2B5EF4-FFF2-40B4-BE49-F238E27FC236}">
              <a16:creationId xmlns:a16="http://schemas.microsoft.com/office/drawing/2014/main" id="{C7F779AB-6BF3-43C3-8BEC-19E781D0BE20}"/>
            </a:ext>
          </a:extLst>
        </xdr:cNvPr>
        <xdr:cNvSpPr/>
      </xdr:nvSpPr>
      <xdr:spPr>
        <a:xfrm>
          <a:off x="0" y="0"/>
          <a:ext cx="11223625" cy="11795125"/>
        </a:xfrm>
        <a:prstGeom prst="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82550</xdr:rowOff>
    </xdr:from>
    <xdr:to>
      <xdr:col>2</xdr:col>
      <xdr:colOff>228600</xdr:colOff>
      <xdr:row>4</xdr:row>
      <xdr:rowOff>139700</xdr:rowOff>
    </xdr:to>
    <xdr:sp macro="" textlink="">
      <xdr:nvSpPr>
        <xdr:cNvPr id="3" name="Rectangle: Rounded Corners 2">
          <a:extLst>
            <a:ext uri="{FF2B5EF4-FFF2-40B4-BE49-F238E27FC236}">
              <a16:creationId xmlns:a16="http://schemas.microsoft.com/office/drawing/2014/main" id="{ECC56544-5C26-4689-B423-233FF33345DB}"/>
            </a:ext>
          </a:extLst>
        </xdr:cNvPr>
        <xdr:cNvSpPr/>
      </xdr:nvSpPr>
      <xdr:spPr>
        <a:xfrm>
          <a:off x="76200" y="82550"/>
          <a:ext cx="1371600" cy="793750"/>
        </a:xfrm>
        <a:prstGeom prst="roundRect">
          <a:avLst>
            <a:gd name="adj" fmla="val 7365"/>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298450</xdr:colOff>
      <xdr:row>0</xdr:row>
      <xdr:rowOff>82550</xdr:rowOff>
    </xdr:from>
    <xdr:to>
      <xdr:col>18</xdr:col>
      <xdr:colOff>63500</xdr:colOff>
      <xdr:row>4</xdr:row>
      <xdr:rowOff>76200</xdr:rowOff>
    </xdr:to>
    <xdr:sp macro="" textlink="">
      <xdr:nvSpPr>
        <xdr:cNvPr id="4" name="Rectangle: Rounded Corners 3">
          <a:extLst>
            <a:ext uri="{FF2B5EF4-FFF2-40B4-BE49-F238E27FC236}">
              <a16:creationId xmlns:a16="http://schemas.microsoft.com/office/drawing/2014/main" id="{9047A960-0AA7-4EB3-8752-12D7D358F64D}"/>
            </a:ext>
          </a:extLst>
        </xdr:cNvPr>
        <xdr:cNvSpPr/>
      </xdr:nvSpPr>
      <xdr:spPr>
        <a:xfrm>
          <a:off x="1514021" y="82550"/>
          <a:ext cx="9489622" cy="719364"/>
        </a:xfrm>
        <a:prstGeom prst="roundRect">
          <a:avLst>
            <a:gd name="adj" fmla="val 7365"/>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304800</xdr:colOff>
      <xdr:row>4</xdr:row>
      <xdr:rowOff>139700</xdr:rowOff>
    </xdr:from>
    <xdr:to>
      <xdr:col>5</xdr:col>
      <xdr:colOff>539750</xdr:colOff>
      <xdr:row>9</xdr:row>
      <xdr:rowOff>82550</xdr:rowOff>
    </xdr:to>
    <xdr:sp macro="" textlink="">
      <xdr:nvSpPr>
        <xdr:cNvPr id="5" name="Rectangle: Rounded Corners 4">
          <a:extLst>
            <a:ext uri="{FF2B5EF4-FFF2-40B4-BE49-F238E27FC236}">
              <a16:creationId xmlns:a16="http://schemas.microsoft.com/office/drawing/2014/main" id="{46FAC123-82E9-4561-92CA-AC679EDE1FBE}"/>
            </a:ext>
          </a:extLst>
        </xdr:cNvPr>
        <xdr:cNvSpPr/>
      </xdr:nvSpPr>
      <xdr:spPr>
        <a:xfrm>
          <a:off x="1524000" y="876300"/>
          <a:ext cx="2063750" cy="863600"/>
        </a:xfrm>
        <a:prstGeom prst="roundRect">
          <a:avLst>
            <a:gd name="adj" fmla="val 7750"/>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82550</xdr:colOff>
      <xdr:row>5</xdr:row>
      <xdr:rowOff>31749</xdr:rowOff>
    </xdr:from>
    <xdr:to>
      <xdr:col>2</xdr:col>
      <xdr:colOff>234950</xdr:colOff>
      <xdr:row>54</xdr:row>
      <xdr:rowOff>15874</xdr:rowOff>
    </xdr:to>
    <xdr:sp macro="" textlink="">
      <xdr:nvSpPr>
        <xdr:cNvPr id="9" name="Rectangle: Rounded Corners 8">
          <a:extLst>
            <a:ext uri="{FF2B5EF4-FFF2-40B4-BE49-F238E27FC236}">
              <a16:creationId xmlns:a16="http://schemas.microsoft.com/office/drawing/2014/main" id="{8981FC07-D116-4DA6-8F5D-127DBBB3C012}"/>
            </a:ext>
          </a:extLst>
        </xdr:cNvPr>
        <xdr:cNvSpPr/>
      </xdr:nvSpPr>
      <xdr:spPr>
        <a:xfrm>
          <a:off x="82550" y="944562"/>
          <a:ext cx="1374775" cy="8929687"/>
        </a:xfrm>
        <a:prstGeom prst="roundRect">
          <a:avLst>
            <a:gd name="adj" fmla="val 7365"/>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336550</xdr:colOff>
      <xdr:row>1</xdr:row>
      <xdr:rowOff>19050</xdr:rowOff>
    </xdr:from>
    <xdr:ext cx="5983626" cy="468013"/>
    <xdr:sp macro="" textlink="">
      <xdr:nvSpPr>
        <xdr:cNvPr id="10" name="TextBox 9">
          <a:extLst>
            <a:ext uri="{FF2B5EF4-FFF2-40B4-BE49-F238E27FC236}">
              <a16:creationId xmlns:a16="http://schemas.microsoft.com/office/drawing/2014/main" id="{7D81538C-02AB-4547-948D-F56030B9F938}"/>
            </a:ext>
          </a:extLst>
        </xdr:cNvPr>
        <xdr:cNvSpPr txBox="1"/>
      </xdr:nvSpPr>
      <xdr:spPr>
        <a:xfrm>
          <a:off x="1555750" y="203200"/>
          <a:ext cx="598362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bg1">
                  <a:lumMod val="85000"/>
                </a:schemeClr>
              </a:solidFill>
            </a:rPr>
            <a:t>CHOCOLATE SALES DASHBOARD </a:t>
          </a:r>
          <a:r>
            <a:rPr lang="en-US" sz="2400" b="1">
              <a:solidFill>
                <a:srgbClr val="7030A0"/>
              </a:solidFill>
            </a:rPr>
            <a:t>| OVERVIEW</a:t>
          </a:r>
        </a:p>
      </xdr:txBody>
    </xdr:sp>
    <xdr:clientData/>
  </xdr:oneCellAnchor>
  <xdr:twoCellAnchor>
    <xdr:from>
      <xdr:col>6</xdr:col>
      <xdr:colOff>245836</xdr:colOff>
      <xdr:row>4</xdr:row>
      <xdr:rowOff>136978</xdr:rowOff>
    </xdr:from>
    <xdr:to>
      <xdr:col>9</xdr:col>
      <xdr:colOff>480786</xdr:colOff>
      <xdr:row>9</xdr:row>
      <xdr:rowOff>79828</xdr:rowOff>
    </xdr:to>
    <xdr:sp macro="" textlink="">
      <xdr:nvSpPr>
        <xdr:cNvPr id="11" name="Rectangle: Rounded Corners 10">
          <a:extLst>
            <a:ext uri="{FF2B5EF4-FFF2-40B4-BE49-F238E27FC236}">
              <a16:creationId xmlns:a16="http://schemas.microsoft.com/office/drawing/2014/main" id="{6DF96F60-8EED-4F3F-8723-8C2020E40865}"/>
            </a:ext>
          </a:extLst>
        </xdr:cNvPr>
        <xdr:cNvSpPr/>
      </xdr:nvSpPr>
      <xdr:spPr>
        <a:xfrm>
          <a:off x="3892550" y="862692"/>
          <a:ext cx="2058307" cy="849993"/>
        </a:xfrm>
        <a:prstGeom prst="roundRect">
          <a:avLst>
            <a:gd name="adj" fmla="val 7750"/>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190500</xdr:colOff>
      <xdr:row>4</xdr:row>
      <xdr:rowOff>139700</xdr:rowOff>
    </xdr:from>
    <xdr:to>
      <xdr:col>13</xdr:col>
      <xdr:colOff>425450</xdr:colOff>
      <xdr:row>9</xdr:row>
      <xdr:rowOff>82550</xdr:rowOff>
    </xdr:to>
    <xdr:sp macro="" textlink="">
      <xdr:nvSpPr>
        <xdr:cNvPr id="12" name="Rectangle: Rounded Corners 11">
          <a:extLst>
            <a:ext uri="{FF2B5EF4-FFF2-40B4-BE49-F238E27FC236}">
              <a16:creationId xmlns:a16="http://schemas.microsoft.com/office/drawing/2014/main" id="{413D2667-82DE-42BD-9F8F-5366ACB343D1}"/>
            </a:ext>
          </a:extLst>
        </xdr:cNvPr>
        <xdr:cNvSpPr/>
      </xdr:nvSpPr>
      <xdr:spPr>
        <a:xfrm>
          <a:off x="6268357" y="865414"/>
          <a:ext cx="2058307" cy="849993"/>
        </a:xfrm>
        <a:prstGeom prst="roundRect">
          <a:avLst>
            <a:gd name="adj" fmla="val 7750"/>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159657</xdr:colOff>
      <xdr:row>4</xdr:row>
      <xdr:rowOff>130628</xdr:rowOff>
    </xdr:from>
    <xdr:to>
      <xdr:col>17</xdr:col>
      <xdr:colOff>392793</xdr:colOff>
      <xdr:row>9</xdr:row>
      <xdr:rowOff>73478</xdr:rowOff>
    </xdr:to>
    <xdr:sp macro="" textlink="">
      <xdr:nvSpPr>
        <xdr:cNvPr id="13" name="Rectangle: Rounded Corners 12">
          <a:extLst>
            <a:ext uri="{FF2B5EF4-FFF2-40B4-BE49-F238E27FC236}">
              <a16:creationId xmlns:a16="http://schemas.microsoft.com/office/drawing/2014/main" id="{BF0F455E-B163-43AD-BF29-9ADF39CF4874}"/>
            </a:ext>
          </a:extLst>
        </xdr:cNvPr>
        <xdr:cNvSpPr/>
      </xdr:nvSpPr>
      <xdr:spPr>
        <a:xfrm>
          <a:off x="8668657" y="856342"/>
          <a:ext cx="2056493" cy="849993"/>
        </a:xfrm>
        <a:prstGeom prst="roundRect">
          <a:avLst>
            <a:gd name="adj" fmla="val 7750"/>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273050</xdr:colOff>
      <xdr:row>0</xdr:row>
      <xdr:rowOff>57150</xdr:rowOff>
    </xdr:from>
    <xdr:to>
      <xdr:col>2</xdr:col>
      <xdr:colOff>25400</xdr:colOff>
      <xdr:row>5</xdr:row>
      <xdr:rowOff>107950</xdr:rowOff>
    </xdr:to>
    <xdr:pic>
      <xdr:nvPicPr>
        <xdr:cNvPr id="15" name="Picture 14">
          <a:extLst>
            <a:ext uri="{FF2B5EF4-FFF2-40B4-BE49-F238E27FC236}">
              <a16:creationId xmlns:a16="http://schemas.microsoft.com/office/drawing/2014/main" id="{9ABF9B6D-B28E-409C-A1C5-969C886846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3050" y="57150"/>
          <a:ext cx="971550" cy="971550"/>
        </a:xfrm>
        <a:prstGeom prst="rect">
          <a:avLst/>
        </a:prstGeom>
      </xdr:spPr>
    </xdr:pic>
    <xdr:clientData/>
  </xdr:twoCellAnchor>
  <xdr:oneCellAnchor>
    <xdr:from>
      <xdr:col>3</xdr:col>
      <xdr:colOff>349250</xdr:colOff>
      <xdr:row>4</xdr:row>
      <xdr:rowOff>158750</xdr:rowOff>
    </xdr:from>
    <xdr:ext cx="1356333" cy="264560"/>
    <xdr:sp macro="" textlink="">
      <xdr:nvSpPr>
        <xdr:cNvPr id="16" name="TextBox 15">
          <a:extLst>
            <a:ext uri="{FF2B5EF4-FFF2-40B4-BE49-F238E27FC236}">
              <a16:creationId xmlns:a16="http://schemas.microsoft.com/office/drawing/2014/main" id="{9F12C5A3-57EA-4E90-B911-099E5BC7403B}"/>
            </a:ext>
          </a:extLst>
        </xdr:cNvPr>
        <xdr:cNvSpPr txBox="1"/>
      </xdr:nvSpPr>
      <xdr:spPr>
        <a:xfrm>
          <a:off x="2178050" y="895350"/>
          <a:ext cx="135633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2"/>
              </a:solidFill>
            </a:rPr>
            <a:t>Total</a:t>
          </a:r>
          <a:r>
            <a:rPr lang="en-US" sz="1100" b="1" baseline="0">
              <a:solidFill>
                <a:schemeClr val="bg2"/>
              </a:solidFill>
            </a:rPr>
            <a:t> Sales Revenue</a:t>
          </a:r>
          <a:endParaRPr lang="en-US" sz="1100" b="1">
            <a:solidFill>
              <a:schemeClr val="bg2"/>
            </a:solidFill>
          </a:endParaRPr>
        </a:p>
      </xdr:txBody>
    </xdr:sp>
    <xdr:clientData/>
  </xdr:oneCellAnchor>
  <xdr:oneCellAnchor>
    <xdr:from>
      <xdr:col>7</xdr:col>
      <xdr:colOff>313872</xdr:colOff>
      <xdr:row>4</xdr:row>
      <xdr:rowOff>121558</xdr:rowOff>
    </xdr:from>
    <xdr:ext cx="1389035" cy="264560"/>
    <xdr:sp macro="" textlink="">
      <xdr:nvSpPr>
        <xdr:cNvPr id="17" name="TextBox 16">
          <a:extLst>
            <a:ext uri="{FF2B5EF4-FFF2-40B4-BE49-F238E27FC236}">
              <a16:creationId xmlns:a16="http://schemas.microsoft.com/office/drawing/2014/main" id="{6099EDD1-19EF-4134-831E-C525B9780A65}"/>
            </a:ext>
          </a:extLst>
        </xdr:cNvPr>
        <xdr:cNvSpPr txBox="1"/>
      </xdr:nvSpPr>
      <xdr:spPr>
        <a:xfrm>
          <a:off x="4568372" y="847272"/>
          <a:ext cx="13890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2"/>
              </a:solidFill>
            </a:rPr>
            <a:t>Total Boxed Shipped</a:t>
          </a:r>
        </a:p>
      </xdr:txBody>
    </xdr:sp>
    <xdr:clientData/>
  </xdr:oneCellAnchor>
  <xdr:oneCellAnchor>
    <xdr:from>
      <xdr:col>11</xdr:col>
      <xdr:colOff>37193</xdr:colOff>
      <xdr:row>4</xdr:row>
      <xdr:rowOff>139700</xdr:rowOff>
    </xdr:from>
    <xdr:ext cx="1571136" cy="264560"/>
    <xdr:sp macro="" textlink="">
      <xdr:nvSpPr>
        <xdr:cNvPr id="18" name="TextBox 17">
          <a:extLst>
            <a:ext uri="{FF2B5EF4-FFF2-40B4-BE49-F238E27FC236}">
              <a16:creationId xmlns:a16="http://schemas.microsoft.com/office/drawing/2014/main" id="{F838DEC9-30C7-40AA-BC6E-5AA83C358D79}"/>
            </a:ext>
          </a:extLst>
        </xdr:cNvPr>
        <xdr:cNvSpPr txBox="1"/>
      </xdr:nvSpPr>
      <xdr:spPr>
        <a:xfrm>
          <a:off x="6722836" y="865414"/>
          <a:ext cx="157113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2"/>
              </a:solidFill>
            </a:rPr>
            <a:t>Average Boxed Shipped</a:t>
          </a:r>
        </a:p>
      </xdr:txBody>
    </xdr:sp>
    <xdr:clientData/>
  </xdr:oneCellAnchor>
  <xdr:oneCellAnchor>
    <xdr:from>
      <xdr:col>14</xdr:col>
      <xdr:colOff>596900</xdr:colOff>
      <xdr:row>4</xdr:row>
      <xdr:rowOff>115207</xdr:rowOff>
    </xdr:from>
    <xdr:ext cx="1598258" cy="264560"/>
    <xdr:sp macro="" textlink="">
      <xdr:nvSpPr>
        <xdr:cNvPr id="19" name="TextBox 18">
          <a:extLst>
            <a:ext uri="{FF2B5EF4-FFF2-40B4-BE49-F238E27FC236}">
              <a16:creationId xmlns:a16="http://schemas.microsoft.com/office/drawing/2014/main" id="{7E0E9EB1-2CF4-47B5-952C-F40ECE5147E5}"/>
            </a:ext>
          </a:extLst>
        </xdr:cNvPr>
        <xdr:cNvSpPr txBox="1"/>
      </xdr:nvSpPr>
      <xdr:spPr>
        <a:xfrm>
          <a:off x="9105900" y="840921"/>
          <a:ext cx="15982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2"/>
              </a:solidFill>
            </a:rPr>
            <a:t>Average Sales Per Order</a:t>
          </a:r>
        </a:p>
      </xdr:txBody>
    </xdr:sp>
    <xdr:clientData/>
  </xdr:oneCellAnchor>
  <xdr:twoCellAnchor editAs="oneCell">
    <xdr:from>
      <xdr:col>2</xdr:col>
      <xdr:colOff>330200</xdr:colOff>
      <xdr:row>5</xdr:row>
      <xdr:rowOff>139700</xdr:rowOff>
    </xdr:from>
    <xdr:to>
      <xdr:col>3</xdr:col>
      <xdr:colOff>146050</xdr:colOff>
      <xdr:row>8</xdr:row>
      <xdr:rowOff>12700</xdr:rowOff>
    </xdr:to>
    <xdr:pic>
      <xdr:nvPicPr>
        <xdr:cNvPr id="21" name="Graphic 20">
          <a:extLst>
            <a:ext uri="{FF2B5EF4-FFF2-40B4-BE49-F238E27FC236}">
              <a16:creationId xmlns:a16="http://schemas.microsoft.com/office/drawing/2014/main" id="{B0AD5885-77A0-4EA8-87C1-9ED9B11305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49400" y="1060450"/>
          <a:ext cx="425450" cy="425450"/>
        </a:xfrm>
        <a:prstGeom prst="rect">
          <a:avLst/>
        </a:prstGeom>
      </xdr:spPr>
    </xdr:pic>
    <xdr:clientData/>
  </xdr:twoCellAnchor>
  <xdr:twoCellAnchor editAs="oneCell">
    <xdr:from>
      <xdr:col>6</xdr:col>
      <xdr:colOff>281215</xdr:colOff>
      <xdr:row>5</xdr:row>
      <xdr:rowOff>158750</xdr:rowOff>
    </xdr:from>
    <xdr:to>
      <xdr:col>7</xdr:col>
      <xdr:colOff>128815</xdr:colOff>
      <xdr:row>8</xdr:row>
      <xdr:rowOff>63500</xdr:rowOff>
    </xdr:to>
    <xdr:pic>
      <xdr:nvPicPr>
        <xdr:cNvPr id="25" name="Graphic 24">
          <a:extLst>
            <a:ext uri="{FF2B5EF4-FFF2-40B4-BE49-F238E27FC236}">
              <a16:creationId xmlns:a16="http://schemas.microsoft.com/office/drawing/2014/main" id="{BCA9766F-8E8E-4FC0-8CC5-A260E101E1D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927929" y="1065893"/>
          <a:ext cx="455386" cy="449036"/>
        </a:xfrm>
        <a:prstGeom prst="rect">
          <a:avLst/>
        </a:prstGeom>
      </xdr:spPr>
    </xdr:pic>
    <xdr:clientData/>
  </xdr:twoCellAnchor>
  <xdr:twoCellAnchor editAs="oneCell">
    <xdr:from>
      <xdr:col>10</xdr:col>
      <xdr:colOff>213179</xdr:colOff>
      <xdr:row>5</xdr:row>
      <xdr:rowOff>165100</xdr:rowOff>
    </xdr:from>
    <xdr:to>
      <xdr:col>11</xdr:col>
      <xdr:colOff>81643</xdr:colOff>
      <xdr:row>8</xdr:row>
      <xdr:rowOff>88900</xdr:rowOff>
    </xdr:to>
    <xdr:pic>
      <xdr:nvPicPr>
        <xdr:cNvPr id="29" name="Graphic 28">
          <a:extLst>
            <a:ext uri="{FF2B5EF4-FFF2-40B4-BE49-F238E27FC236}">
              <a16:creationId xmlns:a16="http://schemas.microsoft.com/office/drawing/2014/main" id="{766D035C-0A7D-4630-B143-935B753FBC7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91036" y="1072243"/>
          <a:ext cx="476250" cy="468086"/>
        </a:xfrm>
        <a:prstGeom prst="rect">
          <a:avLst/>
        </a:prstGeom>
      </xdr:spPr>
    </xdr:pic>
    <xdr:clientData/>
  </xdr:twoCellAnchor>
  <xdr:twoCellAnchor editAs="oneCell">
    <xdr:from>
      <xdr:col>14</xdr:col>
      <xdr:colOff>239486</xdr:colOff>
      <xdr:row>6</xdr:row>
      <xdr:rowOff>44450</xdr:rowOff>
    </xdr:from>
    <xdr:to>
      <xdr:col>15</xdr:col>
      <xdr:colOff>36286</xdr:colOff>
      <xdr:row>8</xdr:row>
      <xdr:rowOff>82550</xdr:rowOff>
    </xdr:to>
    <xdr:pic>
      <xdr:nvPicPr>
        <xdr:cNvPr id="31" name="Graphic 30">
          <a:extLst>
            <a:ext uri="{FF2B5EF4-FFF2-40B4-BE49-F238E27FC236}">
              <a16:creationId xmlns:a16="http://schemas.microsoft.com/office/drawing/2014/main" id="{F6CF1992-BB8D-4DAA-9EBC-E9371939F4E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8748486" y="1133021"/>
          <a:ext cx="404586" cy="400958"/>
        </a:xfrm>
        <a:prstGeom prst="rect">
          <a:avLst/>
        </a:prstGeom>
      </xdr:spPr>
    </xdr:pic>
    <xdr:clientData/>
  </xdr:twoCellAnchor>
  <xdr:oneCellAnchor>
    <xdr:from>
      <xdr:col>17</xdr:col>
      <xdr:colOff>482600</xdr:colOff>
      <xdr:row>5</xdr:row>
      <xdr:rowOff>107950</xdr:rowOff>
    </xdr:from>
    <xdr:ext cx="184731" cy="264560"/>
    <xdr:sp macro="" textlink="">
      <xdr:nvSpPr>
        <xdr:cNvPr id="35" name="TextBox 34">
          <a:extLst>
            <a:ext uri="{FF2B5EF4-FFF2-40B4-BE49-F238E27FC236}">
              <a16:creationId xmlns:a16="http://schemas.microsoft.com/office/drawing/2014/main" id="{17F85D18-9333-4E13-AD86-DE996A9CB848}"/>
            </a:ext>
          </a:extLst>
        </xdr:cNvPr>
        <xdr:cNvSpPr txBox="1"/>
      </xdr:nvSpPr>
      <xdr:spPr>
        <a:xfrm>
          <a:off x="10845800" y="102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584200</xdr:colOff>
      <xdr:row>6</xdr:row>
      <xdr:rowOff>114300</xdr:rowOff>
    </xdr:from>
    <xdr:ext cx="939800" cy="423310"/>
    <xdr:sp macro="" textlink="'Pivot Table'!E19">
      <xdr:nvSpPr>
        <xdr:cNvPr id="36" name="TextBox 35">
          <a:extLst>
            <a:ext uri="{FF2B5EF4-FFF2-40B4-BE49-F238E27FC236}">
              <a16:creationId xmlns:a16="http://schemas.microsoft.com/office/drawing/2014/main" id="{83CB4663-9BE1-449C-A67C-6A373B0E9A9A}"/>
            </a:ext>
          </a:extLst>
        </xdr:cNvPr>
        <xdr:cNvSpPr txBox="1"/>
      </xdr:nvSpPr>
      <xdr:spPr>
        <a:xfrm>
          <a:off x="2413000" y="1219200"/>
          <a:ext cx="939800" cy="423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2968AF6-6E90-4E32-9FD7-D151EFCEFB54}" type="TxLink">
            <a:rPr lang="en-US" sz="1400" b="1" i="0" u="none" strike="noStrike">
              <a:solidFill>
                <a:schemeClr val="bg2"/>
              </a:solidFill>
              <a:latin typeface="Calibri"/>
              <a:ea typeface="Calibri"/>
              <a:cs typeface="Calibri"/>
            </a:rPr>
            <a:t>$6,183,625</a:t>
          </a:fld>
          <a:endParaRPr lang="en-US" sz="1400" b="1">
            <a:solidFill>
              <a:schemeClr val="bg2"/>
            </a:solidFill>
          </a:endParaRPr>
        </a:p>
      </xdr:txBody>
    </xdr:sp>
    <xdr:clientData/>
  </xdr:oneCellAnchor>
  <xdr:oneCellAnchor>
    <xdr:from>
      <xdr:col>8</xdr:col>
      <xdr:colOff>191406</xdr:colOff>
      <xdr:row>6</xdr:row>
      <xdr:rowOff>105228</xdr:rowOff>
    </xdr:from>
    <xdr:ext cx="730585" cy="311496"/>
    <xdr:sp macro="" textlink="'Pivot Table'!E18">
      <xdr:nvSpPr>
        <xdr:cNvPr id="37" name="TextBox 36">
          <a:extLst>
            <a:ext uri="{FF2B5EF4-FFF2-40B4-BE49-F238E27FC236}">
              <a16:creationId xmlns:a16="http://schemas.microsoft.com/office/drawing/2014/main" id="{B5430525-1A15-44F2-B3C0-054E8337E4E3}"/>
            </a:ext>
          </a:extLst>
        </xdr:cNvPr>
        <xdr:cNvSpPr txBox="1"/>
      </xdr:nvSpPr>
      <xdr:spPr>
        <a:xfrm>
          <a:off x="5053692" y="1193799"/>
          <a:ext cx="7305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9C6EFDC-B80F-430B-8220-4E97091ADFF6}" type="TxLink">
            <a:rPr lang="en-US" sz="1400" b="1" i="0" u="none" strike="noStrike">
              <a:solidFill>
                <a:schemeClr val="bg2"/>
              </a:solidFill>
              <a:latin typeface="Calibri"/>
              <a:ea typeface="Calibri"/>
              <a:cs typeface="Calibri"/>
            </a:rPr>
            <a:t>177007</a:t>
          </a:fld>
          <a:endParaRPr lang="en-US" sz="1400" b="1">
            <a:solidFill>
              <a:schemeClr val="bg2"/>
            </a:solidFill>
          </a:endParaRPr>
        </a:p>
      </xdr:txBody>
    </xdr:sp>
    <xdr:clientData/>
  </xdr:oneCellAnchor>
  <xdr:oneCellAnchor>
    <xdr:from>
      <xdr:col>11</xdr:col>
      <xdr:colOff>397329</xdr:colOff>
      <xdr:row>6</xdr:row>
      <xdr:rowOff>139700</xdr:rowOff>
    </xdr:from>
    <xdr:ext cx="1051506" cy="311496"/>
    <xdr:sp macro="" textlink="'Pivot Table'!E17">
      <xdr:nvSpPr>
        <xdr:cNvPr id="38" name="TextBox 37">
          <a:extLst>
            <a:ext uri="{FF2B5EF4-FFF2-40B4-BE49-F238E27FC236}">
              <a16:creationId xmlns:a16="http://schemas.microsoft.com/office/drawing/2014/main" id="{AC9B574A-CEE2-4D14-9051-5E73FB238BA0}"/>
            </a:ext>
          </a:extLst>
        </xdr:cNvPr>
        <xdr:cNvSpPr txBox="1"/>
      </xdr:nvSpPr>
      <xdr:spPr>
        <a:xfrm>
          <a:off x="7082972" y="1228271"/>
          <a:ext cx="105150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D060EC-D743-4136-89ED-3BD4B1EC1228}" type="TxLink">
            <a:rPr lang="en-US" sz="1400" b="1" i="0" u="none" strike="noStrike">
              <a:solidFill>
                <a:schemeClr val="bg2"/>
              </a:solidFill>
              <a:latin typeface="Calibri"/>
              <a:ea typeface="Calibri"/>
              <a:cs typeface="Calibri"/>
            </a:rPr>
            <a:t>161.797989</a:t>
          </a:fld>
          <a:endParaRPr lang="en-US" sz="1400" b="1">
            <a:solidFill>
              <a:schemeClr val="bg2"/>
            </a:solidFill>
          </a:endParaRPr>
        </a:p>
      </xdr:txBody>
    </xdr:sp>
    <xdr:clientData/>
  </xdr:oneCellAnchor>
  <xdr:oneCellAnchor>
    <xdr:from>
      <xdr:col>16</xdr:col>
      <xdr:colOff>28122</xdr:colOff>
      <xdr:row>6</xdr:row>
      <xdr:rowOff>120650</xdr:rowOff>
    </xdr:from>
    <xdr:ext cx="687561" cy="311496"/>
    <xdr:sp macro="" textlink="'Pivot Table'!E20">
      <xdr:nvSpPr>
        <xdr:cNvPr id="40" name="TextBox 39">
          <a:extLst>
            <a:ext uri="{FF2B5EF4-FFF2-40B4-BE49-F238E27FC236}">
              <a16:creationId xmlns:a16="http://schemas.microsoft.com/office/drawing/2014/main" id="{18EF3E1D-2899-436F-947B-C117CD40F7EB}"/>
            </a:ext>
          </a:extLst>
        </xdr:cNvPr>
        <xdr:cNvSpPr txBox="1"/>
      </xdr:nvSpPr>
      <xdr:spPr>
        <a:xfrm>
          <a:off x="9752693" y="1209221"/>
          <a:ext cx="68756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4D90691-5F13-48A3-8BC2-1E0339DEBD7F}" type="TxLink">
            <a:rPr lang="en-US" sz="1400" b="1" i="0" u="none" strike="noStrike">
              <a:solidFill>
                <a:schemeClr val="bg2"/>
              </a:solidFill>
              <a:latin typeface="Calibri"/>
              <a:ea typeface="Calibri"/>
              <a:cs typeface="Calibri"/>
            </a:rPr>
            <a:t>$34.93</a:t>
          </a:fld>
          <a:endParaRPr lang="en-US" sz="1400" b="1">
            <a:solidFill>
              <a:schemeClr val="bg2"/>
            </a:solidFill>
          </a:endParaRPr>
        </a:p>
      </xdr:txBody>
    </xdr:sp>
    <xdr:clientData/>
  </xdr:oneCellAnchor>
  <xdr:twoCellAnchor>
    <xdr:from>
      <xdr:col>2</xdr:col>
      <xdr:colOff>323850</xdr:colOff>
      <xdr:row>10</xdr:row>
      <xdr:rowOff>19050</xdr:rowOff>
    </xdr:from>
    <xdr:to>
      <xdr:col>7</xdr:col>
      <xdr:colOff>292100</xdr:colOff>
      <xdr:row>24</xdr:row>
      <xdr:rowOff>38100</xdr:rowOff>
    </xdr:to>
    <xdr:sp macro="" textlink="">
      <xdr:nvSpPr>
        <xdr:cNvPr id="41" name="Rectangle: Rounded Corners 40">
          <a:extLst>
            <a:ext uri="{FF2B5EF4-FFF2-40B4-BE49-F238E27FC236}">
              <a16:creationId xmlns:a16="http://schemas.microsoft.com/office/drawing/2014/main" id="{EE8FCF4B-D03A-40BB-9D7E-9D5EB529D8DD}"/>
            </a:ext>
          </a:extLst>
        </xdr:cNvPr>
        <xdr:cNvSpPr/>
      </xdr:nvSpPr>
      <xdr:spPr>
        <a:xfrm>
          <a:off x="1543050" y="1860550"/>
          <a:ext cx="3016250" cy="2597150"/>
        </a:xfrm>
        <a:prstGeom prst="roundRect">
          <a:avLst>
            <a:gd name="adj" fmla="val 2615"/>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355600</xdr:colOff>
      <xdr:row>10</xdr:row>
      <xdr:rowOff>38100</xdr:rowOff>
    </xdr:from>
    <xdr:to>
      <xdr:col>7</xdr:col>
      <xdr:colOff>292100</xdr:colOff>
      <xdr:row>24</xdr:row>
      <xdr:rowOff>44450</xdr:rowOff>
    </xdr:to>
    <xdr:graphicFrame macro="">
      <xdr:nvGraphicFramePr>
        <xdr:cNvPr id="47" name="Chart 46">
          <a:extLst>
            <a:ext uri="{FF2B5EF4-FFF2-40B4-BE49-F238E27FC236}">
              <a16:creationId xmlns:a16="http://schemas.microsoft.com/office/drawing/2014/main" id="{2F32D9D9-7D0C-4706-B6B4-0D0302501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520700</xdr:colOff>
      <xdr:row>10</xdr:row>
      <xdr:rowOff>26307</xdr:rowOff>
    </xdr:from>
    <xdr:to>
      <xdr:col>12</xdr:col>
      <xdr:colOff>488950</xdr:colOff>
      <xdr:row>24</xdr:row>
      <xdr:rowOff>45357</xdr:rowOff>
    </xdr:to>
    <xdr:sp macro="" textlink="">
      <xdr:nvSpPr>
        <xdr:cNvPr id="48" name="Rectangle: Rounded Corners 47">
          <a:extLst>
            <a:ext uri="{FF2B5EF4-FFF2-40B4-BE49-F238E27FC236}">
              <a16:creationId xmlns:a16="http://schemas.microsoft.com/office/drawing/2014/main" id="{548C7D34-611D-4F3D-AAD7-2B7F8A4B82FD}"/>
            </a:ext>
          </a:extLst>
        </xdr:cNvPr>
        <xdr:cNvSpPr/>
      </xdr:nvSpPr>
      <xdr:spPr>
        <a:xfrm>
          <a:off x="4775200" y="1840593"/>
          <a:ext cx="3007179" cy="2559050"/>
        </a:xfrm>
        <a:prstGeom prst="roundRect">
          <a:avLst>
            <a:gd name="adj" fmla="val 2615"/>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115207</xdr:colOff>
      <xdr:row>10</xdr:row>
      <xdr:rowOff>48079</xdr:rowOff>
    </xdr:from>
    <xdr:to>
      <xdr:col>18</xdr:col>
      <xdr:colOff>83456</xdr:colOff>
      <xdr:row>24</xdr:row>
      <xdr:rowOff>67129</xdr:rowOff>
    </xdr:to>
    <xdr:sp macro="" textlink="">
      <xdr:nvSpPr>
        <xdr:cNvPr id="49" name="Rectangle: Rounded Corners 48">
          <a:extLst>
            <a:ext uri="{FF2B5EF4-FFF2-40B4-BE49-F238E27FC236}">
              <a16:creationId xmlns:a16="http://schemas.microsoft.com/office/drawing/2014/main" id="{5FE3682A-72AF-4252-9524-4714559F56D5}"/>
            </a:ext>
          </a:extLst>
        </xdr:cNvPr>
        <xdr:cNvSpPr/>
      </xdr:nvSpPr>
      <xdr:spPr>
        <a:xfrm>
          <a:off x="8016421" y="1862365"/>
          <a:ext cx="3007178" cy="2559050"/>
        </a:xfrm>
        <a:prstGeom prst="roundRect">
          <a:avLst>
            <a:gd name="adj" fmla="val 2615"/>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519794</xdr:colOff>
      <xdr:row>10</xdr:row>
      <xdr:rowOff>31750</xdr:rowOff>
    </xdr:from>
    <xdr:to>
      <xdr:col>12</xdr:col>
      <xdr:colOff>475343</xdr:colOff>
      <xdr:row>24</xdr:row>
      <xdr:rowOff>44450</xdr:rowOff>
    </xdr:to>
    <xdr:graphicFrame macro="">
      <xdr:nvGraphicFramePr>
        <xdr:cNvPr id="51" name="Chart 50">
          <a:extLst>
            <a:ext uri="{FF2B5EF4-FFF2-40B4-BE49-F238E27FC236}">
              <a16:creationId xmlns:a16="http://schemas.microsoft.com/office/drawing/2014/main" id="{85114C1A-C08A-4D5F-BC3E-82E83D09F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160161</xdr:colOff>
      <xdr:row>8</xdr:row>
      <xdr:rowOff>135467</xdr:rowOff>
    </xdr:from>
    <xdr:to>
      <xdr:col>2</xdr:col>
      <xdr:colOff>91722</xdr:colOff>
      <xdr:row>23</xdr:row>
      <xdr:rowOff>53622</xdr:rowOff>
    </xdr:to>
    <mc:AlternateContent xmlns:mc="http://schemas.openxmlformats.org/markup-compatibility/2006">
      <mc:Choice xmlns:a14="http://schemas.microsoft.com/office/drawing/2010/main" Requires="a14">
        <xdr:graphicFrame macro="">
          <xdr:nvGraphicFramePr>
            <xdr:cNvPr id="55" name="Date">
              <a:extLst>
                <a:ext uri="{FF2B5EF4-FFF2-40B4-BE49-F238E27FC236}">
                  <a16:creationId xmlns:a16="http://schemas.microsoft.com/office/drawing/2014/main" id="{0551F619-C886-4660-A7C7-0D9E73A3A3D1}"/>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60161" y="1659467"/>
              <a:ext cx="1150761" cy="2775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177296</xdr:colOff>
      <xdr:row>10</xdr:row>
      <xdr:rowOff>65517</xdr:rowOff>
    </xdr:from>
    <xdr:to>
      <xdr:col>18</xdr:col>
      <xdr:colOff>107848</xdr:colOff>
      <xdr:row>24</xdr:row>
      <xdr:rowOff>93738</xdr:rowOff>
    </xdr:to>
    <xdr:graphicFrame macro="">
      <xdr:nvGraphicFramePr>
        <xdr:cNvPr id="57" name="Chart 56">
          <a:extLst>
            <a:ext uri="{FF2B5EF4-FFF2-40B4-BE49-F238E27FC236}">
              <a16:creationId xmlns:a16="http://schemas.microsoft.com/office/drawing/2014/main" id="{FF3DE8BF-728F-4AF8-8682-81B3E0095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331611</xdr:colOff>
      <xdr:row>25</xdr:row>
      <xdr:rowOff>70553</xdr:rowOff>
    </xdr:from>
    <xdr:to>
      <xdr:col>10</xdr:col>
      <xdr:colOff>183444</xdr:colOff>
      <xdr:row>39</xdr:row>
      <xdr:rowOff>183444</xdr:rowOff>
    </xdr:to>
    <xdr:sp macro="" textlink="">
      <xdr:nvSpPr>
        <xdr:cNvPr id="58" name="Rectangle: Rounded Corners 57">
          <a:extLst>
            <a:ext uri="{FF2B5EF4-FFF2-40B4-BE49-F238E27FC236}">
              <a16:creationId xmlns:a16="http://schemas.microsoft.com/office/drawing/2014/main" id="{AB9B181D-4B1B-4642-A7A4-96D1956B3958}"/>
            </a:ext>
          </a:extLst>
        </xdr:cNvPr>
        <xdr:cNvSpPr/>
      </xdr:nvSpPr>
      <xdr:spPr>
        <a:xfrm>
          <a:off x="1545167" y="4656664"/>
          <a:ext cx="4706055" cy="2681113"/>
        </a:xfrm>
        <a:prstGeom prst="roundRect">
          <a:avLst>
            <a:gd name="adj" fmla="val 3680"/>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244123</xdr:colOff>
      <xdr:row>25</xdr:row>
      <xdr:rowOff>81842</xdr:rowOff>
    </xdr:from>
    <xdr:to>
      <xdr:col>18</xdr:col>
      <xdr:colOff>95956</xdr:colOff>
      <xdr:row>40</xdr:row>
      <xdr:rowOff>11288</xdr:rowOff>
    </xdr:to>
    <xdr:sp macro="" textlink="">
      <xdr:nvSpPr>
        <xdr:cNvPr id="59" name="Rectangle: Rounded Corners 58">
          <a:extLst>
            <a:ext uri="{FF2B5EF4-FFF2-40B4-BE49-F238E27FC236}">
              <a16:creationId xmlns:a16="http://schemas.microsoft.com/office/drawing/2014/main" id="{6288C721-F741-4A0C-B275-329A238C644D}"/>
            </a:ext>
          </a:extLst>
        </xdr:cNvPr>
        <xdr:cNvSpPr/>
      </xdr:nvSpPr>
      <xdr:spPr>
        <a:xfrm>
          <a:off x="6311901" y="4667953"/>
          <a:ext cx="4706055" cy="2681113"/>
        </a:xfrm>
        <a:prstGeom prst="roundRect">
          <a:avLst>
            <a:gd name="adj" fmla="val 3680"/>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331611</xdr:colOff>
      <xdr:row>25</xdr:row>
      <xdr:rowOff>70553</xdr:rowOff>
    </xdr:from>
    <xdr:to>
      <xdr:col>10</xdr:col>
      <xdr:colOff>155222</xdr:colOff>
      <xdr:row>39</xdr:row>
      <xdr:rowOff>155223</xdr:rowOff>
    </xdr:to>
    <xdr:graphicFrame macro="">
      <xdr:nvGraphicFramePr>
        <xdr:cNvPr id="61" name="Chart 60">
          <a:extLst>
            <a:ext uri="{FF2B5EF4-FFF2-40B4-BE49-F238E27FC236}">
              <a16:creationId xmlns:a16="http://schemas.microsoft.com/office/drawing/2014/main" id="{47E7F7D7-C594-44BC-9D62-170DF621D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244123</xdr:colOff>
      <xdr:row>25</xdr:row>
      <xdr:rowOff>81842</xdr:rowOff>
    </xdr:from>
    <xdr:to>
      <xdr:col>18</xdr:col>
      <xdr:colOff>84667</xdr:colOff>
      <xdr:row>40</xdr:row>
      <xdr:rowOff>7055</xdr:rowOff>
    </xdr:to>
    <mc:AlternateContent xmlns:mc="http://schemas.openxmlformats.org/markup-compatibility/2006">
      <mc:Choice xmlns:cx4="http://schemas.microsoft.com/office/drawing/2016/5/10/chartex" Requires="cx4">
        <xdr:graphicFrame macro="">
          <xdr:nvGraphicFramePr>
            <xdr:cNvPr id="65" name="Chart 64">
              <a:extLst>
                <a:ext uri="{FF2B5EF4-FFF2-40B4-BE49-F238E27FC236}">
                  <a16:creationId xmlns:a16="http://schemas.microsoft.com/office/drawing/2014/main" id="{A13216B2-85E4-49C3-A72F-251B2FD0BF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311901" y="4667953"/>
              <a:ext cx="4694766" cy="26768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357188</xdr:colOff>
      <xdr:row>40</xdr:row>
      <xdr:rowOff>103188</xdr:rowOff>
    </xdr:from>
    <xdr:to>
      <xdr:col>10</xdr:col>
      <xdr:colOff>206376</xdr:colOff>
      <xdr:row>54</xdr:row>
      <xdr:rowOff>7938</xdr:rowOff>
    </xdr:to>
    <xdr:sp macro="" textlink="">
      <xdr:nvSpPr>
        <xdr:cNvPr id="66" name="Rectangle: Rounded Corners 65">
          <a:extLst>
            <a:ext uri="{FF2B5EF4-FFF2-40B4-BE49-F238E27FC236}">
              <a16:creationId xmlns:a16="http://schemas.microsoft.com/office/drawing/2014/main" id="{6CB51593-8DFF-4174-A97D-D6FC3ABC9CE1}"/>
            </a:ext>
          </a:extLst>
        </xdr:cNvPr>
        <xdr:cNvSpPr/>
      </xdr:nvSpPr>
      <xdr:spPr>
        <a:xfrm>
          <a:off x="1579563" y="7405688"/>
          <a:ext cx="4738688" cy="2460625"/>
        </a:xfrm>
        <a:prstGeom prst="roundRect">
          <a:avLst>
            <a:gd name="adj" fmla="val 4131"/>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396875</xdr:colOff>
      <xdr:row>40</xdr:row>
      <xdr:rowOff>134937</xdr:rowOff>
    </xdr:from>
    <xdr:to>
      <xdr:col>10</xdr:col>
      <xdr:colOff>166688</xdr:colOff>
      <xdr:row>53</xdr:row>
      <xdr:rowOff>142874</xdr:rowOff>
    </xdr:to>
    <xdr:graphicFrame macro="">
      <xdr:nvGraphicFramePr>
        <xdr:cNvPr id="68" name="Chart 67">
          <a:extLst>
            <a:ext uri="{FF2B5EF4-FFF2-40B4-BE49-F238E27FC236}">
              <a16:creationId xmlns:a16="http://schemas.microsoft.com/office/drawing/2014/main" id="{68720D80-19C4-4264-B8B5-9AEB1710E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255588</xdr:colOff>
      <xdr:row>40</xdr:row>
      <xdr:rowOff>104775</xdr:rowOff>
    </xdr:from>
    <xdr:to>
      <xdr:col>18</xdr:col>
      <xdr:colOff>104776</xdr:colOff>
      <xdr:row>54</xdr:row>
      <xdr:rowOff>9525</xdr:rowOff>
    </xdr:to>
    <xdr:sp macro="" textlink="">
      <xdr:nvSpPr>
        <xdr:cNvPr id="70" name="Rectangle: Rounded Corners 69">
          <a:extLst>
            <a:ext uri="{FF2B5EF4-FFF2-40B4-BE49-F238E27FC236}">
              <a16:creationId xmlns:a16="http://schemas.microsoft.com/office/drawing/2014/main" id="{7D48F0A2-7FF0-44DE-8126-1D371E10781B}"/>
            </a:ext>
          </a:extLst>
        </xdr:cNvPr>
        <xdr:cNvSpPr/>
      </xdr:nvSpPr>
      <xdr:spPr>
        <a:xfrm>
          <a:off x="6367463" y="7407275"/>
          <a:ext cx="4738688" cy="2460625"/>
        </a:xfrm>
        <a:prstGeom prst="roundRect">
          <a:avLst>
            <a:gd name="adj" fmla="val 4131"/>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295274</xdr:colOff>
      <xdr:row>40</xdr:row>
      <xdr:rowOff>128588</xdr:rowOff>
    </xdr:from>
    <xdr:to>
      <xdr:col>18</xdr:col>
      <xdr:colOff>71437</xdr:colOff>
      <xdr:row>53</xdr:row>
      <xdr:rowOff>174625</xdr:rowOff>
    </xdr:to>
    <xdr:graphicFrame macro="">
      <xdr:nvGraphicFramePr>
        <xdr:cNvPr id="72" name="Chart 71">
          <a:extLst>
            <a:ext uri="{FF2B5EF4-FFF2-40B4-BE49-F238E27FC236}">
              <a16:creationId xmlns:a16="http://schemas.microsoft.com/office/drawing/2014/main" id="{451E8930-A8BD-4588-A835-0DFEA0E44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840 G3" refreshedDate="45753.043734143517" createdVersion="6" refreshedVersion="6" minRefreshableVersion="3" recordCount="1094">
  <cacheSource type="worksheet">
    <worksheetSource ref="A1:F1095" sheet="Chocolate Sales Data"/>
  </cacheSource>
  <cacheFields count="6">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5">
      <sharedItems containsSemiMixedTypes="0" containsNonDate="0" containsDate="1" containsString="0" minDate="2022-01-03T00:00:00" maxDate="2022-09-01T00:00:00" count="168">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sharedItems>
      <fieldGroup base="3">
        <rangePr groupBy="months" startDate="2022-01-03T00:00:00" endDate="2022-09-01T00:00:00"/>
        <groupItems count="14">
          <s v="&lt;1/3/2022"/>
          <s v="Jan"/>
          <s v="Feb"/>
          <s v="Mar"/>
          <s v="Apr"/>
          <s v="May"/>
          <s v="Jun"/>
          <s v="Jul"/>
          <s v="Aug"/>
          <s v="Sep"/>
          <s v="Oct"/>
          <s v="Nov"/>
          <s v="Dec"/>
          <s v="&gt;9/1/2022"/>
        </groupItems>
      </fieldGroup>
    </cacheField>
    <cacheField name="Amount" numFmtId="6">
      <sharedItems containsSemiMixedTypes="0" containsString="0" containsNumber="1" containsInteger="1" minValue="7" maxValue="22050" count="827">
        <n v="5320"/>
        <n v="7896"/>
        <n v="4501"/>
        <n v="12726"/>
        <n v="13685"/>
        <n v="5376"/>
        <n v="3080"/>
        <n v="3990"/>
        <n v="2835"/>
        <n v="4704"/>
        <n v="3703"/>
        <n v="1442"/>
        <n v="168"/>
        <n v="8379"/>
        <n v="6790"/>
        <n v="4067"/>
        <n v="3017"/>
        <n v="8799"/>
        <n v="1085"/>
        <n v="6888"/>
        <n v="1267"/>
        <n v="4753"/>
        <n v="3003"/>
        <n v="7672"/>
        <n v="1652"/>
        <n v="4025"/>
        <n v="9492"/>
        <n v="5061"/>
        <n v="1722"/>
        <n v="12446"/>
        <n v="4284"/>
        <n v="6839"/>
        <n v="2163"/>
        <n v="9583"/>
        <n v="2653"/>
        <n v="147"/>
        <n v="3654"/>
        <n v="2443"/>
        <n v="938"/>
        <n v="14749"/>
        <n v="4781"/>
        <n v="6307"/>
        <n v="7602"/>
        <n v="9737"/>
        <n v="6979"/>
        <n v="4382"/>
        <n v="5243"/>
        <n v="4865"/>
        <n v="8575"/>
        <n v="91"/>
        <n v="14798"/>
        <n v="2205"/>
        <n v="441"/>
        <n v="3556"/>
        <n v="16793"/>
        <n v="15421"/>
        <n v="4438"/>
        <n v="1603"/>
        <n v="273"/>
        <n v="3073"/>
        <n v="6090"/>
        <n v="10255"/>
        <n v="2030"/>
        <n v="19453"/>
        <n v="9275"/>
        <n v="6181"/>
        <n v="9037"/>
        <n v="12313"/>
        <n v="5642"/>
        <n v="2800"/>
        <n v="959"/>
        <n v="2002"/>
        <n v="609"/>
        <n v="1274"/>
        <n v="7595"/>
        <n v="4725"/>
        <n v="9681"/>
        <n v="14504"/>
        <n v="280"/>
        <n v="63"/>
        <n v="8001"/>
        <n v="4032"/>
        <n v="5859"/>
        <n v="11095"/>
        <n v="7182"/>
        <n v="6881"/>
        <n v="7154"/>
        <n v="6188"/>
        <n v="4221"/>
        <n v="630"/>
        <n v="1743"/>
        <n v="2919"/>
        <n v="49"/>
        <n v="1827"/>
        <n v="13006"/>
        <n v="1064"/>
        <n v="11571"/>
        <n v="5740"/>
        <n v="1456"/>
        <n v="5334"/>
        <n v="4151"/>
        <n v="8106"/>
        <n v="126"/>
        <n v="4697"/>
        <n v="7798"/>
        <n v="9408"/>
        <n v="1939"/>
        <n v="10906"/>
        <n v="5929"/>
        <n v="5579"/>
        <n v="10927"/>
        <n v="623"/>
        <n v="6013"/>
        <n v="1505"/>
        <n v="476"/>
        <n v="11550"/>
        <n v="17318"/>
        <n v="1848"/>
        <n v="7273"/>
        <n v="854"/>
        <n v="6832"/>
        <n v="4606"/>
        <n v="4466"/>
        <n v="16114"/>
        <n v="1561"/>
        <n v="8897"/>
        <n v="2464"/>
        <n v="4830"/>
        <n v="2765"/>
        <n v="7126"/>
        <n v="4263"/>
        <n v="3605"/>
        <n v="19929"/>
        <n v="5103"/>
        <n v="2541"/>
        <n v="5663"/>
        <n v="392"/>
        <n v="10976"/>
        <n v="9282"/>
        <n v="8267"/>
        <n v="4116"/>
        <n v="2093"/>
        <n v="1015"/>
        <n v="12516"/>
        <n v="2758"/>
        <n v="3297"/>
        <n v="6048"/>
        <n v="10101"/>
        <n v="2282"/>
        <n v="4361"/>
        <n v="3052"/>
        <n v="8029"/>
        <n v="5460"/>
        <n v="8911"/>
        <n v="7203"/>
        <n v="13083"/>
        <n v="2779"/>
        <n v="9058"/>
        <n v="3549"/>
        <n v="9436"/>
        <n v="10283"/>
        <n v="5446"/>
        <n v="1043"/>
        <n v="12586"/>
        <n v="1687"/>
        <n v="5299"/>
        <n v="3213"/>
        <n v="5194"/>
        <n v="13706"/>
        <n v="6489"/>
        <n v="9324"/>
        <n v="10829"/>
        <n v="8113"/>
        <n v="3269"/>
        <n v="7287"/>
        <n v="2583"/>
        <n v="9982"/>
        <n v="4795"/>
        <n v="9310"/>
        <n v="497"/>
        <n v="581"/>
        <n v="3472"/>
        <n v="4333"/>
        <n v="3325"/>
        <n v="11718"/>
        <n v="2100"/>
        <n v="4018"/>
        <n v="6468"/>
        <n v="7238"/>
        <n v="6454"/>
        <n v="3115"/>
        <n v="6475"/>
        <n v="1162"/>
        <n v="14238"/>
        <n v="1428"/>
        <n v="8064"/>
        <n v="9660"/>
        <n v="7357"/>
        <n v="6055"/>
        <n v="5124"/>
        <n v="3479"/>
        <n v="784"/>
        <n v="18991"/>
        <n v="1372"/>
        <n v="735"/>
        <n v="6538"/>
        <n v="3199"/>
        <n v="4571"/>
        <n v="5481"/>
        <n v="3136"/>
        <n v="252"/>
        <n v="3395"/>
        <n v="14938"/>
        <n v="4053"/>
        <n v="5565"/>
        <n v="7161"/>
        <n v="8883"/>
        <n v="1351"/>
        <n v="3171"/>
        <n v="7910"/>
        <n v="3108"/>
        <n v="5075"/>
        <n v="378"/>
        <n v="7350"/>
        <n v="3388"/>
        <n v="11837"/>
        <n v="5425"/>
        <n v="3752"/>
        <n v="7728"/>
        <n v="2296"/>
        <n v="4403"/>
        <n v="3192"/>
        <n v="448"/>
        <n v="4270"/>
        <n v="70"/>
        <n v="6762"/>
        <n v="3745"/>
        <n v="2639"/>
        <n v="4389"/>
        <n v="2604"/>
        <n v="16569"/>
        <n v="14658"/>
        <n v="161"/>
        <n v="2807"/>
        <n v="13034"/>
        <n v="8484"/>
        <n v="2240"/>
        <n v="13447"/>
        <n v="9422"/>
        <n v="8687"/>
        <n v="2415"/>
        <n v="6272"/>
        <n v="3122"/>
        <n v="8043"/>
        <n v="11662"/>
        <n v="8925"/>
        <n v="7294"/>
        <n v="1526"/>
        <n v="2688"/>
        <n v="14889"/>
        <n v="2912"/>
        <n v="2632"/>
        <n v="6328"/>
        <n v="2527"/>
        <n v="1414"/>
        <n v="7714"/>
        <n v="4347"/>
        <n v="7490"/>
        <n v="2058"/>
        <n v="3640"/>
        <n v="455"/>
        <n v="10990"/>
        <n v="5558"/>
        <n v="1876"/>
        <n v="5523"/>
        <n v="11200"/>
        <n v="5593"/>
        <n v="7882"/>
        <n v="10241"/>
        <n v="1379"/>
        <n v="3010"/>
        <n v="1540"/>
        <n v="6916"/>
        <n v="1232"/>
        <n v="602"/>
        <n v="10185"/>
        <n v="2170"/>
        <n v="8673"/>
        <n v="4760"/>
        <n v="3374"/>
        <n v="420"/>
        <n v="2863"/>
        <n v="5936"/>
        <n v="889"/>
        <n v="16016"/>
        <n v="10479"/>
        <n v="1575"/>
        <n v="8197"/>
        <n v="840"/>
        <n v="5691"/>
        <n v="4193"/>
        <n v="9016"/>
        <n v="9870"/>
        <n v="2576"/>
        <n v="3178"/>
        <n v="4676"/>
        <n v="5502"/>
        <n v="7462"/>
        <n v="5803"/>
        <n v="13888"/>
        <n v="6867"/>
        <n v="2317"/>
        <n v="1218"/>
        <n v="4109"/>
        <n v="1953"/>
        <n v="6797"/>
        <n v="9226"/>
        <n v="5733"/>
        <n v="4312"/>
        <n v="1638"/>
        <n v="10815"/>
        <n v="987"/>
        <n v="4669"/>
        <n v="2905"/>
        <n v="6986"/>
        <n v="1288"/>
        <n v="2345"/>
        <n v="3619"/>
        <n v="16982"/>
        <n v="8092"/>
        <n v="6993"/>
        <n v="637"/>
        <n v="6034"/>
        <n v="980"/>
        <n v="2821"/>
        <n v="3563"/>
        <n v="2996"/>
        <n v="2436"/>
        <n v="5509"/>
        <n v="12992"/>
        <n v="3724"/>
        <n v="7133"/>
        <n v="8617"/>
        <n v="9198"/>
        <n v="11823"/>
        <n v="5775"/>
        <n v="13125"/>
        <n v="14287"/>
        <n v="16233"/>
        <n v="5313"/>
        <n v="3577"/>
        <n v="3528"/>
        <n v="679"/>
        <n v="2450"/>
        <n v="10577"/>
        <n v="2597"/>
        <n v="2219"/>
        <n v="11319"/>
        <n v="5978"/>
        <n v="5327"/>
        <n v="6020"/>
        <n v="5614"/>
        <n v="1736"/>
        <n v="6384"/>
        <n v="14539"/>
        <n v="3493"/>
        <n v="994"/>
        <n v="1554"/>
        <n v="966"/>
        <n v="4935"/>
        <n v="10024"/>
        <n v="2506"/>
        <n v="6524"/>
        <n v="8148"/>
        <n v="3948"/>
        <n v="5271"/>
        <n v="12327"/>
        <n v="6167"/>
        <n v="18340"/>
        <n v="7014"/>
        <n v="7119"/>
        <n v="15491"/>
        <n v="5747"/>
        <n v="4550"/>
        <n v="2191"/>
        <n v="7623"/>
        <n v="9023"/>
        <n v="3402"/>
        <n v="10507"/>
        <n v="7721"/>
        <n v="5033"/>
        <n v="1960"/>
        <n v="238"/>
        <n v="7756"/>
        <n v="2660"/>
        <n v="11564"/>
        <n v="1365"/>
        <n v="4186"/>
        <n v="7406"/>
        <n v="112"/>
        <n v="8204"/>
        <n v="2611"/>
        <n v="15652"/>
        <n v="4074"/>
        <n v="12250"/>
        <n v="2366"/>
        <n v="6965"/>
        <n v="5292"/>
        <n v="588"/>
        <n v="4046"/>
        <n v="7042"/>
        <n v="6713"/>
        <n v="6440"/>
        <n v="10885"/>
        <n v="2387"/>
        <n v="6678"/>
        <n v="4515"/>
        <n v="5852"/>
        <n v="1750"/>
        <n v="5782"/>
        <n v="2870"/>
        <n v="3094"/>
        <n v="12761"/>
        <n v="3696"/>
        <n v="5222"/>
        <n v="8939"/>
        <n v="2156"/>
        <n v="2380"/>
        <n v="3339"/>
        <n v="14980"/>
        <n v="1512"/>
        <n v="6657"/>
        <n v="3836"/>
        <n v="8771"/>
        <n v="651"/>
        <n v="6706"/>
        <n v="1421"/>
        <n v="8526"/>
        <n v="1435"/>
        <n v="7434"/>
        <n v="15316"/>
        <n v="2751"/>
        <n v="2786"/>
        <n v="2303"/>
        <n v="12271"/>
        <n v="11298"/>
        <n v="15855"/>
        <n v="12404"/>
        <n v="10808"/>
        <n v="4858"/>
        <n v="7742"/>
        <n v="10983"/>
        <n v="6769"/>
        <n v="777"/>
        <n v="3843"/>
        <n v="6930"/>
        <n v="8393"/>
        <n v="3822"/>
        <n v="6342"/>
        <n v="6510"/>
        <n v="10171"/>
        <n v="5908"/>
        <n v="10164"/>
        <n v="9716"/>
        <n v="22050"/>
        <n v="9989"/>
        <n v="4739"/>
        <n v="3185"/>
        <n v="8225"/>
        <n v="14301"/>
        <n v="1316"/>
        <n v="3486"/>
        <n v="13930"/>
        <n v="8470"/>
        <n v="77"/>
        <n v="3381"/>
        <n v="4102"/>
        <n v="2975"/>
        <n v="4137"/>
        <n v="9541"/>
        <n v="5152"/>
        <n v="11116"/>
        <n v="13076"/>
        <n v="10213"/>
        <n v="2485"/>
        <n v="8715"/>
        <n v="7"/>
        <n v="8904"/>
        <n v="4396"/>
        <n v="12068"/>
        <n v="9772"/>
        <n v="10458"/>
        <n v="6426"/>
        <n v="7504"/>
        <n v="5439"/>
        <n v="15547"/>
        <n v="11956"/>
        <n v="2723"/>
        <n v="19327"/>
        <n v="8848"/>
        <n v="14336"/>
        <n v="16401"/>
        <n v="5173"/>
        <n v="2534"/>
        <n v="910"/>
        <n v="2331"/>
        <n v="2086"/>
        <n v="5012"/>
        <n v="13482"/>
        <n v="5621"/>
        <n v="10486"/>
        <n v="17626"/>
        <n v="4494"/>
        <n v="105"/>
        <n v="3220"/>
        <n v="4802"/>
        <n v="5677"/>
        <n v="945"/>
        <n v="8757"/>
        <n v="4816"/>
        <n v="7532"/>
        <n v="4340"/>
        <n v="1799"/>
        <n v="1127"/>
        <n v="10038"/>
        <n v="2926"/>
        <n v="6279"/>
        <n v="308"/>
        <n v="3500"/>
        <n v="658"/>
        <n v="12565"/>
        <n v="3955"/>
        <n v="8512"/>
        <n v="504"/>
        <n v="4256"/>
        <n v="13573"/>
        <n v="6566"/>
        <n v="13503"/>
        <n v="8680"/>
        <n v="385"/>
        <n v="2961"/>
        <n v="1981"/>
        <n v="7959"/>
        <n v="10794"/>
        <n v="1897"/>
        <n v="2744"/>
        <n v="5474"/>
        <n v="6069"/>
        <n v="6944"/>
        <n v="12173"/>
        <n v="5705"/>
        <n v="2492"/>
        <n v="3024"/>
        <n v="3437"/>
        <n v="1869"/>
        <n v="1225"/>
        <n v="1155"/>
        <n v="6811"/>
        <n v="6433"/>
        <n v="8169"/>
        <n v="2275"/>
        <n v="3857"/>
        <n v="1463"/>
        <n v="7924"/>
        <n v="2898"/>
        <n v="9506"/>
        <n v="7175"/>
        <n v="1729"/>
        <n v="1589"/>
        <n v="5187"/>
        <n v="6223"/>
        <n v="9457"/>
        <n v="2107"/>
        <n v="1862"/>
        <n v="6972"/>
        <n v="10220"/>
        <n v="3969"/>
        <n v="1547"/>
        <n v="10633"/>
        <n v="15057"/>
        <n v="9338"/>
        <n v="14525"/>
        <n v="5810"/>
        <n v="1582"/>
        <n v="791"/>
        <n v="9100"/>
        <n v="9884"/>
        <n v="3780"/>
        <n v="4557"/>
        <n v="5796"/>
        <n v="84"/>
        <n v="4746"/>
        <n v="6237"/>
        <n v="7483"/>
        <n v="1309"/>
        <n v="2989"/>
        <n v="9625"/>
        <n v="10031"/>
        <n v="6587"/>
        <n v="3311"/>
        <n v="15330"/>
        <n v="14028"/>
        <n v="8624"/>
        <n v="1197"/>
        <n v="483"/>
        <n v="9534"/>
        <n v="1694"/>
        <n v="2933"/>
        <n v="2044"/>
        <n v="12656"/>
        <n v="8722"/>
        <n v="15750"/>
        <n v="19481"/>
        <n v="8099"/>
        <n v="13727"/>
        <n v="8659"/>
        <n v="8463"/>
        <n v="4914"/>
        <n v="3087"/>
        <n v="9205"/>
        <n v="1358"/>
        <n v="8498"/>
        <n v="700"/>
        <n v="644"/>
        <n v="826"/>
        <n v="203"/>
        <n v="13356"/>
        <n v="5894"/>
        <n v="1617"/>
        <n v="10822"/>
        <n v="10724"/>
        <n v="2016"/>
        <n v="7588"/>
        <n v="1904"/>
        <n v="4844"/>
        <n v="4599"/>
        <n v="9744"/>
        <n v="1400"/>
        <n v="364"/>
        <n v="7231"/>
        <n v="8309"/>
        <n v="3164"/>
        <n v="490"/>
        <n v="18032"/>
        <n v="5131"/>
        <n v="1141"/>
        <n v="7980"/>
        <n v="5229"/>
        <n v="3423"/>
        <n v="4326"/>
        <n v="3997"/>
        <n v="5180"/>
        <n v="952"/>
        <n v="10969"/>
        <n v="5964"/>
        <n v="1302"/>
        <n v="4179"/>
        <n v="1946"/>
        <n v="4291"/>
        <n v="7196"/>
        <n v="10437"/>
        <n v="3647"/>
        <n v="8995"/>
        <n v="7252"/>
        <n v="16380"/>
        <n v="4522"/>
        <n v="329"/>
        <n v="3458"/>
        <n v="4641"/>
        <n v="4627"/>
        <n v="868"/>
        <n v="210"/>
        <n v="7007"/>
        <n v="5845"/>
        <n v="8428"/>
        <n v="4977"/>
        <n v="9527"/>
        <n v="10766"/>
        <n v="4879"/>
        <n v="2408"/>
        <n v="8981"/>
        <n v="5250"/>
        <n v="7560"/>
        <n v="3038"/>
        <n v="1099"/>
        <n v="7413"/>
        <n v="5397"/>
        <n v="10325"/>
        <n v="2149"/>
        <n v="12362"/>
        <n v="12635"/>
        <n v="7315"/>
        <n v="1393"/>
        <n v="8022"/>
        <n v="371"/>
        <n v="16702"/>
        <n v="13258"/>
        <n v="10192"/>
        <n v="7140"/>
        <n v="9835"/>
        <n v="749"/>
        <n v="7770"/>
        <n v="3507"/>
        <n v="5600"/>
        <n v="721"/>
        <n v="6615"/>
        <n v="7420"/>
        <n v="9114"/>
        <n v="5404"/>
        <n v="14924"/>
        <n v="7091"/>
        <n v="6496"/>
        <n v="3738"/>
        <n v="1190"/>
        <n v="9268"/>
        <n v="1029"/>
        <n v="12026"/>
        <n v="13405"/>
        <n v="14763"/>
        <n v="12894"/>
        <n v="8302"/>
        <n v="8183"/>
        <n v="1645"/>
        <n v="3143"/>
        <n v="5873"/>
        <n v="12425"/>
        <n v="1715"/>
        <n v="8190"/>
        <n v="4991"/>
        <n v="5096"/>
        <n v="7063"/>
        <n v="4200"/>
        <n v="11137"/>
        <n v="301"/>
        <n v="17465"/>
        <n v="10143"/>
        <n v="3626"/>
        <n v="3346"/>
        <n v="6321"/>
        <n v="9345"/>
        <n v="15008"/>
        <n v="7609"/>
        <n v="10332"/>
        <n v="819"/>
        <n v="5754"/>
        <n v="28"/>
        <n v="4956"/>
        <n v="2352"/>
        <n v="3906"/>
        <n v="1813"/>
        <n v="11788"/>
        <n v="5768"/>
        <n v="2401"/>
        <n v="10122"/>
        <n v="2268"/>
        <n v="574"/>
        <n v="1792"/>
        <n v="9107"/>
        <n v="12187"/>
        <n v="5670"/>
        <n v="2681"/>
        <n v="1533"/>
        <n v="9765"/>
        <n v="3318"/>
        <n v="4214"/>
        <n v="4690"/>
        <n v="13062"/>
        <n v="12488"/>
        <n v="14147"/>
        <n v="10199"/>
        <n v="11389"/>
        <n v="3584"/>
        <n v="12481"/>
        <n v="8603"/>
        <n v="6559"/>
        <n v="18697"/>
        <n v="10150"/>
        <n v="4592"/>
        <n v="4158"/>
        <n v="5684"/>
        <n v="693"/>
        <n v="546"/>
        <n v="1036"/>
        <n v="13846"/>
        <n v="2499"/>
        <n v="10689"/>
        <n v="2226"/>
        <n v="10262"/>
        <n v="3864"/>
        <n v="4900"/>
        <n v="8155"/>
        <n v="2478"/>
        <n v="2471"/>
        <n v="1666"/>
        <n v="8400"/>
        <n v="6139"/>
        <n v="7077"/>
        <n v="9954"/>
        <n v="1260"/>
        <n v="469"/>
        <n v="973"/>
        <n v="2520"/>
        <n v="10500"/>
        <n v="7952"/>
        <n v="4872"/>
        <n v="6594"/>
        <n v="1470"/>
        <n v="2674"/>
        <n v="7364"/>
        <n v="6818"/>
        <n v="6776"/>
        <n v="15099"/>
        <n v="3612"/>
        <n v="3710"/>
        <n v="6111"/>
        <n v="2702"/>
        <n v="5887"/>
        <n v="10647"/>
        <n v="8589"/>
        <n v="11781"/>
        <n v="672"/>
        <n v="12558"/>
        <n v="8337"/>
        <n v="8134"/>
        <n v="8491"/>
        <n v="3066"/>
        <n v="4410"/>
      </sharedItems>
    </cacheField>
    <cacheField name="Boxes Shipped" numFmtId="0">
      <sharedItems containsSemiMixedTypes="0" containsString="0" containsNumber="1" containsInteger="1" minValue="1" maxValue="709"/>
    </cacheField>
  </cacheFields>
  <extLst>
    <ext xmlns:x14="http://schemas.microsoft.com/office/spreadsheetml/2009/9/main" uri="{725AE2AE-9491-48be-B2B4-4EB974FC3084}">
      <x14:pivotCacheDefinition pivotCacheId="345816673"/>
    </ext>
  </extLst>
</pivotCacheDefinition>
</file>

<file path=xl/pivotCache/pivotCacheRecords1.xml><?xml version="1.0" encoding="utf-8"?>
<pivotCacheRecords xmlns="http://schemas.openxmlformats.org/spreadsheetml/2006/main" xmlns:r="http://schemas.openxmlformats.org/officeDocument/2006/relationships" count="1094">
  <r>
    <x v="0"/>
    <x v="0"/>
    <x v="0"/>
    <x v="0"/>
    <x v="0"/>
    <n v="180"/>
  </r>
  <r>
    <x v="1"/>
    <x v="1"/>
    <x v="1"/>
    <x v="1"/>
    <x v="1"/>
    <n v="94"/>
  </r>
  <r>
    <x v="2"/>
    <x v="1"/>
    <x v="2"/>
    <x v="2"/>
    <x v="2"/>
    <n v="91"/>
  </r>
  <r>
    <x v="3"/>
    <x v="2"/>
    <x v="2"/>
    <x v="3"/>
    <x v="3"/>
    <n v="342"/>
  </r>
  <r>
    <x v="0"/>
    <x v="0"/>
    <x v="2"/>
    <x v="4"/>
    <x v="4"/>
    <n v="184"/>
  </r>
  <r>
    <x v="1"/>
    <x v="1"/>
    <x v="3"/>
    <x v="5"/>
    <x v="5"/>
    <n v="38"/>
  </r>
  <r>
    <x v="4"/>
    <x v="0"/>
    <x v="4"/>
    <x v="6"/>
    <x v="4"/>
    <n v="176"/>
  </r>
  <r>
    <x v="5"/>
    <x v="2"/>
    <x v="5"/>
    <x v="7"/>
    <x v="6"/>
    <n v="73"/>
  </r>
  <r>
    <x v="0"/>
    <x v="3"/>
    <x v="6"/>
    <x v="8"/>
    <x v="7"/>
    <n v="59"/>
  </r>
  <r>
    <x v="6"/>
    <x v="2"/>
    <x v="4"/>
    <x v="9"/>
    <x v="8"/>
    <n v="102"/>
  </r>
  <r>
    <x v="7"/>
    <x v="0"/>
    <x v="3"/>
    <x v="10"/>
    <x v="9"/>
    <n v="62"/>
  </r>
  <r>
    <x v="8"/>
    <x v="4"/>
    <x v="7"/>
    <x v="11"/>
    <x v="10"/>
    <n v="11"/>
  </r>
  <r>
    <x v="9"/>
    <x v="5"/>
    <x v="8"/>
    <x v="10"/>
    <x v="11"/>
    <n v="286"/>
  </r>
  <r>
    <x v="10"/>
    <x v="3"/>
    <x v="9"/>
    <x v="12"/>
    <x v="12"/>
    <n v="156"/>
  </r>
  <r>
    <x v="11"/>
    <x v="3"/>
    <x v="2"/>
    <x v="13"/>
    <x v="13"/>
    <n v="173"/>
  </r>
  <r>
    <x v="12"/>
    <x v="2"/>
    <x v="10"/>
    <x v="14"/>
    <x v="14"/>
    <n v="356"/>
  </r>
  <r>
    <x v="1"/>
    <x v="5"/>
    <x v="10"/>
    <x v="15"/>
    <x v="15"/>
    <n v="42"/>
  </r>
  <r>
    <x v="13"/>
    <x v="4"/>
    <x v="3"/>
    <x v="16"/>
    <x v="16"/>
    <n v="140"/>
  </r>
  <r>
    <x v="12"/>
    <x v="5"/>
    <x v="11"/>
    <x v="17"/>
    <x v="17"/>
    <n v="250"/>
  </r>
  <r>
    <x v="14"/>
    <x v="0"/>
    <x v="1"/>
    <x v="18"/>
    <x v="18"/>
    <n v="172"/>
  </r>
  <r>
    <x v="6"/>
    <x v="2"/>
    <x v="8"/>
    <x v="19"/>
    <x v="19"/>
    <n v="88"/>
  </r>
  <r>
    <x v="5"/>
    <x v="4"/>
    <x v="12"/>
    <x v="20"/>
    <x v="20"/>
    <n v="157"/>
  </r>
  <r>
    <x v="11"/>
    <x v="4"/>
    <x v="5"/>
    <x v="21"/>
    <x v="21"/>
    <n v="163"/>
  </r>
  <r>
    <x v="15"/>
    <x v="0"/>
    <x v="9"/>
    <x v="22"/>
    <x v="22"/>
    <n v="113"/>
  </r>
  <r>
    <x v="16"/>
    <x v="2"/>
    <x v="8"/>
    <x v="23"/>
    <x v="23"/>
    <n v="115"/>
  </r>
  <r>
    <x v="10"/>
    <x v="1"/>
    <x v="13"/>
    <x v="14"/>
    <x v="12"/>
    <n v="321"/>
  </r>
  <r>
    <x v="13"/>
    <x v="5"/>
    <x v="12"/>
    <x v="24"/>
    <x v="24"/>
    <n v="186"/>
  </r>
  <r>
    <x v="15"/>
    <x v="4"/>
    <x v="8"/>
    <x v="2"/>
    <x v="25"/>
    <n v="112"/>
  </r>
  <r>
    <x v="17"/>
    <x v="3"/>
    <x v="14"/>
    <x v="25"/>
    <x v="26"/>
    <n v="151"/>
  </r>
  <r>
    <x v="17"/>
    <x v="3"/>
    <x v="15"/>
    <x v="26"/>
    <x v="27"/>
    <n v="301"/>
  </r>
  <r>
    <x v="1"/>
    <x v="3"/>
    <x v="1"/>
    <x v="27"/>
    <x v="28"/>
    <n v="121"/>
  </r>
  <r>
    <x v="7"/>
    <x v="0"/>
    <x v="4"/>
    <x v="28"/>
    <x v="29"/>
    <n v="150"/>
  </r>
  <r>
    <x v="18"/>
    <x v="2"/>
    <x v="15"/>
    <x v="29"/>
    <x v="30"/>
    <n v="94"/>
  </r>
  <r>
    <x v="10"/>
    <x v="0"/>
    <x v="16"/>
    <x v="30"/>
    <x v="31"/>
    <n v="133"/>
  </r>
  <r>
    <x v="19"/>
    <x v="5"/>
    <x v="5"/>
    <x v="29"/>
    <x v="32"/>
    <n v="70"/>
  </r>
  <r>
    <x v="13"/>
    <x v="4"/>
    <x v="15"/>
    <x v="31"/>
    <x v="33"/>
    <n v="315"/>
  </r>
  <r>
    <x v="19"/>
    <x v="0"/>
    <x v="6"/>
    <x v="32"/>
    <x v="34"/>
    <n v="314"/>
  </r>
  <r>
    <x v="20"/>
    <x v="3"/>
    <x v="5"/>
    <x v="2"/>
    <x v="35"/>
    <n v="72"/>
  </r>
  <r>
    <x v="21"/>
    <x v="2"/>
    <x v="1"/>
    <x v="33"/>
    <x v="36"/>
    <n v="14"/>
  </r>
  <r>
    <x v="10"/>
    <x v="1"/>
    <x v="15"/>
    <x v="9"/>
    <x v="37"/>
    <n v="581"/>
  </r>
  <r>
    <x v="20"/>
    <x v="4"/>
    <x v="5"/>
    <x v="34"/>
    <x v="38"/>
    <n v="16"/>
  </r>
  <r>
    <x v="10"/>
    <x v="4"/>
    <x v="17"/>
    <x v="35"/>
    <x v="39"/>
    <n v="354"/>
  </r>
  <r>
    <x v="9"/>
    <x v="5"/>
    <x v="18"/>
    <x v="36"/>
    <x v="40"/>
    <n v="241"/>
  </r>
  <r>
    <x v="19"/>
    <x v="1"/>
    <x v="12"/>
    <x v="37"/>
    <x v="41"/>
    <n v="142"/>
  </r>
  <r>
    <x v="22"/>
    <x v="5"/>
    <x v="16"/>
    <x v="38"/>
    <x v="42"/>
    <n v="102"/>
  </r>
  <r>
    <x v="16"/>
    <x v="4"/>
    <x v="2"/>
    <x v="17"/>
    <x v="14"/>
    <n v="188"/>
  </r>
  <r>
    <x v="1"/>
    <x v="4"/>
    <x v="6"/>
    <x v="10"/>
    <x v="43"/>
    <n v="160"/>
  </r>
  <r>
    <x v="14"/>
    <x v="2"/>
    <x v="11"/>
    <x v="15"/>
    <x v="44"/>
    <n v="18"/>
  </r>
  <r>
    <x v="13"/>
    <x v="1"/>
    <x v="8"/>
    <x v="39"/>
    <x v="45"/>
    <n v="303"/>
  </r>
  <r>
    <x v="14"/>
    <x v="1"/>
    <x v="13"/>
    <x v="2"/>
    <x v="46"/>
    <n v="176"/>
  </r>
  <r>
    <x v="14"/>
    <x v="5"/>
    <x v="16"/>
    <x v="7"/>
    <x v="47"/>
    <n v="70"/>
  </r>
  <r>
    <x v="6"/>
    <x v="2"/>
    <x v="13"/>
    <x v="5"/>
    <x v="48"/>
    <n v="23"/>
  </r>
  <r>
    <x v="23"/>
    <x v="2"/>
    <x v="9"/>
    <x v="40"/>
    <x v="49"/>
    <n v="135"/>
  </r>
  <r>
    <x v="12"/>
    <x v="4"/>
    <x v="17"/>
    <x v="41"/>
    <x v="50"/>
    <n v="83"/>
  </r>
  <r>
    <x v="11"/>
    <x v="1"/>
    <x v="1"/>
    <x v="40"/>
    <x v="51"/>
    <n v="179"/>
  </r>
  <r>
    <x v="0"/>
    <x v="5"/>
    <x v="9"/>
    <x v="42"/>
    <x v="52"/>
    <n v="24"/>
  </r>
  <r>
    <x v="24"/>
    <x v="3"/>
    <x v="12"/>
    <x v="15"/>
    <x v="53"/>
    <n v="18"/>
  </r>
  <r>
    <x v="6"/>
    <x v="5"/>
    <x v="4"/>
    <x v="43"/>
    <x v="54"/>
    <n v="416"/>
  </r>
  <r>
    <x v="8"/>
    <x v="2"/>
    <x v="13"/>
    <x v="30"/>
    <x v="55"/>
    <n v="55"/>
  </r>
  <r>
    <x v="19"/>
    <x v="2"/>
    <x v="6"/>
    <x v="34"/>
    <x v="56"/>
    <n v="227"/>
  </r>
  <r>
    <x v="19"/>
    <x v="2"/>
    <x v="9"/>
    <x v="44"/>
    <x v="57"/>
    <n v="48"/>
  </r>
  <r>
    <x v="11"/>
    <x v="2"/>
    <x v="10"/>
    <x v="45"/>
    <x v="58"/>
    <n v="174"/>
  </r>
  <r>
    <x v="20"/>
    <x v="5"/>
    <x v="19"/>
    <x v="46"/>
    <x v="59"/>
    <n v="302"/>
  </r>
  <r>
    <x v="10"/>
    <x v="1"/>
    <x v="16"/>
    <x v="47"/>
    <x v="60"/>
    <n v="149"/>
  </r>
  <r>
    <x v="4"/>
    <x v="1"/>
    <x v="4"/>
    <x v="48"/>
    <x v="61"/>
    <n v="11"/>
  </r>
  <r>
    <x v="18"/>
    <x v="2"/>
    <x v="20"/>
    <x v="49"/>
    <x v="62"/>
    <n v="11"/>
  </r>
  <r>
    <x v="1"/>
    <x v="2"/>
    <x v="10"/>
    <x v="50"/>
    <x v="63"/>
    <n v="14"/>
  </r>
  <r>
    <x v="21"/>
    <x v="1"/>
    <x v="6"/>
    <x v="9"/>
    <x v="64"/>
    <n v="411"/>
  </r>
  <r>
    <x v="4"/>
    <x v="1"/>
    <x v="10"/>
    <x v="51"/>
    <x v="65"/>
    <n v="56"/>
  </r>
  <r>
    <x v="3"/>
    <x v="4"/>
    <x v="2"/>
    <x v="31"/>
    <x v="66"/>
    <n v="102"/>
  </r>
  <r>
    <x v="2"/>
    <x v="4"/>
    <x v="18"/>
    <x v="52"/>
    <x v="67"/>
    <n v="103"/>
  </r>
  <r>
    <x v="2"/>
    <x v="0"/>
    <x v="16"/>
    <x v="53"/>
    <x v="68"/>
    <n v="9"/>
  </r>
  <r>
    <x v="0"/>
    <x v="3"/>
    <x v="14"/>
    <x v="54"/>
    <x v="69"/>
    <n v="241"/>
  </r>
  <r>
    <x v="19"/>
    <x v="3"/>
    <x v="2"/>
    <x v="55"/>
    <x v="70"/>
    <n v="265"/>
  </r>
  <r>
    <x v="1"/>
    <x v="0"/>
    <x v="10"/>
    <x v="56"/>
    <x v="71"/>
    <n v="214"/>
  </r>
  <r>
    <x v="13"/>
    <x v="5"/>
    <x v="11"/>
    <x v="57"/>
    <x v="72"/>
    <n v="32"/>
  </r>
  <r>
    <x v="21"/>
    <x v="4"/>
    <x v="12"/>
    <x v="58"/>
    <x v="73"/>
    <n v="244"/>
  </r>
  <r>
    <x v="11"/>
    <x v="4"/>
    <x v="7"/>
    <x v="59"/>
    <x v="74"/>
    <n v="181"/>
  </r>
  <r>
    <x v="1"/>
    <x v="0"/>
    <x v="4"/>
    <x v="60"/>
    <x v="75"/>
    <n v="137"/>
  </r>
  <r>
    <x v="21"/>
    <x v="4"/>
    <x v="14"/>
    <x v="61"/>
    <x v="76"/>
    <n v="24"/>
  </r>
  <r>
    <x v="19"/>
    <x v="4"/>
    <x v="17"/>
    <x v="30"/>
    <x v="77"/>
    <n v="21"/>
  </r>
  <r>
    <x v="23"/>
    <x v="2"/>
    <x v="13"/>
    <x v="62"/>
    <x v="78"/>
    <n v="311"/>
  </r>
  <r>
    <x v="6"/>
    <x v="3"/>
    <x v="0"/>
    <x v="1"/>
    <x v="79"/>
    <n v="181"/>
  </r>
  <r>
    <x v="13"/>
    <x v="3"/>
    <x v="5"/>
    <x v="63"/>
    <x v="80"/>
    <n v="10"/>
  </r>
  <r>
    <x v="13"/>
    <x v="5"/>
    <x v="10"/>
    <x v="53"/>
    <x v="81"/>
    <n v="82"/>
  </r>
  <r>
    <x v="17"/>
    <x v="2"/>
    <x v="21"/>
    <x v="64"/>
    <x v="82"/>
    <n v="108"/>
  </r>
  <r>
    <x v="10"/>
    <x v="4"/>
    <x v="7"/>
    <x v="65"/>
    <x v="83"/>
    <n v="401"/>
  </r>
  <r>
    <x v="22"/>
    <x v="2"/>
    <x v="12"/>
    <x v="66"/>
    <x v="84"/>
    <n v="408"/>
  </r>
  <r>
    <x v="17"/>
    <x v="2"/>
    <x v="1"/>
    <x v="16"/>
    <x v="85"/>
    <n v="420"/>
  </r>
  <r>
    <x v="19"/>
    <x v="5"/>
    <x v="20"/>
    <x v="67"/>
    <x v="86"/>
    <n v="348"/>
  </r>
  <r>
    <x v="17"/>
    <x v="0"/>
    <x v="8"/>
    <x v="7"/>
    <x v="87"/>
    <n v="270"/>
  </r>
  <r>
    <x v="22"/>
    <x v="1"/>
    <x v="17"/>
    <x v="2"/>
    <x v="88"/>
    <n v="9"/>
  </r>
  <r>
    <x v="1"/>
    <x v="4"/>
    <x v="5"/>
    <x v="68"/>
    <x v="89"/>
    <n v="264"/>
  </r>
  <r>
    <x v="18"/>
    <x v="2"/>
    <x v="10"/>
    <x v="2"/>
    <x v="90"/>
    <n v="111"/>
  </r>
  <r>
    <x v="10"/>
    <x v="5"/>
    <x v="6"/>
    <x v="42"/>
    <x v="91"/>
    <n v="65"/>
  </r>
  <r>
    <x v="13"/>
    <x v="3"/>
    <x v="7"/>
    <x v="69"/>
    <x v="92"/>
    <n v="97"/>
  </r>
  <r>
    <x v="12"/>
    <x v="2"/>
    <x v="8"/>
    <x v="55"/>
    <x v="93"/>
    <n v="6"/>
  </r>
  <r>
    <x v="20"/>
    <x v="0"/>
    <x v="13"/>
    <x v="28"/>
    <x v="94"/>
    <n v="482"/>
  </r>
  <r>
    <x v="11"/>
    <x v="4"/>
    <x v="6"/>
    <x v="26"/>
    <x v="95"/>
    <n v="106"/>
  </r>
  <r>
    <x v="15"/>
    <x v="4"/>
    <x v="5"/>
    <x v="70"/>
    <x v="96"/>
    <n v="180"/>
  </r>
  <r>
    <x v="17"/>
    <x v="2"/>
    <x v="17"/>
    <x v="22"/>
    <x v="97"/>
    <n v="31"/>
  </r>
  <r>
    <x v="19"/>
    <x v="4"/>
    <x v="13"/>
    <x v="42"/>
    <x v="98"/>
    <n v="359"/>
  </r>
  <r>
    <x v="20"/>
    <x v="1"/>
    <x v="8"/>
    <x v="41"/>
    <x v="99"/>
    <n v="80"/>
  </r>
  <r>
    <x v="11"/>
    <x v="4"/>
    <x v="4"/>
    <x v="71"/>
    <x v="100"/>
    <n v="296"/>
  </r>
  <r>
    <x v="6"/>
    <x v="5"/>
    <x v="12"/>
    <x v="72"/>
    <x v="101"/>
    <n v="101"/>
  </r>
  <r>
    <x v="10"/>
    <x v="3"/>
    <x v="21"/>
    <x v="73"/>
    <x v="102"/>
    <n v="40"/>
  </r>
  <r>
    <x v="15"/>
    <x v="0"/>
    <x v="12"/>
    <x v="74"/>
    <x v="103"/>
    <n v="42"/>
  </r>
  <r>
    <x v="11"/>
    <x v="4"/>
    <x v="16"/>
    <x v="75"/>
    <x v="104"/>
    <n v="167"/>
  </r>
  <r>
    <x v="20"/>
    <x v="1"/>
    <x v="7"/>
    <x v="76"/>
    <x v="105"/>
    <n v="138"/>
  </r>
  <r>
    <x v="3"/>
    <x v="1"/>
    <x v="12"/>
    <x v="77"/>
    <x v="106"/>
    <n v="520"/>
  </r>
  <r>
    <x v="24"/>
    <x v="1"/>
    <x v="12"/>
    <x v="47"/>
    <x v="107"/>
    <n v="94"/>
  </r>
  <r>
    <x v="20"/>
    <x v="0"/>
    <x v="3"/>
    <x v="78"/>
    <x v="108"/>
    <n v="175"/>
  </r>
  <r>
    <x v="22"/>
    <x v="2"/>
    <x v="13"/>
    <x v="79"/>
    <x v="109"/>
    <n v="92"/>
  </r>
  <r>
    <x v="22"/>
    <x v="5"/>
    <x v="21"/>
    <x v="80"/>
    <x v="110"/>
    <n v="141"/>
  </r>
  <r>
    <x v="18"/>
    <x v="2"/>
    <x v="9"/>
    <x v="81"/>
    <x v="111"/>
    <n v="283"/>
  </r>
  <r>
    <x v="5"/>
    <x v="2"/>
    <x v="13"/>
    <x v="26"/>
    <x v="112"/>
    <n v="21"/>
  </r>
  <r>
    <x v="2"/>
    <x v="5"/>
    <x v="19"/>
    <x v="82"/>
    <x v="113"/>
    <n v="47"/>
  </r>
  <r>
    <x v="20"/>
    <x v="1"/>
    <x v="20"/>
    <x v="83"/>
    <x v="114"/>
    <n v="125"/>
  </r>
  <r>
    <x v="7"/>
    <x v="2"/>
    <x v="9"/>
    <x v="84"/>
    <x v="115"/>
    <n v="396"/>
  </r>
  <r>
    <x v="20"/>
    <x v="4"/>
    <x v="15"/>
    <x v="17"/>
    <x v="116"/>
    <n v="87"/>
  </r>
  <r>
    <x v="0"/>
    <x v="5"/>
    <x v="12"/>
    <x v="10"/>
    <x v="117"/>
    <n v="27"/>
  </r>
  <r>
    <x v="20"/>
    <x v="2"/>
    <x v="8"/>
    <x v="85"/>
    <x v="118"/>
    <n v="547"/>
  </r>
  <r>
    <x v="14"/>
    <x v="5"/>
    <x v="12"/>
    <x v="86"/>
    <x v="119"/>
    <n v="118"/>
  </r>
  <r>
    <x v="4"/>
    <x v="1"/>
    <x v="17"/>
    <x v="49"/>
    <x v="120"/>
    <n v="46"/>
  </r>
  <r>
    <x v="20"/>
    <x v="0"/>
    <x v="8"/>
    <x v="6"/>
    <x v="121"/>
    <n v="57"/>
  </r>
  <r>
    <x v="3"/>
    <x v="1"/>
    <x v="16"/>
    <x v="54"/>
    <x v="122"/>
    <n v="22"/>
  </r>
  <r>
    <x v="23"/>
    <x v="0"/>
    <x v="16"/>
    <x v="12"/>
    <x v="123"/>
    <n v="96"/>
  </r>
  <r>
    <x v="11"/>
    <x v="3"/>
    <x v="5"/>
    <x v="87"/>
    <x v="124"/>
    <n v="44"/>
  </r>
  <r>
    <x v="15"/>
    <x v="2"/>
    <x v="7"/>
    <x v="44"/>
    <x v="125"/>
    <n v="188"/>
  </r>
  <r>
    <x v="11"/>
    <x v="2"/>
    <x v="11"/>
    <x v="12"/>
    <x v="126"/>
    <n v="387"/>
  </r>
  <r>
    <x v="20"/>
    <x v="5"/>
    <x v="4"/>
    <x v="88"/>
    <x v="127"/>
    <n v="50"/>
  </r>
  <r>
    <x v="16"/>
    <x v="2"/>
    <x v="15"/>
    <x v="89"/>
    <x v="128"/>
    <n v="264"/>
  </r>
  <r>
    <x v="12"/>
    <x v="3"/>
    <x v="14"/>
    <x v="7"/>
    <x v="129"/>
    <n v="7"/>
  </r>
  <r>
    <x v="1"/>
    <x v="0"/>
    <x v="11"/>
    <x v="90"/>
    <x v="130"/>
    <n v="90"/>
  </r>
  <r>
    <x v="4"/>
    <x v="5"/>
    <x v="4"/>
    <x v="1"/>
    <x v="131"/>
    <n v="403"/>
  </r>
  <r>
    <x v="1"/>
    <x v="1"/>
    <x v="10"/>
    <x v="45"/>
    <x v="132"/>
    <n v="174"/>
  </r>
  <r>
    <x v="13"/>
    <x v="1"/>
    <x v="3"/>
    <x v="50"/>
    <x v="133"/>
    <n v="140"/>
  </r>
  <r>
    <x v="3"/>
    <x v="1"/>
    <x v="8"/>
    <x v="79"/>
    <x v="134"/>
    <n v="27"/>
  </r>
  <r>
    <x v="24"/>
    <x v="0"/>
    <x v="3"/>
    <x v="36"/>
    <x v="135"/>
    <n v="110"/>
  </r>
  <r>
    <x v="18"/>
    <x v="4"/>
    <x v="5"/>
    <x v="91"/>
    <x v="136"/>
    <n v="30"/>
  </r>
  <r>
    <x v="2"/>
    <x v="3"/>
    <x v="13"/>
    <x v="92"/>
    <x v="137"/>
    <n v="121"/>
  </r>
  <r>
    <x v="8"/>
    <x v="4"/>
    <x v="17"/>
    <x v="77"/>
    <x v="138"/>
    <n v="101"/>
  </r>
  <r>
    <x v="18"/>
    <x v="3"/>
    <x v="1"/>
    <x v="73"/>
    <x v="93"/>
    <n v="117"/>
  </r>
  <r>
    <x v="2"/>
    <x v="3"/>
    <x v="15"/>
    <x v="44"/>
    <x v="139"/>
    <n v="272"/>
  </r>
  <r>
    <x v="24"/>
    <x v="2"/>
    <x v="8"/>
    <x v="25"/>
    <x v="140"/>
    <n v="128"/>
  </r>
  <r>
    <x v="7"/>
    <x v="3"/>
    <x v="18"/>
    <x v="76"/>
    <x v="141"/>
    <n v="45"/>
  </r>
  <r>
    <x v="6"/>
    <x v="3"/>
    <x v="3"/>
    <x v="93"/>
    <x v="142"/>
    <n v="27"/>
  </r>
  <r>
    <x v="6"/>
    <x v="2"/>
    <x v="19"/>
    <x v="0"/>
    <x v="143"/>
    <n v="212"/>
  </r>
  <r>
    <x v="17"/>
    <x v="2"/>
    <x v="4"/>
    <x v="60"/>
    <x v="144"/>
    <n v="18"/>
  </r>
  <r>
    <x v="20"/>
    <x v="1"/>
    <x v="16"/>
    <x v="22"/>
    <x v="145"/>
    <n v="149"/>
  </r>
  <r>
    <x v="21"/>
    <x v="2"/>
    <x v="21"/>
    <x v="94"/>
    <x v="146"/>
    <n v="477"/>
  </r>
  <r>
    <x v="4"/>
    <x v="1"/>
    <x v="3"/>
    <x v="64"/>
    <x v="147"/>
    <n v="108"/>
  </r>
  <r>
    <x v="16"/>
    <x v="0"/>
    <x v="10"/>
    <x v="95"/>
    <x v="148"/>
    <n v="178"/>
  </r>
  <r>
    <x v="11"/>
    <x v="1"/>
    <x v="20"/>
    <x v="83"/>
    <x v="149"/>
    <n v="81"/>
  </r>
  <r>
    <x v="10"/>
    <x v="0"/>
    <x v="8"/>
    <x v="6"/>
    <x v="104"/>
    <n v="196"/>
  </r>
  <r>
    <x v="1"/>
    <x v="1"/>
    <x v="19"/>
    <x v="55"/>
    <x v="150"/>
    <n v="447"/>
  </r>
  <r>
    <x v="2"/>
    <x v="0"/>
    <x v="5"/>
    <x v="96"/>
    <x v="151"/>
    <n v="175"/>
  </r>
  <r>
    <x v="14"/>
    <x v="2"/>
    <x v="7"/>
    <x v="97"/>
    <x v="119"/>
    <n v="136"/>
  </r>
  <r>
    <x v="0"/>
    <x v="5"/>
    <x v="3"/>
    <x v="36"/>
    <x v="152"/>
    <n v="138"/>
  </r>
  <r>
    <x v="10"/>
    <x v="5"/>
    <x v="3"/>
    <x v="78"/>
    <x v="16"/>
    <n v="184"/>
  </r>
  <r>
    <x v="19"/>
    <x v="4"/>
    <x v="1"/>
    <x v="16"/>
    <x v="153"/>
    <n v="82"/>
  </r>
  <r>
    <x v="0"/>
    <x v="5"/>
    <x v="11"/>
    <x v="84"/>
    <x v="154"/>
    <n v="12"/>
  </r>
  <r>
    <x v="7"/>
    <x v="3"/>
    <x v="20"/>
    <x v="98"/>
    <x v="155"/>
    <n v="14"/>
  </r>
  <r>
    <x v="9"/>
    <x v="2"/>
    <x v="11"/>
    <x v="99"/>
    <x v="156"/>
    <n v="104"/>
  </r>
  <r>
    <x v="8"/>
    <x v="4"/>
    <x v="13"/>
    <x v="82"/>
    <x v="157"/>
    <n v="46"/>
  </r>
  <r>
    <x v="11"/>
    <x v="0"/>
    <x v="20"/>
    <x v="40"/>
    <x v="158"/>
    <n v="112"/>
  </r>
  <r>
    <x v="9"/>
    <x v="3"/>
    <x v="15"/>
    <x v="100"/>
    <x v="159"/>
    <n v="11"/>
  </r>
  <r>
    <x v="13"/>
    <x v="1"/>
    <x v="2"/>
    <x v="58"/>
    <x v="160"/>
    <n v="21"/>
  </r>
  <r>
    <x v="13"/>
    <x v="3"/>
    <x v="11"/>
    <x v="52"/>
    <x v="161"/>
    <n v="116"/>
  </r>
  <r>
    <x v="24"/>
    <x v="2"/>
    <x v="14"/>
    <x v="52"/>
    <x v="162"/>
    <n v="202"/>
  </r>
  <r>
    <x v="1"/>
    <x v="4"/>
    <x v="4"/>
    <x v="12"/>
    <x v="163"/>
    <n v="6"/>
  </r>
  <r>
    <x v="20"/>
    <x v="1"/>
    <x v="5"/>
    <x v="101"/>
    <x v="164"/>
    <n v="520"/>
  </r>
  <r>
    <x v="6"/>
    <x v="0"/>
    <x v="14"/>
    <x v="77"/>
    <x v="165"/>
    <n v="167"/>
  </r>
  <r>
    <x v="1"/>
    <x v="5"/>
    <x v="16"/>
    <x v="19"/>
    <x v="166"/>
    <n v="72"/>
  </r>
  <r>
    <x v="0"/>
    <x v="2"/>
    <x v="6"/>
    <x v="102"/>
    <x v="167"/>
    <n v="418"/>
  </r>
  <r>
    <x v="10"/>
    <x v="0"/>
    <x v="19"/>
    <x v="64"/>
    <x v="21"/>
    <n v="389"/>
  </r>
  <r>
    <x v="0"/>
    <x v="2"/>
    <x v="7"/>
    <x v="85"/>
    <x v="168"/>
    <n v="26"/>
  </r>
  <r>
    <x v="11"/>
    <x v="1"/>
    <x v="2"/>
    <x v="53"/>
    <x v="169"/>
    <n v="146"/>
  </r>
  <r>
    <x v="4"/>
    <x v="0"/>
    <x v="18"/>
    <x v="103"/>
    <x v="170"/>
    <n v="41"/>
  </r>
  <r>
    <x v="2"/>
    <x v="4"/>
    <x v="12"/>
    <x v="104"/>
    <x v="171"/>
    <n v="54"/>
  </r>
  <r>
    <x v="8"/>
    <x v="2"/>
    <x v="14"/>
    <x v="9"/>
    <x v="172"/>
    <n v="370"/>
  </r>
  <r>
    <x v="16"/>
    <x v="5"/>
    <x v="2"/>
    <x v="9"/>
    <x v="173"/>
    <n v="176"/>
  </r>
  <r>
    <x v="23"/>
    <x v="4"/>
    <x v="15"/>
    <x v="50"/>
    <x v="58"/>
    <n v="210"/>
  </r>
  <r>
    <x v="17"/>
    <x v="2"/>
    <x v="6"/>
    <x v="69"/>
    <x v="174"/>
    <n v="12"/>
  </r>
  <r>
    <x v="2"/>
    <x v="1"/>
    <x v="17"/>
    <x v="105"/>
    <x v="175"/>
    <n v="159"/>
  </r>
  <r>
    <x v="21"/>
    <x v="0"/>
    <x v="14"/>
    <x v="67"/>
    <x v="176"/>
    <n v="187"/>
  </r>
  <r>
    <x v="10"/>
    <x v="1"/>
    <x v="9"/>
    <x v="106"/>
    <x v="177"/>
    <n v="233"/>
  </r>
  <r>
    <x v="23"/>
    <x v="0"/>
    <x v="4"/>
    <x v="67"/>
    <x v="178"/>
    <n v="282"/>
  </r>
  <r>
    <x v="15"/>
    <x v="3"/>
    <x v="20"/>
    <x v="59"/>
    <x v="179"/>
    <n v="475"/>
  </r>
  <r>
    <x v="8"/>
    <x v="0"/>
    <x v="6"/>
    <x v="82"/>
    <x v="180"/>
    <n v="65"/>
  </r>
  <r>
    <x v="14"/>
    <x v="2"/>
    <x v="10"/>
    <x v="44"/>
    <x v="181"/>
    <n v="311"/>
  </r>
  <r>
    <x v="15"/>
    <x v="0"/>
    <x v="18"/>
    <x v="52"/>
    <x v="182"/>
    <n v="43"/>
  </r>
  <r>
    <x v="18"/>
    <x v="2"/>
    <x v="5"/>
    <x v="48"/>
    <x v="183"/>
    <n v="26"/>
  </r>
  <r>
    <x v="17"/>
    <x v="4"/>
    <x v="16"/>
    <x v="30"/>
    <x v="184"/>
    <n v="84"/>
  </r>
  <r>
    <x v="8"/>
    <x v="5"/>
    <x v="2"/>
    <x v="76"/>
    <x v="185"/>
    <n v="78"/>
  </r>
  <r>
    <x v="16"/>
    <x v="4"/>
    <x v="21"/>
    <x v="65"/>
    <x v="186"/>
    <n v="100"/>
  </r>
  <r>
    <x v="8"/>
    <x v="3"/>
    <x v="17"/>
    <x v="99"/>
    <x v="187"/>
    <n v="66"/>
  </r>
  <r>
    <x v="17"/>
    <x v="0"/>
    <x v="14"/>
    <x v="13"/>
    <x v="188"/>
    <n v="265"/>
  </r>
  <r>
    <x v="8"/>
    <x v="1"/>
    <x v="19"/>
    <x v="61"/>
    <x v="189"/>
    <n v="141"/>
  </r>
  <r>
    <x v="1"/>
    <x v="3"/>
    <x v="3"/>
    <x v="107"/>
    <x v="190"/>
    <n v="42"/>
  </r>
  <r>
    <x v="12"/>
    <x v="0"/>
    <x v="14"/>
    <x v="30"/>
    <x v="191"/>
    <n v="76"/>
  </r>
  <r>
    <x v="21"/>
    <x v="3"/>
    <x v="0"/>
    <x v="108"/>
    <x v="192"/>
    <n v="190"/>
  </r>
  <r>
    <x v="24"/>
    <x v="0"/>
    <x v="7"/>
    <x v="3"/>
    <x v="193"/>
    <n v="54"/>
  </r>
  <r>
    <x v="3"/>
    <x v="2"/>
    <x v="14"/>
    <x v="109"/>
    <x v="181"/>
    <n v="32"/>
  </r>
  <r>
    <x v="9"/>
    <x v="5"/>
    <x v="1"/>
    <x v="8"/>
    <x v="194"/>
    <n v="424"/>
  </r>
  <r>
    <x v="7"/>
    <x v="1"/>
    <x v="12"/>
    <x v="0"/>
    <x v="195"/>
    <n v="134"/>
  </r>
  <r>
    <x v="24"/>
    <x v="2"/>
    <x v="0"/>
    <x v="84"/>
    <x v="196"/>
    <n v="92"/>
  </r>
  <r>
    <x v="10"/>
    <x v="2"/>
    <x v="14"/>
    <x v="79"/>
    <x v="197"/>
    <n v="48"/>
  </r>
  <r>
    <x v="12"/>
    <x v="1"/>
    <x v="9"/>
    <x v="42"/>
    <x v="198"/>
    <n v="46"/>
  </r>
  <r>
    <x v="6"/>
    <x v="2"/>
    <x v="18"/>
    <x v="63"/>
    <x v="199"/>
    <n v="62"/>
  </r>
  <r>
    <x v="10"/>
    <x v="5"/>
    <x v="8"/>
    <x v="8"/>
    <x v="200"/>
    <n v="358"/>
  </r>
  <r>
    <x v="2"/>
    <x v="4"/>
    <x v="4"/>
    <x v="34"/>
    <x v="201"/>
    <n v="249"/>
  </r>
  <r>
    <x v="11"/>
    <x v="0"/>
    <x v="3"/>
    <x v="110"/>
    <x v="202"/>
    <n v="88"/>
  </r>
  <r>
    <x v="12"/>
    <x v="3"/>
    <x v="19"/>
    <x v="13"/>
    <x v="203"/>
    <n v="144"/>
  </r>
  <r>
    <x v="12"/>
    <x v="2"/>
    <x v="11"/>
    <x v="63"/>
    <x v="204"/>
    <n v="390"/>
  </r>
  <r>
    <x v="1"/>
    <x v="0"/>
    <x v="17"/>
    <x v="83"/>
    <x v="205"/>
    <n v="79"/>
  </r>
  <r>
    <x v="3"/>
    <x v="2"/>
    <x v="7"/>
    <x v="9"/>
    <x v="206"/>
    <n v="122"/>
  </r>
  <r>
    <x v="0"/>
    <x v="1"/>
    <x v="6"/>
    <x v="25"/>
    <x v="181"/>
    <n v="135"/>
  </r>
  <r>
    <x v="22"/>
    <x v="4"/>
    <x v="5"/>
    <x v="111"/>
    <x v="207"/>
    <n v="430"/>
  </r>
  <r>
    <x v="8"/>
    <x v="0"/>
    <x v="17"/>
    <x v="38"/>
    <x v="208"/>
    <n v="69"/>
  </r>
  <r>
    <x v="24"/>
    <x v="2"/>
    <x v="21"/>
    <x v="89"/>
    <x v="209"/>
    <n v="125"/>
  </r>
  <r>
    <x v="11"/>
    <x v="0"/>
    <x v="19"/>
    <x v="39"/>
    <x v="210"/>
    <n v="154"/>
  </r>
  <r>
    <x v="16"/>
    <x v="2"/>
    <x v="2"/>
    <x v="112"/>
    <x v="152"/>
    <n v="286"/>
  </r>
  <r>
    <x v="7"/>
    <x v="1"/>
    <x v="16"/>
    <x v="109"/>
    <x v="211"/>
    <n v="99"/>
  </r>
  <r>
    <x v="15"/>
    <x v="0"/>
    <x v="20"/>
    <x v="35"/>
    <x v="212"/>
    <n v="433"/>
  </r>
  <r>
    <x v="13"/>
    <x v="1"/>
    <x v="7"/>
    <x v="19"/>
    <x v="213"/>
    <n v="19"/>
  </r>
  <r>
    <x v="0"/>
    <x v="0"/>
    <x v="21"/>
    <x v="49"/>
    <x v="214"/>
    <n v="258"/>
  </r>
  <r>
    <x v="15"/>
    <x v="2"/>
    <x v="15"/>
    <x v="111"/>
    <x v="215"/>
    <n v="92"/>
  </r>
  <r>
    <x v="22"/>
    <x v="4"/>
    <x v="8"/>
    <x v="113"/>
    <x v="216"/>
    <n v="200"/>
  </r>
  <r>
    <x v="6"/>
    <x v="1"/>
    <x v="8"/>
    <x v="94"/>
    <x v="217"/>
    <n v="61"/>
  </r>
  <r>
    <x v="9"/>
    <x v="3"/>
    <x v="14"/>
    <x v="75"/>
    <x v="218"/>
    <n v="246"/>
  </r>
  <r>
    <x v="15"/>
    <x v="4"/>
    <x v="11"/>
    <x v="52"/>
    <x v="119"/>
    <n v="56"/>
  </r>
  <r>
    <x v="1"/>
    <x v="2"/>
    <x v="11"/>
    <x v="55"/>
    <x v="219"/>
    <n v="87"/>
  </r>
  <r>
    <x v="12"/>
    <x v="5"/>
    <x v="14"/>
    <x v="42"/>
    <x v="64"/>
    <n v="173"/>
  </r>
  <r>
    <x v="23"/>
    <x v="2"/>
    <x v="6"/>
    <x v="65"/>
    <x v="220"/>
    <n v="252"/>
  </r>
  <r>
    <x v="9"/>
    <x v="3"/>
    <x v="10"/>
    <x v="114"/>
    <x v="221"/>
    <n v="256"/>
  </r>
  <r>
    <x v="15"/>
    <x v="4"/>
    <x v="1"/>
    <x v="115"/>
    <x v="222"/>
    <n v="54"/>
  </r>
  <r>
    <x v="22"/>
    <x v="2"/>
    <x v="6"/>
    <x v="90"/>
    <x v="223"/>
    <n v="6"/>
  </r>
  <r>
    <x v="18"/>
    <x v="0"/>
    <x v="9"/>
    <x v="43"/>
    <x v="224"/>
    <n v="55"/>
  </r>
  <r>
    <x v="21"/>
    <x v="1"/>
    <x v="2"/>
    <x v="42"/>
    <x v="225"/>
    <n v="277"/>
  </r>
  <r>
    <x v="14"/>
    <x v="1"/>
    <x v="21"/>
    <x v="25"/>
    <x v="148"/>
    <n v="44"/>
  </r>
  <r>
    <x v="9"/>
    <x v="4"/>
    <x v="15"/>
    <x v="9"/>
    <x v="226"/>
    <n v="96"/>
  </r>
  <r>
    <x v="23"/>
    <x v="0"/>
    <x v="21"/>
    <x v="55"/>
    <x v="20"/>
    <n v="216"/>
  </r>
  <r>
    <x v="5"/>
    <x v="2"/>
    <x v="16"/>
    <x v="6"/>
    <x v="227"/>
    <n v="424"/>
  </r>
  <r>
    <x v="16"/>
    <x v="3"/>
    <x v="12"/>
    <x v="114"/>
    <x v="228"/>
    <n v="37"/>
  </r>
  <r>
    <x v="2"/>
    <x v="4"/>
    <x v="6"/>
    <x v="100"/>
    <x v="229"/>
    <n v="59"/>
  </r>
  <r>
    <x v="12"/>
    <x v="0"/>
    <x v="3"/>
    <x v="116"/>
    <x v="230"/>
    <n v="76"/>
  </r>
  <r>
    <x v="12"/>
    <x v="2"/>
    <x v="19"/>
    <x v="117"/>
    <x v="231"/>
    <n v="109"/>
  </r>
  <r>
    <x v="12"/>
    <x v="1"/>
    <x v="21"/>
    <x v="118"/>
    <x v="232"/>
    <n v="146"/>
  </r>
  <r>
    <x v="0"/>
    <x v="0"/>
    <x v="18"/>
    <x v="119"/>
    <x v="233"/>
    <n v="185"/>
  </r>
  <r>
    <x v="16"/>
    <x v="4"/>
    <x v="6"/>
    <x v="13"/>
    <x v="234"/>
    <n v="27"/>
  </r>
  <r>
    <x v="24"/>
    <x v="4"/>
    <x v="7"/>
    <x v="39"/>
    <x v="90"/>
    <n v="69"/>
  </r>
  <r>
    <x v="5"/>
    <x v="0"/>
    <x v="15"/>
    <x v="19"/>
    <x v="235"/>
    <n v="46"/>
  </r>
  <r>
    <x v="11"/>
    <x v="2"/>
    <x v="3"/>
    <x v="67"/>
    <x v="236"/>
    <n v="170"/>
  </r>
  <r>
    <x v="11"/>
    <x v="1"/>
    <x v="5"/>
    <x v="36"/>
    <x v="237"/>
    <n v="179"/>
  </r>
  <r>
    <x v="24"/>
    <x v="3"/>
    <x v="11"/>
    <x v="120"/>
    <x v="238"/>
    <n v="126"/>
  </r>
  <r>
    <x v="7"/>
    <x v="4"/>
    <x v="13"/>
    <x v="93"/>
    <x v="239"/>
    <n v="65"/>
  </r>
  <r>
    <x v="24"/>
    <x v="1"/>
    <x v="10"/>
    <x v="121"/>
    <x v="240"/>
    <n v="99"/>
  </r>
  <r>
    <x v="9"/>
    <x v="2"/>
    <x v="7"/>
    <x v="66"/>
    <x v="241"/>
    <n v="275"/>
  </r>
  <r>
    <x v="15"/>
    <x v="1"/>
    <x v="21"/>
    <x v="122"/>
    <x v="189"/>
    <n v="157"/>
  </r>
  <r>
    <x v="8"/>
    <x v="3"/>
    <x v="1"/>
    <x v="123"/>
    <x v="185"/>
    <n v="157"/>
  </r>
  <r>
    <x v="22"/>
    <x v="0"/>
    <x v="20"/>
    <x v="35"/>
    <x v="242"/>
    <n v="145"/>
  </r>
  <r>
    <x v="2"/>
    <x v="2"/>
    <x v="9"/>
    <x v="109"/>
    <x v="243"/>
    <n v="139"/>
  </r>
  <r>
    <x v="11"/>
    <x v="5"/>
    <x v="18"/>
    <x v="38"/>
    <x v="237"/>
    <n v="406"/>
  </r>
  <r>
    <x v="24"/>
    <x v="4"/>
    <x v="21"/>
    <x v="29"/>
    <x v="207"/>
    <n v="122"/>
  </r>
  <r>
    <x v="22"/>
    <x v="1"/>
    <x v="10"/>
    <x v="14"/>
    <x v="40"/>
    <n v="38"/>
  </r>
  <r>
    <x v="8"/>
    <x v="4"/>
    <x v="6"/>
    <x v="49"/>
    <x v="244"/>
    <n v="117"/>
  </r>
  <r>
    <x v="17"/>
    <x v="3"/>
    <x v="0"/>
    <x v="16"/>
    <x v="189"/>
    <n v="417"/>
  </r>
  <r>
    <x v="11"/>
    <x v="3"/>
    <x v="3"/>
    <x v="107"/>
    <x v="245"/>
    <n v="57"/>
  </r>
  <r>
    <x v="6"/>
    <x v="5"/>
    <x v="16"/>
    <x v="100"/>
    <x v="40"/>
    <n v="125"/>
  </r>
  <r>
    <x v="12"/>
    <x v="2"/>
    <x v="14"/>
    <x v="19"/>
    <x v="246"/>
    <n v="166"/>
  </r>
  <r>
    <x v="23"/>
    <x v="2"/>
    <x v="8"/>
    <x v="14"/>
    <x v="44"/>
    <n v="3"/>
  </r>
  <r>
    <x v="8"/>
    <x v="0"/>
    <x v="14"/>
    <x v="25"/>
    <x v="24"/>
    <n v="72"/>
  </r>
  <r>
    <x v="12"/>
    <x v="5"/>
    <x v="19"/>
    <x v="124"/>
    <x v="247"/>
    <n v="95"/>
  </r>
  <r>
    <x v="20"/>
    <x v="4"/>
    <x v="14"/>
    <x v="66"/>
    <x v="248"/>
    <n v="22"/>
  </r>
  <r>
    <x v="16"/>
    <x v="5"/>
    <x v="6"/>
    <x v="72"/>
    <x v="249"/>
    <n v="100"/>
  </r>
  <r>
    <x v="10"/>
    <x v="5"/>
    <x v="10"/>
    <x v="42"/>
    <x v="250"/>
    <n v="312"/>
  </r>
  <r>
    <x v="16"/>
    <x v="0"/>
    <x v="2"/>
    <x v="29"/>
    <x v="251"/>
    <n v="86"/>
  </r>
  <r>
    <x v="10"/>
    <x v="4"/>
    <x v="11"/>
    <x v="59"/>
    <x v="238"/>
    <n v="7"/>
  </r>
  <r>
    <x v="10"/>
    <x v="1"/>
    <x v="7"/>
    <x v="19"/>
    <x v="252"/>
    <n v="149"/>
  </r>
  <r>
    <x v="24"/>
    <x v="1"/>
    <x v="3"/>
    <x v="13"/>
    <x v="253"/>
    <n v="18"/>
  </r>
  <r>
    <x v="18"/>
    <x v="3"/>
    <x v="0"/>
    <x v="125"/>
    <x v="254"/>
    <n v="242"/>
  </r>
  <r>
    <x v="18"/>
    <x v="2"/>
    <x v="13"/>
    <x v="26"/>
    <x v="136"/>
    <n v="102"/>
  </r>
  <r>
    <x v="17"/>
    <x v="0"/>
    <x v="2"/>
    <x v="64"/>
    <x v="255"/>
    <n v="158"/>
  </r>
  <r>
    <x v="10"/>
    <x v="2"/>
    <x v="16"/>
    <x v="51"/>
    <x v="256"/>
    <n v="128"/>
  </r>
  <r>
    <x v="17"/>
    <x v="1"/>
    <x v="11"/>
    <x v="126"/>
    <x v="257"/>
    <n v="96"/>
  </r>
  <r>
    <x v="24"/>
    <x v="0"/>
    <x v="0"/>
    <x v="70"/>
    <x v="258"/>
    <n v="209"/>
  </r>
  <r>
    <x v="15"/>
    <x v="2"/>
    <x v="6"/>
    <x v="125"/>
    <x v="259"/>
    <n v="52"/>
  </r>
  <r>
    <x v="3"/>
    <x v="1"/>
    <x v="13"/>
    <x v="116"/>
    <x v="260"/>
    <n v="55"/>
  </r>
  <r>
    <x v="9"/>
    <x v="4"/>
    <x v="1"/>
    <x v="29"/>
    <x v="261"/>
    <n v="108"/>
  </r>
  <r>
    <x v="9"/>
    <x v="4"/>
    <x v="8"/>
    <x v="127"/>
    <x v="262"/>
    <n v="51"/>
  </r>
  <r>
    <x v="17"/>
    <x v="5"/>
    <x v="12"/>
    <x v="50"/>
    <x v="263"/>
    <n v="216"/>
  </r>
  <r>
    <x v="17"/>
    <x v="4"/>
    <x v="13"/>
    <x v="116"/>
    <x v="264"/>
    <n v="318"/>
  </r>
  <r>
    <x v="20"/>
    <x v="4"/>
    <x v="4"/>
    <x v="61"/>
    <x v="265"/>
    <n v="238"/>
  </r>
  <r>
    <x v="23"/>
    <x v="5"/>
    <x v="17"/>
    <x v="13"/>
    <x v="266"/>
    <n v="238"/>
  </r>
  <r>
    <x v="11"/>
    <x v="3"/>
    <x v="11"/>
    <x v="102"/>
    <x v="267"/>
    <n v="315"/>
  </r>
  <r>
    <x v="22"/>
    <x v="2"/>
    <x v="18"/>
    <x v="70"/>
    <x v="268"/>
    <n v="72"/>
  </r>
  <r>
    <x v="20"/>
    <x v="0"/>
    <x v="7"/>
    <x v="1"/>
    <x v="269"/>
    <n v="3"/>
  </r>
  <r>
    <x v="17"/>
    <x v="5"/>
    <x v="8"/>
    <x v="111"/>
    <x v="270"/>
    <n v="45"/>
  </r>
  <r>
    <x v="10"/>
    <x v="1"/>
    <x v="0"/>
    <x v="42"/>
    <x v="271"/>
    <n v="184"/>
  </r>
  <r>
    <x v="8"/>
    <x v="3"/>
    <x v="16"/>
    <x v="10"/>
    <x v="272"/>
    <n v="127"/>
  </r>
  <r>
    <x v="9"/>
    <x v="2"/>
    <x v="1"/>
    <x v="56"/>
    <x v="134"/>
    <n v="53"/>
  </r>
  <r>
    <x v="24"/>
    <x v="5"/>
    <x v="8"/>
    <x v="53"/>
    <x v="273"/>
    <n v="172"/>
  </r>
  <r>
    <x v="2"/>
    <x v="2"/>
    <x v="14"/>
    <x v="29"/>
    <x v="274"/>
    <n v="87"/>
  </r>
  <r>
    <x v="12"/>
    <x v="3"/>
    <x v="1"/>
    <x v="128"/>
    <x v="275"/>
    <n v="22"/>
  </r>
  <r>
    <x v="16"/>
    <x v="4"/>
    <x v="20"/>
    <x v="129"/>
    <x v="276"/>
    <n v="122"/>
  </r>
  <r>
    <x v="9"/>
    <x v="2"/>
    <x v="16"/>
    <x v="1"/>
    <x v="277"/>
    <n v="125"/>
  </r>
  <r>
    <x v="6"/>
    <x v="5"/>
    <x v="1"/>
    <x v="20"/>
    <x v="278"/>
    <n v="259"/>
  </r>
  <r>
    <x v="6"/>
    <x v="2"/>
    <x v="9"/>
    <x v="109"/>
    <x v="120"/>
    <n v="156"/>
  </r>
  <r>
    <x v="23"/>
    <x v="4"/>
    <x v="7"/>
    <x v="37"/>
    <x v="279"/>
    <n v="107"/>
  </r>
  <r>
    <x v="7"/>
    <x v="2"/>
    <x v="6"/>
    <x v="127"/>
    <x v="280"/>
    <n v="40"/>
  </r>
  <r>
    <x v="17"/>
    <x v="1"/>
    <x v="4"/>
    <x v="130"/>
    <x v="19"/>
    <n v="311"/>
  </r>
  <r>
    <x v="14"/>
    <x v="0"/>
    <x v="14"/>
    <x v="131"/>
    <x v="281"/>
    <n v="73"/>
  </r>
  <r>
    <x v="20"/>
    <x v="2"/>
    <x v="5"/>
    <x v="52"/>
    <x v="282"/>
    <n v="288"/>
  </r>
  <r>
    <x v="2"/>
    <x v="0"/>
    <x v="13"/>
    <x v="81"/>
    <x v="283"/>
    <n v="86"/>
  </r>
  <r>
    <x v="5"/>
    <x v="2"/>
    <x v="17"/>
    <x v="103"/>
    <x v="284"/>
    <n v="72"/>
  </r>
  <r>
    <x v="14"/>
    <x v="0"/>
    <x v="13"/>
    <x v="132"/>
    <x v="110"/>
    <n v="136"/>
  </r>
  <r>
    <x v="8"/>
    <x v="5"/>
    <x v="6"/>
    <x v="40"/>
    <x v="285"/>
    <n v="303"/>
  </r>
  <r>
    <x v="14"/>
    <x v="4"/>
    <x v="12"/>
    <x v="36"/>
    <x v="57"/>
    <n v="264"/>
  </r>
  <r>
    <x v="6"/>
    <x v="1"/>
    <x v="16"/>
    <x v="10"/>
    <x v="286"/>
    <n v="218"/>
  </r>
  <r>
    <x v="4"/>
    <x v="3"/>
    <x v="3"/>
    <x v="2"/>
    <x v="287"/>
    <n v="60"/>
  </r>
  <r>
    <x v="3"/>
    <x v="1"/>
    <x v="1"/>
    <x v="63"/>
    <x v="288"/>
    <n v="418"/>
  </r>
  <r>
    <x v="11"/>
    <x v="1"/>
    <x v="13"/>
    <x v="100"/>
    <x v="21"/>
    <n v="151"/>
  </r>
  <r>
    <x v="19"/>
    <x v="3"/>
    <x v="6"/>
    <x v="52"/>
    <x v="289"/>
    <n v="202"/>
  </r>
  <r>
    <x v="5"/>
    <x v="5"/>
    <x v="17"/>
    <x v="130"/>
    <x v="268"/>
    <n v="126"/>
  </r>
  <r>
    <x v="20"/>
    <x v="4"/>
    <x v="9"/>
    <x v="68"/>
    <x v="189"/>
    <n v="160"/>
  </r>
  <r>
    <x v="1"/>
    <x v="5"/>
    <x v="14"/>
    <x v="127"/>
    <x v="290"/>
    <n v="3"/>
  </r>
  <r>
    <x v="7"/>
    <x v="4"/>
    <x v="19"/>
    <x v="133"/>
    <x v="291"/>
    <n v="58"/>
  </r>
  <r>
    <x v="1"/>
    <x v="2"/>
    <x v="20"/>
    <x v="134"/>
    <x v="292"/>
    <n v="59"/>
  </r>
  <r>
    <x v="24"/>
    <x v="3"/>
    <x v="2"/>
    <x v="72"/>
    <x v="293"/>
    <n v="273"/>
  </r>
  <r>
    <x v="20"/>
    <x v="5"/>
    <x v="11"/>
    <x v="2"/>
    <x v="294"/>
    <n v="28"/>
  </r>
  <r>
    <x v="17"/>
    <x v="5"/>
    <x v="18"/>
    <x v="10"/>
    <x v="295"/>
    <n v="118"/>
  </r>
  <r>
    <x v="14"/>
    <x v="2"/>
    <x v="16"/>
    <x v="57"/>
    <x v="260"/>
    <n v="75"/>
  </r>
  <r>
    <x v="22"/>
    <x v="2"/>
    <x v="1"/>
    <x v="86"/>
    <x v="296"/>
    <n v="329"/>
  </r>
  <r>
    <x v="2"/>
    <x v="0"/>
    <x v="6"/>
    <x v="135"/>
    <x v="297"/>
    <n v="69"/>
  </r>
  <r>
    <x v="24"/>
    <x v="0"/>
    <x v="15"/>
    <x v="21"/>
    <x v="88"/>
    <n v="395"/>
  </r>
  <r>
    <x v="2"/>
    <x v="0"/>
    <x v="21"/>
    <x v="136"/>
    <x v="298"/>
    <n v="81"/>
  </r>
  <r>
    <x v="0"/>
    <x v="2"/>
    <x v="2"/>
    <x v="132"/>
    <x v="299"/>
    <n v="38"/>
  </r>
  <r>
    <x v="11"/>
    <x v="1"/>
    <x v="8"/>
    <x v="10"/>
    <x v="181"/>
    <n v="96"/>
  </r>
  <r>
    <x v="14"/>
    <x v="5"/>
    <x v="13"/>
    <x v="92"/>
    <x v="300"/>
    <n v="195"/>
  </r>
  <r>
    <x v="16"/>
    <x v="0"/>
    <x v="3"/>
    <x v="18"/>
    <x v="301"/>
    <n v="554"/>
  </r>
  <r>
    <x v="10"/>
    <x v="5"/>
    <x v="12"/>
    <x v="73"/>
    <x v="262"/>
    <n v="47"/>
  </r>
  <r>
    <x v="20"/>
    <x v="4"/>
    <x v="10"/>
    <x v="129"/>
    <x v="302"/>
    <n v="152"/>
  </r>
  <r>
    <x v="14"/>
    <x v="1"/>
    <x v="12"/>
    <x v="55"/>
    <x v="242"/>
    <n v="134"/>
  </r>
  <r>
    <x v="13"/>
    <x v="1"/>
    <x v="5"/>
    <x v="137"/>
    <x v="303"/>
    <n v="112"/>
  </r>
  <r>
    <x v="21"/>
    <x v="2"/>
    <x v="20"/>
    <x v="138"/>
    <x v="304"/>
    <n v="16"/>
  </r>
  <r>
    <x v="14"/>
    <x v="2"/>
    <x v="4"/>
    <x v="101"/>
    <x v="305"/>
    <n v="84"/>
  </r>
  <r>
    <x v="9"/>
    <x v="0"/>
    <x v="6"/>
    <x v="84"/>
    <x v="306"/>
    <n v="99"/>
  </r>
  <r>
    <x v="24"/>
    <x v="5"/>
    <x v="19"/>
    <x v="139"/>
    <x v="307"/>
    <n v="371"/>
  </r>
  <r>
    <x v="1"/>
    <x v="0"/>
    <x v="9"/>
    <x v="92"/>
    <x v="308"/>
    <n v="136"/>
  </r>
  <r>
    <x v="5"/>
    <x v="5"/>
    <x v="13"/>
    <x v="7"/>
    <x v="309"/>
    <n v="203"/>
  </r>
  <r>
    <x v="5"/>
    <x v="3"/>
    <x v="12"/>
    <x v="44"/>
    <x v="310"/>
    <n v="183"/>
  </r>
  <r>
    <x v="5"/>
    <x v="2"/>
    <x v="9"/>
    <x v="102"/>
    <x v="311"/>
    <n v="195"/>
  </r>
  <r>
    <x v="10"/>
    <x v="3"/>
    <x v="13"/>
    <x v="64"/>
    <x v="312"/>
    <n v="135"/>
  </r>
  <r>
    <x v="17"/>
    <x v="3"/>
    <x v="9"/>
    <x v="124"/>
    <x v="313"/>
    <n v="197"/>
  </r>
  <r>
    <x v="0"/>
    <x v="1"/>
    <x v="4"/>
    <x v="75"/>
    <x v="314"/>
    <n v="242"/>
  </r>
  <r>
    <x v="23"/>
    <x v="2"/>
    <x v="0"/>
    <x v="1"/>
    <x v="14"/>
    <n v="25"/>
  </r>
  <r>
    <x v="13"/>
    <x v="2"/>
    <x v="0"/>
    <x v="140"/>
    <x v="315"/>
    <n v="252"/>
  </r>
  <r>
    <x v="22"/>
    <x v="3"/>
    <x v="17"/>
    <x v="43"/>
    <x v="316"/>
    <n v="415"/>
  </r>
  <r>
    <x v="23"/>
    <x v="3"/>
    <x v="18"/>
    <x v="0"/>
    <x v="317"/>
    <n v="348"/>
  </r>
  <r>
    <x v="13"/>
    <x v="3"/>
    <x v="6"/>
    <x v="122"/>
    <x v="318"/>
    <n v="211"/>
  </r>
  <r>
    <x v="7"/>
    <x v="1"/>
    <x v="3"/>
    <x v="141"/>
    <x v="319"/>
    <n v="81"/>
  </r>
  <r>
    <x v="15"/>
    <x v="0"/>
    <x v="14"/>
    <x v="10"/>
    <x v="320"/>
    <n v="145"/>
  </r>
  <r>
    <x v="13"/>
    <x v="2"/>
    <x v="16"/>
    <x v="132"/>
    <x v="122"/>
    <n v="74"/>
  </r>
  <r>
    <x v="1"/>
    <x v="4"/>
    <x v="20"/>
    <x v="15"/>
    <x v="321"/>
    <n v="21"/>
  </r>
  <r>
    <x v="21"/>
    <x v="2"/>
    <x v="4"/>
    <x v="93"/>
    <x v="322"/>
    <n v="101"/>
  </r>
  <r>
    <x v="16"/>
    <x v="1"/>
    <x v="11"/>
    <x v="138"/>
    <x v="323"/>
    <n v="91"/>
  </r>
  <r>
    <x v="24"/>
    <x v="2"/>
    <x v="3"/>
    <x v="45"/>
    <x v="267"/>
    <n v="54"/>
  </r>
  <r>
    <x v="9"/>
    <x v="4"/>
    <x v="16"/>
    <x v="82"/>
    <x v="324"/>
    <n v="368"/>
  </r>
  <r>
    <x v="16"/>
    <x v="5"/>
    <x v="4"/>
    <x v="132"/>
    <x v="325"/>
    <n v="409"/>
  </r>
  <r>
    <x v="4"/>
    <x v="0"/>
    <x v="5"/>
    <x v="135"/>
    <x v="326"/>
    <n v="104"/>
  </r>
  <r>
    <x v="5"/>
    <x v="0"/>
    <x v="8"/>
    <x v="100"/>
    <x v="327"/>
    <n v="164"/>
  </r>
  <r>
    <x v="23"/>
    <x v="4"/>
    <x v="20"/>
    <x v="35"/>
    <x v="328"/>
    <n v="76"/>
  </r>
  <r>
    <x v="3"/>
    <x v="1"/>
    <x v="2"/>
    <x v="0"/>
    <x v="329"/>
    <n v="178"/>
  </r>
  <r>
    <x v="15"/>
    <x v="2"/>
    <x v="8"/>
    <x v="9"/>
    <x v="330"/>
    <n v="31"/>
  </r>
  <r>
    <x v="12"/>
    <x v="4"/>
    <x v="3"/>
    <x v="7"/>
    <x v="311"/>
    <n v="352"/>
  </r>
  <r>
    <x v="21"/>
    <x v="2"/>
    <x v="15"/>
    <x v="103"/>
    <x v="331"/>
    <n v="169"/>
  </r>
  <r>
    <x v="4"/>
    <x v="2"/>
    <x v="16"/>
    <x v="142"/>
    <x v="332"/>
    <n v="223"/>
  </r>
  <r>
    <x v="3"/>
    <x v="4"/>
    <x v="7"/>
    <x v="28"/>
    <x v="333"/>
    <n v="146"/>
  </r>
  <r>
    <x v="2"/>
    <x v="4"/>
    <x v="13"/>
    <x v="27"/>
    <x v="334"/>
    <n v="112"/>
  </r>
  <r>
    <x v="9"/>
    <x v="0"/>
    <x v="11"/>
    <x v="53"/>
    <x v="335"/>
    <n v="284"/>
  </r>
  <r>
    <x v="14"/>
    <x v="4"/>
    <x v="17"/>
    <x v="111"/>
    <x v="336"/>
    <n v="139"/>
  </r>
  <r>
    <x v="11"/>
    <x v="5"/>
    <x v="11"/>
    <x v="143"/>
    <x v="337"/>
    <n v="309"/>
  </r>
  <r>
    <x v="6"/>
    <x v="1"/>
    <x v="20"/>
    <x v="75"/>
    <x v="281"/>
    <n v="100"/>
  </r>
  <r>
    <x v="5"/>
    <x v="4"/>
    <x v="8"/>
    <x v="144"/>
    <x v="282"/>
    <n v="42"/>
  </r>
  <r>
    <x v="13"/>
    <x v="4"/>
    <x v="13"/>
    <x v="107"/>
    <x v="338"/>
    <n v="24"/>
  </r>
  <r>
    <x v="5"/>
    <x v="1"/>
    <x v="6"/>
    <x v="145"/>
    <x v="339"/>
    <n v="83"/>
  </r>
  <r>
    <x v="18"/>
    <x v="3"/>
    <x v="15"/>
    <x v="36"/>
    <x v="340"/>
    <n v="234"/>
  </r>
  <r>
    <x v="16"/>
    <x v="0"/>
    <x v="15"/>
    <x v="102"/>
    <x v="341"/>
    <n v="118"/>
  </r>
  <r>
    <x v="1"/>
    <x v="5"/>
    <x v="15"/>
    <x v="4"/>
    <x v="342"/>
    <n v="46"/>
  </r>
  <r>
    <x v="18"/>
    <x v="3"/>
    <x v="16"/>
    <x v="111"/>
    <x v="343"/>
    <n v="144"/>
  </r>
  <r>
    <x v="4"/>
    <x v="3"/>
    <x v="19"/>
    <x v="91"/>
    <x v="344"/>
    <n v="47"/>
  </r>
  <r>
    <x v="17"/>
    <x v="2"/>
    <x v="10"/>
    <x v="146"/>
    <x v="345"/>
    <n v="41"/>
  </r>
  <r>
    <x v="11"/>
    <x v="2"/>
    <x v="12"/>
    <x v="130"/>
    <x v="346"/>
    <n v="275"/>
  </r>
  <r>
    <x v="12"/>
    <x v="5"/>
    <x v="3"/>
    <x v="23"/>
    <x v="347"/>
    <n v="370"/>
  </r>
  <r>
    <x v="6"/>
    <x v="4"/>
    <x v="10"/>
    <x v="63"/>
    <x v="348"/>
    <n v="138"/>
  </r>
  <r>
    <x v="13"/>
    <x v="3"/>
    <x v="19"/>
    <x v="105"/>
    <x v="349"/>
    <n v="215"/>
  </r>
  <r>
    <x v="1"/>
    <x v="0"/>
    <x v="1"/>
    <x v="36"/>
    <x v="350"/>
    <n v="134"/>
  </r>
  <r>
    <x v="11"/>
    <x v="5"/>
    <x v="12"/>
    <x v="67"/>
    <x v="351"/>
    <n v="336"/>
  </r>
  <r>
    <x v="7"/>
    <x v="3"/>
    <x v="21"/>
    <x v="32"/>
    <x v="352"/>
    <n v="280"/>
  </r>
  <r>
    <x v="12"/>
    <x v="4"/>
    <x v="6"/>
    <x v="12"/>
    <x v="353"/>
    <n v="352"/>
  </r>
  <r>
    <x v="6"/>
    <x v="4"/>
    <x v="0"/>
    <x v="63"/>
    <x v="354"/>
    <n v="150"/>
  </r>
  <r>
    <x v="10"/>
    <x v="3"/>
    <x v="8"/>
    <x v="141"/>
    <x v="355"/>
    <n v="177"/>
  </r>
  <r>
    <x v="8"/>
    <x v="1"/>
    <x v="9"/>
    <x v="82"/>
    <x v="356"/>
    <n v="142"/>
  </r>
  <r>
    <x v="11"/>
    <x v="0"/>
    <x v="7"/>
    <x v="5"/>
    <x v="357"/>
    <n v="12"/>
  </r>
  <r>
    <x v="6"/>
    <x v="3"/>
    <x v="19"/>
    <x v="97"/>
    <x v="358"/>
    <n v="24"/>
  </r>
  <r>
    <x v="24"/>
    <x v="5"/>
    <x v="12"/>
    <x v="147"/>
    <x v="359"/>
    <n v="183"/>
  </r>
  <r>
    <x v="6"/>
    <x v="4"/>
    <x v="7"/>
    <x v="82"/>
    <x v="360"/>
    <n v="147"/>
  </r>
  <r>
    <x v="16"/>
    <x v="1"/>
    <x v="12"/>
    <x v="148"/>
    <x v="361"/>
    <n v="137"/>
  </r>
  <r>
    <x v="9"/>
    <x v="4"/>
    <x v="6"/>
    <x v="41"/>
    <x v="362"/>
    <n v="13"/>
  </r>
  <r>
    <x v="9"/>
    <x v="0"/>
    <x v="0"/>
    <x v="28"/>
    <x v="363"/>
    <n v="2"/>
  </r>
  <r>
    <x v="12"/>
    <x v="1"/>
    <x v="18"/>
    <x v="4"/>
    <x v="350"/>
    <n v="261"/>
  </r>
  <r>
    <x v="22"/>
    <x v="0"/>
    <x v="3"/>
    <x v="72"/>
    <x v="364"/>
    <n v="84"/>
  </r>
  <r>
    <x v="2"/>
    <x v="1"/>
    <x v="8"/>
    <x v="136"/>
    <x v="365"/>
    <n v="68"/>
  </r>
  <r>
    <x v="7"/>
    <x v="2"/>
    <x v="10"/>
    <x v="14"/>
    <x v="366"/>
    <n v="105"/>
  </r>
  <r>
    <x v="4"/>
    <x v="3"/>
    <x v="14"/>
    <x v="39"/>
    <x v="149"/>
    <n v="40"/>
  </r>
  <r>
    <x v="19"/>
    <x v="0"/>
    <x v="9"/>
    <x v="123"/>
    <x v="367"/>
    <n v="65"/>
  </r>
  <r>
    <x v="20"/>
    <x v="1"/>
    <x v="11"/>
    <x v="35"/>
    <x v="368"/>
    <n v="107"/>
  </r>
  <r>
    <x v="10"/>
    <x v="3"/>
    <x v="20"/>
    <x v="60"/>
    <x v="99"/>
    <n v="227"/>
  </r>
  <r>
    <x v="19"/>
    <x v="3"/>
    <x v="10"/>
    <x v="72"/>
    <x v="369"/>
    <n v="39"/>
  </r>
  <r>
    <x v="8"/>
    <x v="3"/>
    <x v="5"/>
    <x v="41"/>
    <x v="370"/>
    <n v="84"/>
  </r>
  <r>
    <x v="12"/>
    <x v="0"/>
    <x v="16"/>
    <x v="45"/>
    <x v="371"/>
    <n v="100"/>
  </r>
  <r>
    <x v="4"/>
    <x v="2"/>
    <x v="17"/>
    <x v="20"/>
    <x v="162"/>
    <n v="120"/>
  </r>
  <r>
    <x v="17"/>
    <x v="4"/>
    <x v="17"/>
    <x v="93"/>
    <x v="372"/>
    <n v="257"/>
  </r>
  <r>
    <x v="13"/>
    <x v="5"/>
    <x v="7"/>
    <x v="24"/>
    <x v="373"/>
    <n v="85"/>
  </r>
  <r>
    <x v="9"/>
    <x v="5"/>
    <x v="7"/>
    <x v="85"/>
    <x v="350"/>
    <n v="178"/>
  </r>
  <r>
    <x v="22"/>
    <x v="3"/>
    <x v="20"/>
    <x v="131"/>
    <x v="289"/>
    <n v="151"/>
  </r>
  <r>
    <x v="9"/>
    <x v="1"/>
    <x v="9"/>
    <x v="66"/>
    <x v="374"/>
    <n v="142"/>
  </r>
  <r>
    <x v="24"/>
    <x v="0"/>
    <x v="14"/>
    <x v="67"/>
    <x v="173"/>
    <n v="226"/>
  </r>
  <r>
    <x v="24"/>
    <x v="4"/>
    <x v="14"/>
    <x v="58"/>
    <x v="375"/>
    <n v="341"/>
  </r>
  <r>
    <x v="17"/>
    <x v="3"/>
    <x v="7"/>
    <x v="83"/>
    <x v="207"/>
    <n v="140"/>
  </r>
  <r>
    <x v="23"/>
    <x v="1"/>
    <x v="14"/>
    <x v="88"/>
    <x v="376"/>
    <n v="330"/>
  </r>
  <r>
    <x v="2"/>
    <x v="1"/>
    <x v="15"/>
    <x v="65"/>
    <x v="369"/>
    <n v="73"/>
  </r>
  <r>
    <x v="1"/>
    <x v="1"/>
    <x v="12"/>
    <x v="149"/>
    <x v="377"/>
    <n v="4"/>
  </r>
  <r>
    <x v="3"/>
    <x v="3"/>
    <x v="0"/>
    <x v="30"/>
    <x v="378"/>
    <n v="285"/>
  </r>
  <r>
    <x v="23"/>
    <x v="3"/>
    <x v="14"/>
    <x v="26"/>
    <x v="379"/>
    <n v="60"/>
  </r>
  <r>
    <x v="7"/>
    <x v="5"/>
    <x v="20"/>
    <x v="1"/>
    <x v="380"/>
    <n v="101"/>
  </r>
  <r>
    <x v="16"/>
    <x v="4"/>
    <x v="11"/>
    <x v="26"/>
    <x v="381"/>
    <n v="58"/>
  </r>
  <r>
    <x v="6"/>
    <x v="1"/>
    <x v="5"/>
    <x v="86"/>
    <x v="382"/>
    <n v="45"/>
  </r>
  <r>
    <x v="4"/>
    <x v="3"/>
    <x v="17"/>
    <x v="110"/>
    <x v="383"/>
    <n v="281"/>
  </r>
  <r>
    <x v="17"/>
    <x v="4"/>
    <x v="9"/>
    <x v="146"/>
    <x v="384"/>
    <n v="138"/>
  </r>
  <r>
    <x v="4"/>
    <x v="1"/>
    <x v="8"/>
    <x v="74"/>
    <x v="135"/>
    <n v="322"/>
  </r>
  <r>
    <x v="24"/>
    <x v="3"/>
    <x v="10"/>
    <x v="42"/>
    <x v="385"/>
    <n v="85"/>
  </r>
  <r>
    <x v="2"/>
    <x v="0"/>
    <x v="19"/>
    <x v="45"/>
    <x v="386"/>
    <n v="409"/>
  </r>
  <r>
    <x v="3"/>
    <x v="2"/>
    <x v="6"/>
    <x v="107"/>
    <x v="387"/>
    <n v="182"/>
  </r>
  <r>
    <x v="12"/>
    <x v="2"/>
    <x v="3"/>
    <x v="6"/>
    <x v="388"/>
    <n v="467"/>
  </r>
  <r>
    <x v="24"/>
    <x v="4"/>
    <x v="10"/>
    <x v="12"/>
    <x v="389"/>
    <n v="14"/>
  </r>
  <r>
    <x v="6"/>
    <x v="5"/>
    <x v="0"/>
    <x v="82"/>
    <x v="390"/>
    <n v="178"/>
  </r>
  <r>
    <x v="16"/>
    <x v="0"/>
    <x v="7"/>
    <x v="28"/>
    <x v="391"/>
    <n v="191"/>
  </r>
  <r>
    <x v="10"/>
    <x v="2"/>
    <x v="21"/>
    <x v="132"/>
    <x v="392"/>
    <n v="317"/>
  </r>
  <r>
    <x v="5"/>
    <x v="5"/>
    <x v="0"/>
    <x v="114"/>
    <x v="393"/>
    <n v="410"/>
  </r>
  <r>
    <x v="13"/>
    <x v="4"/>
    <x v="2"/>
    <x v="75"/>
    <x v="362"/>
    <n v="137"/>
  </r>
  <r>
    <x v="14"/>
    <x v="5"/>
    <x v="3"/>
    <x v="1"/>
    <x v="394"/>
    <n v="12"/>
  </r>
  <r>
    <x v="4"/>
    <x v="2"/>
    <x v="11"/>
    <x v="136"/>
    <x v="23"/>
    <n v="254"/>
  </r>
  <r>
    <x v="21"/>
    <x v="3"/>
    <x v="12"/>
    <x v="6"/>
    <x v="395"/>
    <n v="24"/>
  </r>
  <r>
    <x v="2"/>
    <x v="0"/>
    <x v="11"/>
    <x v="134"/>
    <x v="396"/>
    <n v="232"/>
  </r>
  <r>
    <x v="19"/>
    <x v="2"/>
    <x v="1"/>
    <x v="62"/>
    <x v="397"/>
    <n v="233"/>
  </r>
  <r>
    <x v="21"/>
    <x v="2"/>
    <x v="3"/>
    <x v="150"/>
    <x v="398"/>
    <n v="118"/>
  </r>
  <r>
    <x v="13"/>
    <x v="1"/>
    <x v="20"/>
    <x v="21"/>
    <x v="153"/>
    <n v="543"/>
  </r>
  <r>
    <x v="10"/>
    <x v="4"/>
    <x v="9"/>
    <x v="28"/>
    <x v="399"/>
    <n v="223"/>
  </r>
  <r>
    <x v="19"/>
    <x v="5"/>
    <x v="10"/>
    <x v="0"/>
    <x v="400"/>
    <n v="204"/>
  </r>
  <r>
    <x v="0"/>
    <x v="2"/>
    <x v="9"/>
    <x v="102"/>
    <x v="401"/>
    <n v="65"/>
  </r>
  <r>
    <x v="10"/>
    <x v="4"/>
    <x v="0"/>
    <x v="142"/>
    <x v="402"/>
    <n v="53"/>
  </r>
  <r>
    <x v="14"/>
    <x v="3"/>
    <x v="12"/>
    <x v="53"/>
    <x v="403"/>
    <n v="469"/>
  </r>
  <r>
    <x v="22"/>
    <x v="4"/>
    <x v="14"/>
    <x v="116"/>
    <x v="404"/>
    <n v="213"/>
  </r>
  <r>
    <x v="19"/>
    <x v="4"/>
    <x v="12"/>
    <x v="123"/>
    <x v="405"/>
    <n v="5"/>
  </r>
  <r>
    <x v="8"/>
    <x v="3"/>
    <x v="13"/>
    <x v="151"/>
    <x v="164"/>
    <n v="147"/>
  </r>
  <r>
    <x v="4"/>
    <x v="5"/>
    <x v="10"/>
    <x v="25"/>
    <x v="283"/>
    <n v="74"/>
  </r>
  <r>
    <x v="22"/>
    <x v="0"/>
    <x v="10"/>
    <x v="129"/>
    <x v="406"/>
    <n v="163"/>
  </r>
  <r>
    <x v="23"/>
    <x v="4"/>
    <x v="0"/>
    <x v="84"/>
    <x v="407"/>
    <n v="248"/>
  </r>
  <r>
    <x v="20"/>
    <x v="4"/>
    <x v="7"/>
    <x v="152"/>
    <x v="279"/>
    <n v="138"/>
  </r>
  <r>
    <x v="2"/>
    <x v="2"/>
    <x v="20"/>
    <x v="51"/>
    <x v="80"/>
    <n v="151"/>
  </r>
  <r>
    <x v="9"/>
    <x v="1"/>
    <x v="6"/>
    <x v="106"/>
    <x v="408"/>
    <n v="139"/>
  </r>
  <r>
    <x v="1"/>
    <x v="3"/>
    <x v="0"/>
    <x v="19"/>
    <x v="409"/>
    <n v="103"/>
  </r>
  <r>
    <x v="1"/>
    <x v="1"/>
    <x v="6"/>
    <x v="110"/>
    <x v="133"/>
    <n v="129"/>
  </r>
  <r>
    <x v="1"/>
    <x v="4"/>
    <x v="15"/>
    <x v="106"/>
    <x v="311"/>
    <n v="102"/>
  </r>
  <r>
    <x v="18"/>
    <x v="4"/>
    <x v="7"/>
    <x v="23"/>
    <x v="410"/>
    <n v="37"/>
  </r>
  <r>
    <x v="8"/>
    <x v="3"/>
    <x v="8"/>
    <x v="71"/>
    <x v="411"/>
    <n v="31"/>
  </r>
  <r>
    <x v="2"/>
    <x v="4"/>
    <x v="5"/>
    <x v="102"/>
    <x v="117"/>
    <n v="227"/>
  </r>
  <r>
    <x v="8"/>
    <x v="3"/>
    <x v="0"/>
    <x v="84"/>
    <x v="412"/>
    <n v="145"/>
  </r>
  <r>
    <x v="17"/>
    <x v="5"/>
    <x v="1"/>
    <x v="1"/>
    <x v="413"/>
    <n v="90"/>
  </r>
  <r>
    <x v="12"/>
    <x v="3"/>
    <x v="3"/>
    <x v="33"/>
    <x v="414"/>
    <n v="59"/>
  </r>
  <r>
    <x v="15"/>
    <x v="4"/>
    <x v="14"/>
    <x v="57"/>
    <x v="62"/>
    <n v="60"/>
  </r>
  <r>
    <x v="19"/>
    <x v="2"/>
    <x v="2"/>
    <x v="8"/>
    <x v="415"/>
    <n v="148"/>
  </r>
  <r>
    <x v="17"/>
    <x v="1"/>
    <x v="1"/>
    <x v="30"/>
    <x v="416"/>
    <n v="22"/>
  </r>
  <r>
    <x v="14"/>
    <x v="0"/>
    <x v="6"/>
    <x v="121"/>
    <x v="289"/>
    <n v="142"/>
  </r>
  <r>
    <x v="5"/>
    <x v="4"/>
    <x v="13"/>
    <x v="87"/>
    <x v="417"/>
    <n v="93"/>
  </r>
  <r>
    <x v="4"/>
    <x v="5"/>
    <x v="17"/>
    <x v="86"/>
    <x v="418"/>
    <n v="208"/>
  </r>
  <r>
    <x v="2"/>
    <x v="0"/>
    <x v="9"/>
    <x v="30"/>
    <x v="419"/>
    <n v="42"/>
  </r>
  <r>
    <x v="20"/>
    <x v="1"/>
    <x v="0"/>
    <x v="12"/>
    <x v="420"/>
    <n v="120"/>
  </r>
  <r>
    <x v="10"/>
    <x v="5"/>
    <x v="2"/>
    <x v="153"/>
    <x v="421"/>
    <n v="159"/>
  </r>
  <r>
    <x v="8"/>
    <x v="0"/>
    <x v="0"/>
    <x v="2"/>
    <x v="340"/>
    <n v="316"/>
  </r>
  <r>
    <x v="8"/>
    <x v="4"/>
    <x v="1"/>
    <x v="74"/>
    <x v="422"/>
    <n v="47"/>
  </r>
  <r>
    <x v="15"/>
    <x v="5"/>
    <x v="8"/>
    <x v="154"/>
    <x v="423"/>
    <n v="233"/>
  </r>
  <r>
    <x v="3"/>
    <x v="2"/>
    <x v="21"/>
    <x v="72"/>
    <x v="424"/>
    <n v="384"/>
  </r>
  <r>
    <x v="11"/>
    <x v="3"/>
    <x v="13"/>
    <x v="74"/>
    <x v="425"/>
    <n v="4"/>
  </r>
  <r>
    <x v="24"/>
    <x v="0"/>
    <x v="2"/>
    <x v="35"/>
    <x v="426"/>
    <n v="260"/>
  </r>
  <r>
    <x v="16"/>
    <x v="4"/>
    <x v="10"/>
    <x v="54"/>
    <x v="427"/>
    <n v="22"/>
  </r>
  <r>
    <x v="21"/>
    <x v="4"/>
    <x v="17"/>
    <x v="98"/>
    <x v="428"/>
    <n v="18"/>
  </r>
  <r>
    <x v="6"/>
    <x v="3"/>
    <x v="15"/>
    <x v="107"/>
    <x v="429"/>
    <n v="42"/>
  </r>
  <r>
    <x v="0"/>
    <x v="3"/>
    <x v="5"/>
    <x v="49"/>
    <x v="430"/>
    <n v="73"/>
  </r>
  <r>
    <x v="0"/>
    <x v="4"/>
    <x v="3"/>
    <x v="2"/>
    <x v="431"/>
    <n v="154"/>
  </r>
  <r>
    <x v="22"/>
    <x v="1"/>
    <x v="0"/>
    <x v="32"/>
    <x v="432"/>
    <n v="71"/>
  </r>
  <r>
    <x v="0"/>
    <x v="1"/>
    <x v="8"/>
    <x v="4"/>
    <x v="433"/>
    <n v="127"/>
  </r>
  <r>
    <x v="10"/>
    <x v="5"/>
    <x v="17"/>
    <x v="122"/>
    <x v="434"/>
    <n v="224"/>
  </r>
  <r>
    <x v="16"/>
    <x v="2"/>
    <x v="21"/>
    <x v="143"/>
    <x v="435"/>
    <n v="223"/>
  </r>
  <r>
    <x v="13"/>
    <x v="0"/>
    <x v="21"/>
    <x v="7"/>
    <x v="436"/>
    <n v="284"/>
  </r>
  <r>
    <x v="7"/>
    <x v="4"/>
    <x v="9"/>
    <x v="55"/>
    <x v="437"/>
    <n v="73"/>
  </r>
  <r>
    <x v="9"/>
    <x v="5"/>
    <x v="15"/>
    <x v="66"/>
    <x v="438"/>
    <n v="112"/>
  </r>
  <r>
    <x v="16"/>
    <x v="2"/>
    <x v="13"/>
    <x v="55"/>
    <x v="439"/>
    <n v="85"/>
  </r>
  <r>
    <x v="4"/>
    <x v="3"/>
    <x v="10"/>
    <x v="20"/>
    <x v="440"/>
    <n v="270"/>
  </r>
  <r>
    <x v="22"/>
    <x v="0"/>
    <x v="4"/>
    <x v="14"/>
    <x v="295"/>
    <n v="45"/>
  </r>
  <r>
    <x v="22"/>
    <x v="2"/>
    <x v="0"/>
    <x v="138"/>
    <x v="441"/>
    <n v="153"/>
  </r>
  <r>
    <x v="14"/>
    <x v="5"/>
    <x v="4"/>
    <x v="2"/>
    <x v="163"/>
    <n v="7"/>
  </r>
  <r>
    <x v="7"/>
    <x v="2"/>
    <x v="19"/>
    <x v="38"/>
    <x v="442"/>
    <n v="51"/>
  </r>
  <r>
    <x v="10"/>
    <x v="2"/>
    <x v="5"/>
    <x v="155"/>
    <x v="443"/>
    <n v="67"/>
  </r>
  <r>
    <x v="11"/>
    <x v="0"/>
    <x v="4"/>
    <x v="10"/>
    <x v="172"/>
    <n v="194"/>
  </r>
  <r>
    <x v="5"/>
    <x v="2"/>
    <x v="6"/>
    <x v="52"/>
    <x v="444"/>
    <n v="116"/>
  </r>
  <r>
    <x v="11"/>
    <x v="2"/>
    <x v="18"/>
    <x v="109"/>
    <x v="445"/>
    <n v="41"/>
  </r>
  <r>
    <x v="20"/>
    <x v="3"/>
    <x v="9"/>
    <x v="11"/>
    <x v="446"/>
    <n v="111"/>
  </r>
  <r>
    <x v="12"/>
    <x v="4"/>
    <x v="1"/>
    <x v="62"/>
    <x v="447"/>
    <n v="334"/>
  </r>
  <r>
    <x v="13"/>
    <x v="4"/>
    <x v="8"/>
    <x v="91"/>
    <x v="7"/>
    <n v="155"/>
  </r>
  <r>
    <x v="17"/>
    <x v="0"/>
    <x v="11"/>
    <x v="66"/>
    <x v="448"/>
    <n v="407"/>
  </r>
  <r>
    <x v="18"/>
    <x v="0"/>
    <x v="10"/>
    <x v="97"/>
    <x v="449"/>
    <n v="52"/>
  </r>
  <r>
    <x v="22"/>
    <x v="4"/>
    <x v="7"/>
    <x v="45"/>
    <x v="450"/>
    <n v="138"/>
  </r>
  <r>
    <x v="5"/>
    <x v="1"/>
    <x v="3"/>
    <x v="52"/>
    <x v="227"/>
    <n v="70"/>
  </r>
  <r>
    <x v="11"/>
    <x v="3"/>
    <x v="1"/>
    <x v="21"/>
    <x v="312"/>
    <n v="149"/>
  </r>
  <r>
    <x v="11"/>
    <x v="0"/>
    <x v="15"/>
    <x v="39"/>
    <x v="451"/>
    <n v="179"/>
  </r>
  <r>
    <x v="6"/>
    <x v="4"/>
    <x v="4"/>
    <x v="90"/>
    <x v="452"/>
    <n v="353"/>
  </r>
  <r>
    <x v="12"/>
    <x v="3"/>
    <x v="0"/>
    <x v="133"/>
    <x v="149"/>
    <n v="97"/>
  </r>
  <r>
    <x v="17"/>
    <x v="4"/>
    <x v="11"/>
    <x v="65"/>
    <x v="453"/>
    <n v="60"/>
  </r>
  <r>
    <x v="5"/>
    <x v="4"/>
    <x v="9"/>
    <x v="122"/>
    <x v="454"/>
    <n v="5"/>
  </r>
  <r>
    <x v="6"/>
    <x v="5"/>
    <x v="15"/>
    <x v="145"/>
    <x v="455"/>
    <n v="182"/>
  </r>
  <r>
    <x v="1"/>
    <x v="1"/>
    <x v="18"/>
    <x v="100"/>
    <x v="317"/>
    <n v="114"/>
  </r>
  <r>
    <x v="19"/>
    <x v="4"/>
    <x v="20"/>
    <x v="138"/>
    <x v="456"/>
    <n v="46"/>
  </r>
  <r>
    <x v="23"/>
    <x v="4"/>
    <x v="4"/>
    <x v="145"/>
    <x v="457"/>
    <n v="320"/>
  </r>
  <r>
    <x v="21"/>
    <x v="2"/>
    <x v="17"/>
    <x v="62"/>
    <x v="458"/>
    <n v="178"/>
  </r>
  <r>
    <x v="5"/>
    <x v="1"/>
    <x v="12"/>
    <x v="110"/>
    <x v="459"/>
    <n v="170"/>
  </r>
  <r>
    <x v="10"/>
    <x v="4"/>
    <x v="15"/>
    <x v="131"/>
    <x v="460"/>
    <n v="67"/>
  </r>
  <r>
    <x v="21"/>
    <x v="4"/>
    <x v="6"/>
    <x v="130"/>
    <x v="461"/>
    <n v="301"/>
  </r>
  <r>
    <x v="22"/>
    <x v="0"/>
    <x v="18"/>
    <x v="27"/>
    <x v="462"/>
    <n v="134"/>
  </r>
  <r>
    <x v="3"/>
    <x v="5"/>
    <x v="0"/>
    <x v="69"/>
    <x v="95"/>
    <n v="211"/>
  </r>
  <r>
    <x v="21"/>
    <x v="5"/>
    <x v="21"/>
    <x v="109"/>
    <x v="463"/>
    <n v="151"/>
  </r>
  <r>
    <x v="24"/>
    <x v="1"/>
    <x v="2"/>
    <x v="59"/>
    <x v="464"/>
    <n v="208"/>
  </r>
  <r>
    <x v="3"/>
    <x v="1"/>
    <x v="18"/>
    <x v="153"/>
    <x v="134"/>
    <n v="134"/>
  </r>
  <r>
    <x v="2"/>
    <x v="5"/>
    <x v="16"/>
    <x v="131"/>
    <x v="465"/>
    <n v="49"/>
  </r>
  <r>
    <x v="7"/>
    <x v="1"/>
    <x v="5"/>
    <x v="52"/>
    <x v="466"/>
    <n v="204"/>
  </r>
  <r>
    <x v="20"/>
    <x v="2"/>
    <x v="4"/>
    <x v="30"/>
    <x v="467"/>
    <n v="34"/>
  </r>
  <r>
    <x v="23"/>
    <x v="2"/>
    <x v="12"/>
    <x v="154"/>
    <x v="468"/>
    <n v="91"/>
  </r>
  <r>
    <x v="6"/>
    <x v="4"/>
    <x v="11"/>
    <x v="2"/>
    <x v="469"/>
    <n v="130"/>
  </r>
  <r>
    <x v="9"/>
    <x v="3"/>
    <x v="0"/>
    <x v="60"/>
    <x v="470"/>
    <n v="107"/>
  </r>
  <r>
    <x v="12"/>
    <x v="0"/>
    <x v="4"/>
    <x v="50"/>
    <x v="471"/>
    <n v="121"/>
  </r>
  <r>
    <x v="12"/>
    <x v="4"/>
    <x v="2"/>
    <x v="61"/>
    <x v="472"/>
    <n v="339"/>
  </r>
  <r>
    <x v="6"/>
    <x v="3"/>
    <x v="14"/>
    <x v="26"/>
    <x v="338"/>
    <n v="321"/>
  </r>
  <r>
    <x v="11"/>
    <x v="4"/>
    <x v="19"/>
    <x v="14"/>
    <x v="473"/>
    <n v="9"/>
  </r>
  <r>
    <x v="20"/>
    <x v="4"/>
    <x v="12"/>
    <x v="94"/>
    <x v="474"/>
    <n v="69"/>
  </r>
  <r>
    <x v="9"/>
    <x v="5"/>
    <x v="14"/>
    <x v="150"/>
    <x v="475"/>
    <n v="72"/>
  </r>
  <r>
    <x v="16"/>
    <x v="2"/>
    <x v="16"/>
    <x v="105"/>
    <x v="476"/>
    <n v="392"/>
  </r>
  <r>
    <x v="4"/>
    <x v="4"/>
    <x v="3"/>
    <x v="72"/>
    <x v="350"/>
    <n v="158"/>
  </r>
  <r>
    <x v="17"/>
    <x v="1"/>
    <x v="3"/>
    <x v="2"/>
    <x v="477"/>
    <n v="9"/>
  </r>
  <r>
    <x v="21"/>
    <x v="3"/>
    <x v="20"/>
    <x v="156"/>
    <x v="478"/>
    <n v="347"/>
  </r>
  <r>
    <x v="3"/>
    <x v="5"/>
    <x v="20"/>
    <x v="73"/>
    <x v="479"/>
    <n v="114"/>
  </r>
  <r>
    <x v="4"/>
    <x v="4"/>
    <x v="19"/>
    <x v="153"/>
    <x v="80"/>
    <n v="120"/>
  </r>
  <r>
    <x v="22"/>
    <x v="3"/>
    <x v="2"/>
    <x v="82"/>
    <x v="480"/>
    <n v="333"/>
  </r>
  <r>
    <x v="20"/>
    <x v="2"/>
    <x v="7"/>
    <x v="94"/>
    <x v="481"/>
    <n v="432"/>
  </r>
  <r>
    <x v="11"/>
    <x v="2"/>
    <x v="15"/>
    <x v="16"/>
    <x v="482"/>
    <n v="236"/>
  </r>
  <r>
    <x v="16"/>
    <x v="5"/>
    <x v="15"/>
    <x v="93"/>
    <x v="483"/>
    <n v="135"/>
  </r>
  <r>
    <x v="0"/>
    <x v="0"/>
    <x v="19"/>
    <x v="45"/>
    <x v="484"/>
    <n v="97"/>
  </r>
  <r>
    <x v="20"/>
    <x v="2"/>
    <x v="14"/>
    <x v="32"/>
    <x v="485"/>
    <n v="168"/>
  </r>
  <r>
    <x v="14"/>
    <x v="1"/>
    <x v="1"/>
    <x v="93"/>
    <x v="58"/>
    <n v="402"/>
  </r>
  <r>
    <x v="16"/>
    <x v="4"/>
    <x v="8"/>
    <x v="38"/>
    <x v="385"/>
    <n v="10"/>
  </r>
  <r>
    <x v="5"/>
    <x v="0"/>
    <x v="4"/>
    <x v="66"/>
    <x v="486"/>
    <n v="84"/>
  </r>
  <r>
    <x v="12"/>
    <x v="0"/>
    <x v="18"/>
    <x v="72"/>
    <x v="280"/>
    <n v="69"/>
  </r>
  <r>
    <x v="23"/>
    <x v="5"/>
    <x v="15"/>
    <x v="119"/>
    <x v="115"/>
    <n v="111"/>
  </r>
  <r>
    <x v="16"/>
    <x v="2"/>
    <x v="11"/>
    <x v="133"/>
    <x v="409"/>
    <n v="89"/>
  </r>
  <r>
    <x v="3"/>
    <x v="5"/>
    <x v="13"/>
    <x v="90"/>
    <x v="487"/>
    <n v="199"/>
  </r>
  <r>
    <x v="3"/>
    <x v="1"/>
    <x v="3"/>
    <x v="13"/>
    <x v="445"/>
    <n v="89"/>
  </r>
  <r>
    <x v="7"/>
    <x v="2"/>
    <x v="15"/>
    <x v="13"/>
    <x v="488"/>
    <n v="131"/>
  </r>
  <r>
    <x v="0"/>
    <x v="0"/>
    <x v="11"/>
    <x v="144"/>
    <x v="489"/>
    <n v="227"/>
  </r>
  <r>
    <x v="15"/>
    <x v="5"/>
    <x v="5"/>
    <x v="78"/>
    <x v="490"/>
    <n v="301"/>
  </r>
  <r>
    <x v="13"/>
    <x v="4"/>
    <x v="6"/>
    <x v="58"/>
    <x v="491"/>
    <n v="316"/>
  </r>
  <r>
    <x v="1"/>
    <x v="1"/>
    <x v="16"/>
    <x v="107"/>
    <x v="492"/>
    <n v="390"/>
  </r>
  <r>
    <x v="20"/>
    <x v="4"/>
    <x v="6"/>
    <x v="85"/>
    <x v="87"/>
    <n v="223"/>
  </r>
  <r>
    <x v="22"/>
    <x v="5"/>
    <x v="1"/>
    <x v="20"/>
    <x v="493"/>
    <n v="101"/>
  </r>
  <r>
    <x v="17"/>
    <x v="5"/>
    <x v="3"/>
    <x v="103"/>
    <x v="418"/>
    <n v="479"/>
  </r>
  <r>
    <x v="9"/>
    <x v="2"/>
    <x v="12"/>
    <x v="28"/>
    <x v="494"/>
    <n v="287"/>
  </r>
  <r>
    <x v="24"/>
    <x v="5"/>
    <x v="18"/>
    <x v="32"/>
    <x v="495"/>
    <n v="269"/>
  </r>
  <r>
    <x v="2"/>
    <x v="5"/>
    <x v="12"/>
    <x v="9"/>
    <x v="496"/>
    <n v="277"/>
  </r>
  <r>
    <x v="13"/>
    <x v="3"/>
    <x v="16"/>
    <x v="71"/>
    <x v="497"/>
    <n v="67"/>
  </r>
  <r>
    <x v="14"/>
    <x v="1"/>
    <x v="3"/>
    <x v="41"/>
    <x v="498"/>
    <n v="135"/>
  </r>
  <r>
    <x v="24"/>
    <x v="3"/>
    <x v="0"/>
    <x v="93"/>
    <x v="157"/>
    <n v="229"/>
  </r>
  <r>
    <x v="1"/>
    <x v="3"/>
    <x v="13"/>
    <x v="154"/>
    <x v="336"/>
    <n v="88"/>
  </r>
  <r>
    <x v="19"/>
    <x v="3"/>
    <x v="0"/>
    <x v="142"/>
    <x v="499"/>
    <n v="211"/>
  </r>
  <r>
    <x v="19"/>
    <x v="0"/>
    <x v="11"/>
    <x v="58"/>
    <x v="500"/>
    <n v="293"/>
  </r>
  <r>
    <x v="21"/>
    <x v="4"/>
    <x v="15"/>
    <x v="139"/>
    <x v="501"/>
    <n v="179"/>
  </r>
  <r>
    <x v="5"/>
    <x v="3"/>
    <x v="16"/>
    <x v="79"/>
    <x v="502"/>
    <n v="129"/>
  </r>
  <r>
    <x v="6"/>
    <x v="1"/>
    <x v="17"/>
    <x v="21"/>
    <x v="262"/>
    <n v="164"/>
  </r>
  <r>
    <x v="0"/>
    <x v="4"/>
    <x v="4"/>
    <x v="0"/>
    <x v="503"/>
    <n v="219"/>
  </r>
  <r>
    <x v="12"/>
    <x v="2"/>
    <x v="13"/>
    <x v="119"/>
    <x v="438"/>
    <n v="258"/>
  </r>
  <r>
    <x v="2"/>
    <x v="5"/>
    <x v="11"/>
    <x v="157"/>
    <x v="150"/>
    <n v="116"/>
  </r>
  <r>
    <x v="23"/>
    <x v="1"/>
    <x v="12"/>
    <x v="153"/>
    <x v="504"/>
    <n v="204"/>
  </r>
  <r>
    <x v="5"/>
    <x v="4"/>
    <x v="10"/>
    <x v="50"/>
    <x v="505"/>
    <n v="321"/>
  </r>
  <r>
    <x v="20"/>
    <x v="2"/>
    <x v="17"/>
    <x v="76"/>
    <x v="352"/>
    <n v="56"/>
  </r>
  <r>
    <x v="0"/>
    <x v="1"/>
    <x v="19"/>
    <x v="5"/>
    <x v="506"/>
    <n v="74"/>
  </r>
  <r>
    <x v="10"/>
    <x v="3"/>
    <x v="19"/>
    <x v="16"/>
    <x v="507"/>
    <n v="189"/>
  </r>
  <r>
    <x v="18"/>
    <x v="4"/>
    <x v="6"/>
    <x v="158"/>
    <x v="2"/>
    <n v="131"/>
  </r>
  <r>
    <x v="19"/>
    <x v="1"/>
    <x v="6"/>
    <x v="60"/>
    <x v="508"/>
    <n v="15"/>
  </r>
  <r>
    <x v="22"/>
    <x v="4"/>
    <x v="19"/>
    <x v="38"/>
    <x v="509"/>
    <n v="140"/>
  </r>
  <r>
    <x v="0"/>
    <x v="2"/>
    <x v="4"/>
    <x v="75"/>
    <x v="510"/>
    <n v="198"/>
  </r>
  <r>
    <x v="3"/>
    <x v="2"/>
    <x v="0"/>
    <x v="105"/>
    <x v="511"/>
    <n v="103"/>
  </r>
  <r>
    <x v="4"/>
    <x v="3"/>
    <x v="11"/>
    <x v="89"/>
    <x v="512"/>
    <n v="187"/>
  </r>
  <r>
    <x v="6"/>
    <x v="0"/>
    <x v="16"/>
    <x v="63"/>
    <x v="513"/>
    <n v="125"/>
  </r>
  <r>
    <x v="20"/>
    <x v="1"/>
    <x v="3"/>
    <x v="131"/>
    <x v="126"/>
    <n v="8"/>
  </r>
  <r>
    <x v="7"/>
    <x v="0"/>
    <x v="8"/>
    <x v="3"/>
    <x v="279"/>
    <n v="70"/>
  </r>
  <r>
    <x v="2"/>
    <x v="4"/>
    <x v="3"/>
    <x v="31"/>
    <x v="175"/>
    <n v="126"/>
  </r>
  <r>
    <x v="14"/>
    <x v="3"/>
    <x v="0"/>
    <x v="14"/>
    <x v="514"/>
    <n v="265"/>
  </r>
  <r>
    <x v="14"/>
    <x v="4"/>
    <x v="0"/>
    <x v="32"/>
    <x v="515"/>
    <n v="296"/>
  </r>
  <r>
    <x v="22"/>
    <x v="3"/>
    <x v="13"/>
    <x v="93"/>
    <x v="516"/>
    <n v="21"/>
  </r>
  <r>
    <x v="10"/>
    <x v="1"/>
    <x v="1"/>
    <x v="159"/>
    <x v="517"/>
    <n v="83"/>
  </r>
  <r>
    <x v="24"/>
    <x v="2"/>
    <x v="20"/>
    <x v="154"/>
    <x v="518"/>
    <n v="162"/>
  </r>
  <r>
    <x v="20"/>
    <x v="4"/>
    <x v="13"/>
    <x v="20"/>
    <x v="519"/>
    <n v="145"/>
  </r>
  <r>
    <x v="20"/>
    <x v="5"/>
    <x v="2"/>
    <x v="70"/>
    <x v="520"/>
    <n v="44"/>
  </r>
  <r>
    <x v="2"/>
    <x v="5"/>
    <x v="9"/>
    <x v="47"/>
    <x v="158"/>
    <n v="82"/>
  </r>
  <r>
    <x v="15"/>
    <x v="1"/>
    <x v="13"/>
    <x v="92"/>
    <x v="521"/>
    <n v="226"/>
  </r>
  <r>
    <x v="3"/>
    <x v="3"/>
    <x v="10"/>
    <x v="52"/>
    <x v="522"/>
    <n v="207"/>
  </r>
  <r>
    <x v="2"/>
    <x v="3"/>
    <x v="17"/>
    <x v="145"/>
    <x v="523"/>
    <n v="176"/>
  </r>
  <r>
    <x v="17"/>
    <x v="2"/>
    <x v="11"/>
    <x v="133"/>
    <x v="524"/>
    <n v="286"/>
  </r>
  <r>
    <x v="24"/>
    <x v="0"/>
    <x v="20"/>
    <x v="34"/>
    <x v="525"/>
    <n v="300"/>
  </r>
  <r>
    <x v="1"/>
    <x v="4"/>
    <x v="13"/>
    <x v="25"/>
    <x v="526"/>
    <n v="235"/>
  </r>
  <r>
    <x v="19"/>
    <x v="5"/>
    <x v="8"/>
    <x v="155"/>
    <x v="527"/>
    <n v="125"/>
  </r>
  <r>
    <x v="22"/>
    <x v="1"/>
    <x v="18"/>
    <x v="58"/>
    <x v="528"/>
    <n v="145"/>
  </r>
  <r>
    <x v="20"/>
    <x v="3"/>
    <x v="12"/>
    <x v="155"/>
    <x v="529"/>
    <n v="65"/>
  </r>
  <r>
    <x v="13"/>
    <x v="2"/>
    <x v="9"/>
    <x v="65"/>
    <x v="530"/>
    <n v="102"/>
  </r>
  <r>
    <x v="18"/>
    <x v="4"/>
    <x v="11"/>
    <x v="42"/>
    <x v="507"/>
    <n v="93"/>
  </r>
  <r>
    <x v="19"/>
    <x v="1"/>
    <x v="10"/>
    <x v="93"/>
    <x v="531"/>
    <n v="134"/>
  </r>
  <r>
    <x v="22"/>
    <x v="0"/>
    <x v="13"/>
    <x v="79"/>
    <x v="532"/>
    <n v="189"/>
  </r>
  <r>
    <x v="14"/>
    <x v="2"/>
    <x v="6"/>
    <x v="28"/>
    <x v="533"/>
    <n v="232"/>
  </r>
  <r>
    <x v="6"/>
    <x v="5"/>
    <x v="17"/>
    <x v="107"/>
    <x v="69"/>
    <n v="45"/>
  </r>
  <r>
    <x v="5"/>
    <x v="1"/>
    <x v="0"/>
    <x v="115"/>
    <x v="534"/>
    <n v="67"/>
  </r>
  <r>
    <x v="17"/>
    <x v="1"/>
    <x v="0"/>
    <x v="85"/>
    <x v="535"/>
    <n v="138"/>
  </r>
  <r>
    <x v="8"/>
    <x v="1"/>
    <x v="20"/>
    <x v="0"/>
    <x v="536"/>
    <n v="99"/>
  </r>
  <r>
    <x v="6"/>
    <x v="1"/>
    <x v="11"/>
    <x v="105"/>
    <x v="537"/>
    <n v="251"/>
  </r>
  <r>
    <x v="12"/>
    <x v="0"/>
    <x v="12"/>
    <x v="20"/>
    <x v="538"/>
    <n v="252"/>
  </r>
  <r>
    <x v="8"/>
    <x v="4"/>
    <x v="16"/>
    <x v="152"/>
    <x v="539"/>
    <n v="78"/>
  </r>
  <r>
    <x v="1"/>
    <x v="5"/>
    <x v="17"/>
    <x v="103"/>
    <x v="20"/>
    <n v="130"/>
  </r>
  <r>
    <x v="18"/>
    <x v="2"/>
    <x v="19"/>
    <x v="6"/>
    <x v="540"/>
    <n v="154"/>
  </r>
  <r>
    <x v="6"/>
    <x v="2"/>
    <x v="11"/>
    <x v="109"/>
    <x v="541"/>
    <n v="52"/>
  </r>
  <r>
    <x v="15"/>
    <x v="2"/>
    <x v="13"/>
    <x v="82"/>
    <x v="542"/>
    <n v="53"/>
  </r>
  <r>
    <x v="22"/>
    <x v="2"/>
    <x v="10"/>
    <x v="25"/>
    <x v="543"/>
    <n v="50"/>
  </r>
  <r>
    <x v="1"/>
    <x v="1"/>
    <x v="14"/>
    <x v="111"/>
    <x v="544"/>
    <n v="44"/>
  </r>
  <r>
    <x v="5"/>
    <x v="5"/>
    <x v="5"/>
    <x v="117"/>
    <x v="545"/>
    <n v="200"/>
  </r>
  <r>
    <x v="3"/>
    <x v="4"/>
    <x v="13"/>
    <x v="19"/>
    <x v="45"/>
    <n v="361"/>
  </r>
  <r>
    <x v="3"/>
    <x v="5"/>
    <x v="5"/>
    <x v="57"/>
    <x v="416"/>
    <n v="172"/>
  </r>
  <r>
    <x v="8"/>
    <x v="3"/>
    <x v="15"/>
    <x v="4"/>
    <x v="546"/>
    <n v="239"/>
  </r>
  <r>
    <x v="10"/>
    <x v="3"/>
    <x v="1"/>
    <x v="44"/>
    <x v="547"/>
    <n v="55"/>
  </r>
  <r>
    <x v="4"/>
    <x v="2"/>
    <x v="1"/>
    <x v="30"/>
    <x v="548"/>
    <n v="27"/>
  </r>
  <r>
    <x v="14"/>
    <x v="5"/>
    <x v="18"/>
    <x v="61"/>
    <x v="82"/>
    <n v="7"/>
  </r>
  <r>
    <x v="16"/>
    <x v="1"/>
    <x v="21"/>
    <x v="80"/>
    <x v="549"/>
    <n v="301"/>
  </r>
  <r>
    <x v="12"/>
    <x v="4"/>
    <x v="14"/>
    <x v="54"/>
    <x v="407"/>
    <n v="134"/>
  </r>
  <r>
    <x v="24"/>
    <x v="3"/>
    <x v="5"/>
    <x v="130"/>
    <x v="550"/>
    <n v="350"/>
  </r>
  <r>
    <x v="15"/>
    <x v="1"/>
    <x v="12"/>
    <x v="38"/>
    <x v="551"/>
    <n v="33"/>
  </r>
  <r>
    <x v="5"/>
    <x v="5"/>
    <x v="6"/>
    <x v="0"/>
    <x v="552"/>
    <n v="23"/>
  </r>
  <r>
    <x v="14"/>
    <x v="1"/>
    <x v="11"/>
    <x v="16"/>
    <x v="553"/>
    <n v="201"/>
  </r>
  <r>
    <x v="12"/>
    <x v="1"/>
    <x v="11"/>
    <x v="35"/>
    <x v="554"/>
    <n v="323"/>
  </r>
  <r>
    <x v="15"/>
    <x v="2"/>
    <x v="14"/>
    <x v="29"/>
    <x v="218"/>
    <n v="220"/>
  </r>
  <r>
    <x v="19"/>
    <x v="5"/>
    <x v="15"/>
    <x v="129"/>
    <x v="449"/>
    <n v="488"/>
  </r>
  <r>
    <x v="3"/>
    <x v="3"/>
    <x v="7"/>
    <x v="58"/>
    <x v="555"/>
    <n v="84"/>
  </r>
  <r>
    <x v="19"/>
    <x v="5"/>
    <x v="3"/>
    <x v="51"/>
    <x v="556"/>
    <n v="79"/>
  </r>
  <r>
    <x v="5"/>
    <x v="0"/>
    <x v="17"/>
    <x v="155"/>
    <x v="557"/>
    <n v="344"/>
  </r>
  <r>
    <x v="15"/>
    <x v="3"/>
    <x v="5"/>
    <x v="117"/>
    <x v="558"/>
    <n v="7"/>
  </r>
  <r>
    <x v="19"/>
    <x v="3"/>
    <x v="7"/>
    <x v="107"/>
    <x v="559"/>
    <n v="88"/>
  </r>
  <r>
    <x v="17"/>
    <x v="0"/>
    <x v="19"/>
    <x v="154"/>
    <x v="560"/>
    <n v="275"/>
  </r>
  <r>
    <x v="0"/>
    <x v="5"/>
    <x v="7"/>
    <x v="130"/>
    <x v="561"/>
    <n v="512"/>
  </r>
  <r>
    <x v="0"/>
    <x v="0"/>
    <x v="3"/>
    <x v="32"/>
    <x v="562"/>
    <n v="113"/>
  </r>
  <r>
    <x v="19"/>
    <x v="0"/>
    <x v="20"/>
    <x v="76"/>
    <x v="563"/>
    <n v="275"/>
  </r>
  <r>
    <x v="3"/>
    <x v="0"/>
    <x v="14"/>
    <x v="137"/>
    <x v="17"/>
    <n v="47"/>
  </r>
  <r>
    <x v="23"/>
    <x v="4"/>
    <x v="13"/>
    <x v="57"/>
    <x v="564"/>
    <n v="276"/>
  </r>
  <r>
    <x v="20"/>
    <x v="0"/>
    <x v="18"/>
    <x v="27"/>
    <x v="565"/>
    <n v="212"/>
  </r>
  <r>
    <x v="5"/>
    <x v="3"/>
    <x v="5"/>
    <x v="145"/>
    <x v="566"/>
    <n v="145"/>
  </r>
  <r>
    <x v="16"/>
    <x v="5"/>
    <x v="1"/>
    <x v="81"/>
    <x v="567"/>
    <n v="31"/>
  </r>
  <r>
    <x v="3"/>
    <x v="3"/>
    <x v="15"/>
    <x v="12"/>
    <x v="568"/>
    <n v="271"/>
  </r>
  <r>
    <x v="5"/>
    <x v="3"/>
    <x v="17"/>
    <x v="32"/>
    <x v="89"/>
    <n v="52"/>
  </r>
  <r>
    <x v="1"/>
    <x v="2"/>
    <x v="4"/>
    <x v="154"/>
    <x v="399"/>
    <n v="128"/>
  </r>
  <r>
    <x v="14"/>
    <x v="4"/>
    <x v="9"/>
    <x v="64"/>
    <x v="569"/>
    <n v="142"/>
  </r>
  <r>
    <x v="6"/>
    <x v="2"/>
    <x v="12"/>
    <x v="122"/>
    <x v="570"/>
    <n v="256"/>
  </r>
  <r>
    <x v="9"/>
    <x v="3"/>
    <x v="1"/>
    <x v="5"/>
    <x v="265"/>
    <n v="106"/>
  </r>
  <r>
    <x v="18"/>
    <x v="4"/>
    <x v="18"/>
    <x v="5"/>
    <x v="571"/>
    <n v="6"/>
  </r>
  <r>
    <x v="12"/>
    <x v="3"/>
    <x v="10"/>
    <x v="27"/>
    <x v="415"/>
    <n v="226"/>
  </r>
  <r>
    <x v="5"/>
    <x v="0"/>
    <x v="6"/>
    <x v="10"/>
    <x v="572"/>
    <n v="121"/>
  </r>
  <r>
    <x v="11"/>
    <x v="4"/>
    <x v="17"/>
    <x v="123"/>
    <x v="547"/>
    <n v="151"/>
  </r>
  <r>
    <x v="0"/>
    <x v="0"/>
    <x v="14"/>
    <x v="28"/>
    <x v="573"/>
    <n v="284"/>
  </r>
  <r>
    <x v="0"/>
    <x v="3"/>
    <x v="1"/>
    <x v="54"/>
    <x v="574"/>
    <n v="89"/>
  </r>
  <r>
    <x v="23"/>
    <x v="4"/>
    <x v="1"/>
    <x v="91"/>
    <x v="575"/>
    <n v="508"/>
  </r>
  <r>
    <x v="7"/>
    <x v="2"/>
    <x v="3"/>
    <x v="21"/>
    <x v="576"/>
    <n v="243"/>
  </r>
  <r>
    <x v="14"/>
    <x v="1"/>
    <x v="15"/>
    <x v="123"/>
    <x v="577"/>
    <n v="170"/>
  </r>
  <r>
    <x v="9"/>
    <x v="4"/>
    <x v="2"/>
    <x v="123"/>
    <x v="192"/>
    <n v="18"/>
  </r>
  <r>
    <x v="1"/>
    <x v="5"/>
    <x v="2"/>
    <x v="132"/>
    <x v="458"/>
    <n v="282"/>
  </r>
  <r>
    <x v="20"/>
    <x v="3"/>
    <x v="3"/>
    <x v="54"/>
    <x v="578"/>
    <n v="277"/>
  </r>
  <r>
    <x v="7"/>
    <x v="4"/>
    <x v="3"/>
    <x v="109"/>
    <x v="579"/>
    <n v="212"/>
  </r>
  <r>
    <x v="7"/>
    <x v="4"/>
    <x v="14"/>
    <x v="160"/>
    <x v="9"/>
    <n v="126"/>
  </r>
  <r>
    <x v="13"/>
    <x v="5"/>
    <x v="3"/>
    <x v="66"/>
    <x v="580"/>
    <n v="11"/>
  </r>
  <r>
    <x v="14"/>
    <x v="3"/>
    <x v="5"/>
    <x v="16"/>
    <x v="542"/>
    <n v="30"/>
  </r>
  <r>
    <x v="21"/>
    <x v="1"/>
    <x v="1"/>
    <x v="116"/>
    <x v="386"/>
    <n v="51"/>
  </r>
  <r>
    <x v="24"/>
    <x v="4"/>
    <x v="18"/>
    <x v="0"/>
    <x v="581"/>
    <n v="92"/>
  </r>
  <r>
    <x v="11"/>
    <x v="2"/>
    <x v="19"/>
    <x v="10"/>
    <x v="582"/>
    <n v="101"/>
  </r>
  <r>
    <x v="18"/>
    <x v="3"/>
    <x v="13"/>
    <x v="36"/>
    <x v="492"/>
    <n v="98"/>
  </r>
  <r>
    <x v="16"/>
    <x v="2"/>
    <x v="0"/>
    <x v="134"/>
    <x v="230"/>
    <n v="159"/>
  </r>
  <r>
    <x v="21"/>
    <x v="3"/>
    <x v="2"/>
    <x v="129"/>
    <x v="583"/>
    <n v="62"/>
  </r>
  <r>
    <x v="14"/>
    <x v="5"/>
    <x v="10"/>
    <x v="105"/>
    <x v="584"/>
    <n v="22"/>
  </r>
  <r>
    <x v="3"/>
    <x v="1"/>
    <x v="4"/>
    <x v="123"/>
    <x v="585"/>
    <n v="187"/>
  </r>
  <r>
    <x v="7"/>
    <x v="5"/>
    <x v="9"/>
    <x v="97"/>
    <x v="586"/>
    <n v="200"/>
  </r>
  <r>
    <x v="3"/>
    <x v="0"/>
    <x v="7"/>
    <x v="26"/>
    <x v="587"/>
    <n v="201"/>
  </r>
  <r>
    <x v="8"/>
    <x v="3"/>
    <x v="6"/>
    <x v="130"/>
    <x v="588"/>
    <n v="308"/>
  </r>
  <r>
    <x v="14"/>
    <x v="2"/>
    <x v="8"/>
    <x v="112"/>
    <x v="589"/>
    <n v="55"/>
  </r>
  <r>
    <x v="3"/>
    <x v="1"/>
    <x v="20"/>
    <x v="9"/>
    <x v="590"/>
    <n v="153"/>
  </r>
  <r>
    <x v="19"/>
    <x v="0"/>
    <x v="14"/>
    <x v="65"/>
    <x v="66"/>
    <n v="101"/>
  </r>
  <r>
    <x v="21"/>
    <x v="3"/>
    <x v="17"/>
    <x v="92"/>
    <x v="591"/>
    <n v="137"/>
  </r>
  <r>
    <x v="22"/>
    <x v="2"/>
    <x v="7"/>
    <x v="35"/>
    <x v="411"/>
    <n v="398"/>
  </r>
  <r>
    <x v="13"/>
    <x v="5"/>
    <x v="8"/>
    <x v="121"/>
    <x v="592"/>
    <n v="88"/>
  </r>
  <r>
    <x v="10"/>
    <x v="1"/>
    <x v="14"/>
    <x v="154"/>
    <x v="593"/>
    <n v="232"/>
  </r>
  <r>
    <x v="18"/>
    <x v="1"/>
    <x v="0"/>
    <x v="38"/>
    <x v="594"/>
    <n v="51"/>
  </r>
  <r>
    <x v="19"/>
    <x v="0"/>
    <x v="4"/>
    <x v="90"/>
    <x v="556"/>
    <n v="66"/>
  </r>
  <r>
    <x v="11"/>
    <x v="0"/>
    <x v="6"/>
    <x v="107"/>
    <x v="595"/>
    <n v="124"/>
  </r>
  <r>
    <x v="24"/>
    <x v="1"/>
    <x v="18"/>
    <x v="16"/>
    <x v="596"/>
    <n v="78"/>
  </r>
  <r>
    <x v="22"/>
    <x v="0"/>
    <x v="17"/>
    <x v="56"/>
    <x v="197"/>
    <n v="341"/>
  </r>
  <r>
    <x v="18"/>
    <x v="2"/>
    <x v="6"/>
    <x v="13"/>
    <x v="597"/>
    <n v="114"/>
  </r>
  <r>
    <x v="2"/>
    <x v="5"/>
    <x v="14"/>
    <x v="36"/>
    <x v="598"/>
    <n v="4"/>
  </r>
  <r>
    <x v="18"/>
    <x v="3"/>
    <x v="8"/>
    <x v="54"/>
    <x v="599"/>
    <n v="22"/>
  </r>
  <r>
    <x v="6"/>
    <x v="0"/>
    <x v="2"/>
    <x v="53"/>
    <x v="600"/>
    <n v="30"/>
  </r>
  <r>
    <x v="13"/>
    <x v="0"/>
    <x v="19"/>
    <x v="92"/>
    <x v="601"/>
    <n v="351"/>
  </r>
  <r>
    <x v="10"/>
    <x v="2"/>
    <x v="6"/>
    <x v="154"/>
    <x v="415"/>
    <n v="708"/>
  </r>
  <r>
    <x v="11"/>
    <x v="3"/>
    <x v="10"/>
    <x v="51"/>
    <x v="602"/>
    <n v="50"/>
  </r>
  <r>
    <x v="3"/>
    <x v="0"/>
    <x v="10"/>
    <x v="77"/>
    <x v="603"/>
    <n v="356"/>
  </r>
  <r>
    <x v="7"/>
    <x v="5"/>
    <x v="13"/>
    <x v="32"/>
    <x v="604"/>
    <n v="185"/>
  </r>
  <r>
    <x v="24"/>
    <x v="0"/>
    <x v="18"/>
    <x v="76"/>
    <x v="164"/>
    <n v="236"/>
  </r>
  <r>
    <x v="5"/>
    <x v="5"/>
    <x v="16"/>
    <x v="12"/>
    <x v="594"/>
    <n v="30"/>
  </r>
  <r>
    <x v="15"/>
    <x v="4"/>
    <x v="4"/>
    <x v="84"/>
    <x v="605"/>
    <n v="111"/>
  </r>
  <r>
    <x v="17"/>
    <x v="5"/>
    <x v="0"/>
    <x v="70"/>
    <x v="606"/>
    <n v="289"/>
  </r>
  <r>
    <x v="6"/>
    <x v="0"/>
    <x v="15"/>
    <x v="44"/>
    <x v="234"/>
    <n v="103"/>
  </r>
  <r>
    <x v="1"/>
    <x v="0"/>
    <x v="19"/>
    <x v="7"/>
    <x v="37"/>
    <n v="20"/>
  </r>
  <r>
    <x v="8"/>
    <x v="2"/>
    <x v="20"/>
    <x v="99"/>
    <x v="607"/>
    <n v="55"/>
  </r>
  <r>
    <x v="17"/>
    <x v="4"/>
    <x v="8"/>
    <x v="63"/>
    <x v="608"/>
    <n v="90"/>
  </r>
  <r>
    <x v="2"/>
    <x v="2"/>
    <x v="17"/>
    <x v="159"/>
    <x v="372"/>
    <n v="303"/>
  </r>
  <r>
    <x v="17"/>
    <x v="4"/>
    <x v="10"/>
    <x v="135"/>
    <x v="609"/>
    <n v="126"/>
  </r>
  <r>
    <x v="12"/>
    <x v="5"/>
    <x v="7"/>
    <x v="146"/>
    <x v="610"/>
    <n v="109"/>
  </r>
  <r>
    <x v="9"/>
    <x v="2"/>
    <x v="18"/>
    <x v="113"/>
    <x v="611"/>
    <n v="92"/>
  </r>
  <r>
    <x v="24"/>
    <x v="1"/>
    <x v="20"/>
    <x v="26"/>
    <x v="31"/>
    <n v="56"/>
  </r>
  <r>
    <x v="1"/>
    <x v="5"/>
    <x v="6"/>
    <x v="65"/>
    <x v="4"/>
    <n v="58"/>
  </r>
  <r>
    <x v="20"/>
    <x v="3"/>
    <x v="19"/>
    <x v="130"/>
    <x v="260"/>
    <n v="110"/>
  </r>
  <r>
    <x v="12"/>
    <x v="1"/>
    <x v="12"/>
    <x v="126"/>
    <x v="428"/>
    <n v="171"/>
  </r>
  <r>
    <x v="2"/>
    <x v="2"/>
    <x v="16"/>
    <x v="120"/>
    <x v="504"/>
    <n v="117"/>
  </r>
  <r>
    <x v="7"/>
    <x v="3"/>
    <x v="8"/>
    <x v="64"/>
    <x v="612"/>
    <n v="51"/>
  </r>
  <r>
    <x v="20"/>
    <x v="5"/>
    <x v="3"/>
    <x v="103"/>
    <x v="613"/>
    <n v="118"/>
  </r>
  <r>
    <x v="3"/>
    <x v="1"/>
    <x v="19"/>
    <x v="1"/>
    <x v="614"/>
    <n v="79"/>
  </r>
  <r>
    <x v="0"/>
    <x v="2"/>
    <x v="11"/>
    <x v="113"/>
    <x v="615"/>
    <n v="29"/>
  </r>
  <r>
    <x v="2"/>
    <x v="5"/>
    <x v="13"/>
    <x v="107"/>
    <x v="419"/>
    <n v="103"/>
  </r>
  <r>
    <x v="12"/>
    <x v="0"/>
    <x v="8"/>
    <x v="119"/>
    <x v="616"/>
    <n v="155"/>
  </r>
  <r>
    <x v="11"/>
    <x v="3"/>
    <x v="8"/>
    <x v="93"/>
    <x v="617"/>
    <n v="31"/>
  </r>
  <r>
    <x v="15"/>
    <x v="2"/>
    <x v="4"/>
    <x v="56"/>
    <x v="618"/>
    <n v="128"/>
  </r>
  <r>
    <x v="5"/>
    <x v="3"/>
    <x v="13"/>
    <x v="39"/>
    <x v="619"/>
    <n v="419"/>
  </r>
  <r>
    <x v="14"/>
    <x v="5"/>
    <x v="21"/>
    <x v="60"/>
    <x v="443"/>
    <n v="7"/>
  </r>
  <r>
    <x v="20"/>
    <x v="3"/>
    <x v="15"/>
    <x v="70"/>
    <x v="620"/>
    <n v="106"/>
  </r>
  <r>
    <x v="23"/>
    <x v="2"/>
    <x v="19"/>
    <x v="76"/>
    <x v="131"/>
    <n v="68"/>
  </r>
  <r>
    <x v="8"/>
    <x v="2"/>
    <x v="1"/>
    <x v="157"/>
    <x v="621"/>
    <n v="44"/>
  </r>
  <r>
    <x v="12"/>
    <x v="2"/>
    <x v="6"/>
    <x v="45"/>
    <x v="622"/>
    <n v="457"/>
  </r>
  <r>
    <x v="5"/>
    <x v="1"/>
    <x v="19"/>
    <x v="113"/>
    <x v="384"/>
    <n v="524"/>
  </r>
  <r>
    <x v="1"/>
    <x v="2"/>
    <x v="6"/>
    <x v="57"/>
    <x v="623"/>
    <n v="137"/>
  </r>
  <r>
    <x v="4"/>
    <x v="4"/>
    <x v="15"/>
    <x v="90"/>
    <x v="521"/>
    <n v="86"/>
  </r>
  <r>
    <x v="1"/>
    <x v="5"/>
    <x v="18"/>
    <x v="125"/>
    <x v="148"/>
    <n v="296"/>
  </r>
  <r>
    <x v="10"/>
    <x v="5"/>
    <x v="21"/>
    <x v="132"/>
    <x v="265"/>
    <n v="597"/>
  </r>
  <r>
    <x v="20"/>
    <x v="5"/>
    <x v="13"/>
    <x v="55"/>
    <x v="624"/>
    <n v="149"/>
  </r>
  <r>
    <x v="21"/>
    <x v="1"/>
    <x v="4"/>
    <x v="73"/>
    <x v="625"/>
    <n v="207"/>
  </r>
  <r>
    <x v="22"/>
    <x v="3"/>
    <x v="21"/>
    <x v="105"/>
    <x v="626"/>
    <n v="93"/>
  </r>
  <r>
    <x v="9"/>
    <x v="3"/>
    <x v="7"/>
    <x v="131"/>
    <x v="459"/>
    <n v="23"/>
  </r>
  <r>
    <x v="3"/>
    <x v="5"/>
    <x v="21"/>
    <x v="15"/>
    <x v="627"/>
    <n v="305"/>
  </r>
  <r>
    <x v="20"/>
    <x v="2"/>
    <x v="11"/>
    <x v="4"/>
    <x v="219"/>
    <n v="125"/>
  </r>
  <r>
    <x v="17"/>
    <x v="1"/>
    <x v="7"/>
    <x v="113"/>
    <x v="201"/>
    <n v="129"/>
  </r>
  <r>
    <x v="15"/>
    <x v="0"/>
    <x v="8"/>
    <x v="128"/>
    <x v="418"/>
    <n v="252"/>
  </r>
  <r>
    <x v="2"/>
    <x v="4"/>
    <x v="2"/>
    <x v="122"/>
    <x v="78"/>
    <n v="75"/>
  </r>
  <r>
    <x v="18"/>
    <x v="4"/>
    <x v="3"/>
    <x v="93"/>
    <x v="533"/>
    <n v="87"/>
  </r>
  <r>
    <x v="14"/>
    <x v="1"/>
    <x v="14"/>
    <x v="9"/>
    <x v="86"/>
    <n v="342"/>
  </r>
  <r>
    <x v="4"/>
    <x v="3"/>
    <x v="12"/>
    <x v="161"/>
    <x v="628"/>
    <n v="13"/>
  </r>
  <r>
    <x v="12"/>
    <x v="3"/>
    <x v="2"/>
    <x v="37"/>
    <x v="629"/>
    <n v="30"/>
  </r>
  <r>
    <x v="23"/>
    <x v="3"/>
    <x v="4"/>
    <x v="122"/>
    <x v="630"/>
    <n v="203"/>
  </r>
  <r>
    <x v="20"/>
    <x v="1"/>
    <x v="21"/>
    <x v="5"/>
    <x v="269"/>
    <n v="106"/>
  </r>
  <r>
    <x v="20"/>
    <x v="1"/>
    <x v="9"/>
    <x v="9"/>
    <x v="520"/>
    <n v="234"/>
  </r>
  <r>
    <x v="6"/>
    <x v="3"/>
    <x v="9"/>
    <x v="5"/>
    <x v="583"/>
    <n v="100"/>
  </r>
  <r>
    <x v="23"/>
    <x v="2"/>
    <x v="16"/>
    <x v="110"/>
    <x v="98"/>
    <n v="91"/>
  </r>
  <r>
    <x v="18"/>
    <x v="3"/>
    <x v="10"/>
    <x v="60"/>
    <x v="631"/>
    <n v="277"/>
  </r>
  <r>
    <x v="24"/>
    <x v="3"/>
    <x v="20"/>
    <x v="30"/>
    <x v="632"/>
    <n v="42"/>
  </r>
  <r>
    <x v="8"/>
    <x v="5"/>
    <x v="15"/>
    <x v="74"/>
    <x v="387"/>
    <n v="249"/>
  </r>
  <r>
    <x v="2"/>
    <x v="3"/>
    <x v="3"/>
    <x v="53"/>
    <x v="622"/>
    <n v="97"/>
  </r>
  <r>
    <x v="6"/>
    <x v="4"/>
    <x v="15"/>
    <x v="38"/>
    <x v="633"/>
    <n v="8"/>
  </r>
  <r>
    <x v="13"/>
    <x v="3"/>
    <x v="1"/>
    <x v="49"/>
    <x v="634"/>
    <n v="275"/>
  </r>
  <r>
    <x v="4"/>
    <x v="0"/>
    <x v="3"/>
    <x v="106"/>
    <x v="596"/>
    <n v="313"/>
  </r>
  <r>
    <x v="4"/>
    <x v="0"/>
    <x v="17"/>
    <x v="70"/>
    <x v="635"/>
    <n v="323"/>
  </r>
  <r>
    <x v="13"/>
    <x v="4"/>
    <x v="9"/>
    <x v="84"/>
    <x v="22"/>
    <n v="155"/>
  </r>
  <r>
    <x v="19"/>
    <x v="2"/>
    <x v="15"/>
    <x v="159"/>
    <x v="636"/>
    <n v="377"/>
  </r>
  <r>
    <x v="9"/>
    <x v="1"/>
    <x v="17"/>
    <x v="52"/>
    <x v="637"/>
    <n v="2"/>
  </r>
  <r>
    <x v="0"/>
    <x v="4"/>
    <x v="7"/>
    <x v="12"/>
    <x v="638"/>
    <n v="170"/>
  </r>
  <r>
    <x v="16"/>
    <x v="3"/>
    <x v="21"/>
    <x v="7"/>
    <x v="639"/>
    <n v="38"/>
  </r>
  <r>
    <x v="14"/>
    <x v="2"/>
    <x v="5"/>
    <x v="155"/>
    <x v="79"/>
    <n v="105"/>
  </r>
  <r>
    <x v="15"/>
    <x v="0"/>
    <x v="16"/>
    <x v="134"/>
    <x v="640"/>
    <n v="166"/>
  </r>
  <r>
    <x v="16"/>
    <x v="5"/>
    <x v="18"/>
    <x v="43"/>
    <x v="641"/>
    <n v="164"/>
  </r>
  <r>
    <x v="13"/>
    <x v="0"/>
    <x v="2"/>
    <x v="120"/>
    <x v="299"/>
    <n v="171"/>
  </r>
  <r>
    <x v="24"/>
    <x v="3"/>
    <x v="8"/>
    <x v="92"/>
    <x v="642"/>
    <n v="49"/>
  </r>
  <r>
    <x v="6"/>
    <x v="1"/>
    <x v="1"/>
    <x v="145"/>
    <x v="643"/>
    <n v="205"/>
  </r>
  <r>
    <x v="6"/>
    <x v="3"/>
    <x v="10"/>
    <x v="154"/>
    <x v="331"/>
    <n v="313"/>
  </r>
  <r>
    <x v="19"/>
    <x v="5"/>
    <x v="14"/>
    <x v="15"/>
    <x v="15"/>
    <n v="29"/>
  </r>
  <r>
    <x v="2"/>
    <x v="3"/>
    <x v="7"/>
    <x v="45"/>
    <x v="400"/>
    <n v="307"/>
  </r>
  <r>
    <x v="24"/>
    <x v="5"/>
    <x v="3"/>
    <x v="83"/>
    <x v="302"/>
    <n v="121"/>
  </r>
  <r>
    <x v="15"/>
    <x v="5"/>
    <x v="21"/>
    <x v="60"/>
    <x v="644"/>
    <n v="285"/>
  </r>
  <r>
    <x v="8"/>
    <x v="5"/>
    <x v="10"/>
    <x v="11"/>
    <x v="645"/>
    <n v="205"/>
  </r>
  <r>
    <x v="4"/>
    <x v="0"/>
    <x v="10"/>
    <x v="30"/>
    <x v="646"/>
    <n v="157"/>
  </r>
  <r>
    <x v="1"/>
    <x v="3"/>
    <x v="8"/>
    <x v="162"/>
    <x v="647"/>
    <n v="182"/>
  </r>
  <r>
    <x v="9"/>
    <x v="0"/>
    <x v="9"/>
    <x v="48"/>
    <x v="648"/>
    <n v="100"/>
  </r>
  <r>
    <x v="4"/>
    <x v="0"/>
    <x v="11"/>
    <x v="36"/>
    <x v="187"/>
    <n v="223"/>
  </r>
  <r>
    <x v="10"/>
    <x v="3"/>
    <x v="0"/>
    <x v="52"/>
    <x v="649"/>
    <n v="61"/>
  </r>
  <r>
    <x v="0"/>
    <x v="4"/>
    <x v="17"/>
    <x v="72"/>
    <x v="86"/>
    <n v="133"/>
  </r>
  <r>
    <x v="20"/>
    <x v="0"/>
    <x v="1"/>
    <x v="130"/>
    <x v="650"/>
    <n v="228"/>
  </r>
  <r>
    <x v="20"/>
    <x v="4"/>
    <x v="16"/>
    <x v="59"/>
    <x v="651"/>
    <n v="233"/>
  </r>
  <r>
    <x v="11"/>
    <x v="5"/>
    <x v="7"/>
    <x v="102"/>
    <x v="497"/>
    <n v="425"/>
  </r>
  <r>
    <x v="17"/>
    <x v="1"/>
    <x v="13"/>
    <x v="99"/>
    <x v="652"/>
    <n v="24"/>
  </r>
  <r>
    <x v="6"/>
    <x v="5"/>
    <x v="3"/>
    <x v="110"/>
    <x v="299"/>
    <n v="495"/>
  </r>
  <r>
    <x v="8"/>
    <x v="5"/>
    <x v="19"/>
    <x v="152"/>
    <x v="653"/>
    <n v="170"/>
  </r>
  <r>
    <x v="6"/>
    <x v="1"/>
    <x v="3"/>
    <x v="48"/>
    <x v="654"/>
    <n v="26"/>
  </r>
  <r>
    <x v="3"/>
    <x v="2"/>
    <x v="9"/>
    <x v="163"/>
    <x v="334"/>
    <n v="24"/>
  </r>
  <r>
    <x v="6"/>
    <x v="1"/>
    <x v="12"/>
    <x v="82"/>
    <x v="655"/>
    <n v="33"/>
  </r>
  <r>
    <x v="1"/>
    <x v="0"/>
    <x v="8"/>
    <x v="28"/>
    <x v="546"/>
    <n v="109"/>
  </r>
  <r>
    <x v="18"/>
    <x v="1"/>
    <x v="20"/>
    <x v="10"/>
    <x v="656"/>
    <n v="276"/>
  </r>
  <r>
    <x v="0"/>
    <x v="0"/>
    <x v="5"/>
    <x v="19"/>
    <x v="657"/>
    <n v="164"/>
  </r>
  <r>
    <x v="8"/>
    <x v="5"/>
    <x v="14"/>
    <x v="96"/>
    <x v="658"/>
    <n v="1"/>
  </r>
  <r>
    <x v="5"/>
    <x v="1"/>
    <x v="10"/>
    <x v="161"/>
    <x v="659"/>
    <n v="160"/>
  </r>
  <r>
    <x v="9"/>
    <x v="5"/>
    <x v="3"/>
    <x v="139"/>
    <x v="106"/>
    <n v="98"/>
  </r>
  <r>
    <x v="9"/>
    <x v="1"/>
    <x v="8"/>
    <x v="77"/>
    <x v="660"/>
    <n v="46"/>
  </r>
  <r>
    <x v="7"/>
    <x v="2"/>
    <x v="17"/>
    <x v="78"/>
    <x v="282"/>
    <n v="259"/>
  </r>
  <r>
    <x v="10"/>
    <x v="0"/>
    <x v="6"/>
    <x v="81"/>
    <x v="661"/>
    <n v="310"/>
  </r>
  <r>
    <x v="16"/>
    <x v="2"/>
    <x v="6"/>
    <x v="73"/>
    <x v="662"/>
    <n v="78"/>
  </r>
  <r>
    <x v="2"/>
    <x v="2"/>
    <x v="8"/>
    <x v="77"/>
    <x v="663"/>
    <n v="136"/>
  </r>
  <r>
    <x v="4"/>
    <x v="1"/>
    <x v="9"/>
    <x v="129"/>
    <x v="664"/>
    <n v="130"/>
  </r>
  <r>
    <x v="1"/>
    <x v="3"/>
    <x v="19"/>
    <x v="127"/>
    <x v="196"/>
    <n v="24"/>
  </r>
  <r>
    <x v="15"/>
    <x v="1"/>
    <x v="2"/>
    <x v="122"/>
    <x v="665"/>
    <n v="5"/>
  </r>
  <r>
    <x v="19"/>
    <x v="2"/>
    <x v="19"/>
    <x v="145"/>
    <x v="666"/>
    <n v="109"/>
  </r>
  <r>
    <x v="22"/>
    <x v="5"/>
    <x v="18"/>
    <x v="164"/>
    <x v="667"/>
    <n v="294"/>
  </r>
  <r>
    <x v="6"/>
    <x v="1"/>
    <x v="21"/>
    <x v="49"/>
    <x v="668"/>
    <n v="413"/>
  </r>
  <r>
    <x v="0"/>
    <x v="5"/>
    <x v="14"/>
    <x v="6"/>
    <x v="669"/>
    <n v="136"/>
  </r>
  <r>
    <x v="19"/>
    <x v="2"/>
    <x v="16"/>
    <x v="91"/>
    <x v="231"/>
    <n v="175"/>
  </r>
  <r>
    <x v="23"/>
    <x v="5"/>
    <x v="5"/>
    <x v="154"/>
    <x v="210"/>
    <n v="237"/>
  </r>
  <r>
    <x v="10"/>
    <x v="4"/>
    <x v="8"/>
    <x v="88"/>
    <x v="670"/>
    <n v="125"/>
  </r>
  <r>
    <x v="10"/>
    <x v="5"/>
    <x v="13"/>
    <x v="34"/>
    <x v="671"/>
    <n v="16"/>
  </r>
  <r>
    <x v="5"/>
    <x v="4"/>
    <x v="1"/>
    <x v="30"/>
    <x v="672"/>
    <n v="135"/>
  </r>
  <r>
    <x v="23"/>
    <x v="3"/>
    <x v="17"/>
    <x v="157"/>
    <x v="673"/>
    <n v="91"/>
  </r>
  <r>
    <x v="11"/>
    <x v="5"/>
    <x v="20"/>
    <x v="37"/>
    <x v="203"/>
    <n v="614"/>
  </r>
  <r>
    <x v="17"/>
    <x v="1"/>
    <x v="10"/>
    <x v="59"/>
    <x v="674"/>
    <n v="216"/>
  </r>
  <r>
    <x v="21"/>
    <x v="0"/>
    <x v="0"/>
    <x v="46"/>
    <x v="675"/>
    <n v="317"/>
  </r>
  <r>
    <x v="6"/>
    <x v="4"/>
    <x v="21"/>
    <x v="49"/>
    <x v="606"/>
    <n v="21"/>
  </r>
  <r>
    <x v="22"/>
    <x v="2"/>
    <x v="4"/>
    <x v="1"/>
    <x v="649"/>
    <n v="154"/>
  </r>
  <r>
    <x v="9"/>
    <x v="2"/>
    <x v="8"/>
    <x v="38"/>
    <x v="676"/>
    <n v="222"/>
  </r>
  <r>
    <x v="11"/>
    <x v="1"/>
    <x v="4"/>
    <x v="31"/>
    <x v="677"/>
    <n v="157"/>
  </r>
  <r>
    <x v="15"/>
    <x v="4"/>
    <x v="13"/>
    <x v="165"/>
    <x v="325"/>
    <n v="27"/>
  </r>
  <r>
    <x v="20"/>
    <x v="2"/>
    <x v="16"/>
    <x v="21"/>
    <x v="678"/>
    <n v="350"/>
  </r>
  <r>
    <x v="24"/>
    <x v="4"/>
    <x v="11"/>
    <x v="129"/>
    <x v="679"/>
    <n v="157"/>
  </r>
  <r>
    <x v="3"/>
    <x v="0"/>
    <x v="20"/>
    <x v="73"/>
    <x v="421"/>
    <n v="468"/>
  </r>
  <r>
    <x v="6"/>
    <x v="3"/>
    <x v="21"/>
    <x v="26"/>
    <x v="639"/>
    <n v="130"/>
  </r>
  <r>
    <x v="4"/>
    <x v="1"/>
    <x v="1"/>
    <x v="25"/>
    <x v="680"/>
    <n v="130"/>
  </r>
  <r>
    <x v="16"/>
    <x v="3"/>
    <x v="3"/>
    <x v="77"/>
    <x v="486"/>
    <n v="518"/>
  </r>
  <r>
    <x v="2"/>
    <x v="2"/>
    <x v="21"/>
    <x v="61"/>
    <x v="203"/>
    <n v="105"/>
  </r>
  <r>
    <x v="3"/>
    <x v="0"/>
    <x v="6"/>
    <x v="89"/>
    <x v="681"/>
    <n v="293"/>
  </r>
  <r>
    <x v="5"/>
    <x v="5"/>
    <x v="14"/>
    <x v="155"/>
    <x v="682"/>
    <n v="15"/>
  </r>
  <r>
    <x v="0"/>
    <x v="2"/>
    <x v="12"/>
    <x v="10"/>
    <x v="507"/>
    <n v="384"/>
  </r>
  <r>
    <x v="15"/>
    <x v="0"/>
    <x v="19"/>
    <x v="94"/>
    <x v="683"/>
    <n v="135"/>
  </r>
  <r>
    <x v="7"/>
    <x v="3"/>
    <x v="5"/>
    <x v="2"/>
    <x v="684"/>
    <n v="92"/>
  </r>
  <r>
    <x v="22"/>
    <x v="3"/>
    <x v="0"/>
    <x v="54"/>
    <x v="685"/>
    <n v="4"/>
  </r>
  <r>
    <x v="22"/>
    <x v="0"/>
    <x v="21"/>
    <x v="17"/>
    <x v="686"/>
    <n v="239"/>
  </r>
  <r>
    <x v="8"/>
    <x v="2"/>
    <x v="10"/>
    <x v="101"/>
    <x v="443"/>
    <n v="33"/>
  </r>
  <r>
    <x v="12"/>
    <x v="3"/>
    <x v="9"/>
    <x v="89"/>
    <x v="645"/>
    <n v="518"/>
  </r>
  <r>
    <x v="12"/>
    <x v="1"/>
    <x v="8"/>
    <x v="133"/>
    <x v="687"/>
    <n v="147"/>
  </r>
  <r>
    <x v="19"/>
    <x v="1"/>
    <x v="8"/>
    <x v="45"/>
    <x v="688"/>
    <n v="84"/>
  </r>
  <r>
    <x v="2"/>
    <x v="0"/>
    <x v="1"/>
    <x v="130"/>
    <x v="689"/>
    <n v="94"/>
  </r>
  <r>
    <x v="13"/>
    <x v="0"/>
    <x v="17"/>
    <x v="82"/>
    <x v="690"/>
    <n v="194"/>
  </r>
  <r>
    <x v="23"/>
    <x v="0"/>
    <x v="0"/>
    <x v="166"/>
    <x v="37"/>
    <n v="216"/>
  </r>
  <r>
    <x v="8"/>
    <x v="5"/>
    <x v="9"/>
    <x v="158"/>
    <x v="592"/>
    <n v="247"/>
  </r>
  <r>
    <x v="4"/>
    <x v="4"/>
    <x v="11"/>
    <x v="107"/>
    <x v="362"/>
    <n v="79"/>
  </r>
  <r>
    <x v="4"/>
    <x v="0"/>
    <x v="7"/>
    <x v="35"/>
    <x v="691"/>
    <n v="237"/>
  </r>
  <r>
    <x v="14"/>
    <x v="5"/>
    <x v="2"/>
    <x v="33"/>
    <x v="369"/>
    <n v="63"/>
  </r>
  <r>
    <x v="2"/>
    <x v="1"/>
    <x v="14"/>
    <x v="100"/>
    <x v="692"/>
    <n v="172"/>
  </r>
  <r>
    <x v="15"/>
    <x v="5"/>
    <x v="18"/>
    <x v="88"/>
    <x v="475"/>
    <n v="408"/>
  </r>
  <r>
    <x v="18"/>
    <x v="1"/>
    <x v="18"/>
    <x v="38"/>
    <x v="607"/>
    <n v="233"/>
  </r>
  <r>
    <x v="18"/>
    <x v="3"/>
    <x v="19"/>
    <x v="119"/>
    <x v="432"/>
    <n v="59"/>
  </r>
  <r>
    <x v="16"/>
    <x v="0"/>
    <x v="18"/>
    <x v="13"/>
    <x v="693"/>
    <n v="123"/>
  </r>
  <r>
    <x v="17"/>
    <x v="3"/>
    <x v="10"/>
    <x v="0"/>
    <x v="694"/>
    <n v="229"/>
  </r>
  <r>
    <x v="20"/>
    <x v="5"/>
    <x v="5"/>
    <x v="10"/>
    <x v="695"/>
    <n v="198"/>
  </r>
  <r>
    <x v="1"/>
    <x v="2"/>
    <x v="19"/>
    <x v="29"/>
    <x v="696"/>
    <n v="32"/>
  </r>
  <r>
    <x v="15"/>
    <x v="3"/>
    <x v="2"/>
    <x v="17"/>
    <x v="268"/>
    <n v="236"/>
  </r>
  <r>
    <x v="16"/>
    <x v="0"/>
    <x v="20"/>
    <x v="98"/>
    <x v="697"/>
    <n v="67"/>
  </r>
  <r>
    <x v="0"/>
    <x v="0"/>
    <x v="9"/>
    <x v="152"/>
    <x v="698"/>
    <n v="438"/>
  </r>
  <r>
    <x v="12"/>
    <x v="1"/>
    <x v="15"/>
    <x v="141"/>
    <x v="699"/>
    <n v="167"/>
  </r>
  <r>
    <x v="5"/>
    <x v="0"/>
    <x v="18"/>
    <x v="30"/>
    <x v="345"/>
    <n v="135"/>
  </r>
  <r>
    <x v="5"/>
    <x v="0"/>
    <x v="3"/>
    <x v="127"/>
    <x v="700"/>
    <n v="148"/>
  </r>
  <r>
    <x v="21"/>
    <x v="5"/>
    <x v="7"/>
    <x v="20"/>
    <x v="701"/>
    <n v="54"/>
  </r>
  <r>
    <x v="0"/>
    <x v="0"/>
    <x v="1"/>
    <x v="2"/>
    <x v="306"/>
    <n v="64"/>
  </r>
  <r>
    <x v="4"/>
    <x v="0"/>
    <x v="21"/>
    <x v="83"/>
    <x v="570"/>
    <n v="181"/>
  </r>
  <r>
    <x v="20"/>
    <x v="0"/>
    <x v="4"/>
    <x v="153"/>
    <x v="702"/>
    <n v="114"/>
  </r>
  <r>
    <x v="2"/>
    <x v="3"/>
    <x v="5"/>
    <x v="104"/>
    <x v="703"/>
    <n v="181"/>
  </r>
  <r>
    <x v="4"/>
    <x v="2"/>
    <x v="6"/>
    <x v="141"/>
    <x v="704"/>
    <n v="151"/>
  </r>
  <r>
    <x v="4"/>
    <x v="5"/>
    <x v="6"/>
    <x v="132"/>
    <x v="705"/>
    <n v="137"/>
  </r>
  <r>
    <x v="8"/>
    <x v="4"/>
    <x v="14"/>
    <x v="140"/>
    <x v="706"/>
    <n v="163"/>
  </r>
  <r>
    <x v="7"/>
    <x v="3"/>
    <x v="4"/>
    <x v="112"/>
    <x v="641"/>
    <n v="84"/>
  </r>
  <r>
    <x v="14"/>
    <x v="2"/>
    <x v="20"/>
    <x v="15"/>
    <x v="707"/>
    <n v="140"/>
  </r>
  <r>
    <x v="14"/>
    <x v="3"/>
    <x v="1"/>
    <x v="65"/>
    <x v="708"/>
    <n v="187"/>
  </r>
  <r>
    <x v="8"/>
    <x v="3"/>
    <x v="3"/>
    <x v="6"/>
    <x v="7"/>
    <n v="169"/>
  </r>
  <r>
    <x v="24"/>
    <x v="0"/>
    <x v="1"/>
    <x v="44"/>
    <x v="709"/>
    <n v="12"/>
  </r>
  <r>
    <x v="17"/>
    <x v="2"/>
    <x v="9"/>
    <x v="57"/>
    <x v="710"/>
    <n v="194"/>
  </r>
  <r>
    <x v="13"/>
    <x v="4"/>
    <x v="11"/>
    <x v="45"/>
    <x v="243"/>
    <n v="252"/>
  </r>
  <r>
    <x v="3"/>
    <x v="1"/>
    <x v="5"/>
    <x v="22"/>
    <x v="711"/>
    <n v="168"/>
  </r>
  <r>
    <x v="5"/>
    <x v="4"/>
    <x v="5"/>
    <x v="88"/>
    <x v="712"/>
    <n v="261"/>
  </r>
  <r>
    <x v="24"/>
    <x v="1"/>
    <x v="7"/>
    <x v="17"/>
    <x v="713"/>
    <n v="256"/>
  </r>
  <r>
    <x v="9"/>
    <x v="0"/>
    <x v="15"/>
    <x v="26"/>
    <x v="13"/>
    <n v="43"/>
  </r>
  <r>
    <x v="8"/>
    <x v="2"/>
    <x v="17"/>
    <x v="48"/>
    <x v="714"/>
    <n v="100"/>
  </r>
  <r>
    <x v="18"/>
    <x v="4"/>
    <x v="9"/>
    <x v="107"/>
    <x v="715"/>
    <n v="98"/>
  </r>
  <r>
    <x v="18"/>
    <x v="1"/>
    <x v="8"/>
    <x v="75"/>
    <x v="158"/>
    <n v="76"/>
  </r>
  <r>
    <x v="18"/>
    <x v="1"/>
    <x v="5"/>
    <x v="117"/>
    <x v="716"/>
    <n v="262"/>
  </r>
  <r>
    <x v="20"/>
    <x v="1"/>
    <x v="4"/>
    <x v="44"/>
    <x v="443"/>
    <n v="244"/>
  </r>
  <r>
    <x v="5"/>
    <x v="5"/>
    <x v="12"/>
    <x v="16"/>
    <x v="717"/>
    <n v="12"/>
  </r>
  <r>
    <x v="22"/>
    <x v="5"/>
    <x v="2"/>
    <x v="25"/>
    <x v="718"/>
    <n v="113"/>
  </r>
  <r>
    <x v="16"/>
    <x v="3"/>
    <x v="8"/>
    <x v="167"/>
    <x v="719"/>
    <n v="48"/>
  </r>
  <r>
    <x v="24"/>
    <x v="3"/>
    <x v="9"/>
    <x v="17"/>
    <x v="720"/>
    <n v="131"/>
  </r>
  <r>
    <x v="14"/>
    <x v="0"/>
    <x v="9"/>
    <x v="97"/>
    <x v="270"/>
    <n v="174"/>
  </r>
  <r>
    <x v="20"/>
    <x v="1"/>
    <x v="17"/>
    <x v="86"/>
    <x v="721"/>
    <n v="254"/>
  </r>
  <r>
    <x v="23"/>
    <x v="2"/>
    <x v="18"/>
    <x v="100"/>
    <x v="722"/>
    <n v="284"/>
  </r>
  <r>
    <x v="16"/>
    <x v="0"/>
    <x v="6"/>
    <x v="84"/>
    <x v="723"/>
    <n v="67"/>
  </r>
  <r>
    <x v="13"/>
    <x v="5"/>
    <x v="18"/>
    <x v="29"/>
    <x v="724"/>
    <n v="249"/>
  </r>
  <r>
    <x v="24"/>
    <x v="1"/>
    <x v="6"/>
    <x v="35"/>
    <x v="445"/>
    <n v="313"/>
  </r>
  <r>
    <x v="4"/>
    <x v="5"/>
    <x v="2"/>
    <x v="76"/>
    <x v="725"/>
    <n v="167"/>
  </r>
  <r>
    <x v="4"/>
    <x v="0"/>
    <x v="14"/>
    <x v="19"/>
    <x v="726"/>
    <n v="286"/>
  </r>
  <r>
    <x v="8"/>
    <x v="1"/>
    <x v="5"/>
    <x v="99"/>
    <x v="727"/>
    <n v="109"/>
  </r>
  <r>
    <x v="18"/>
    <x v="5"/>
    <x v="3"/>
    <x v="34"/>
    <x v="728"/>
    <n v="166"/>
  </r>
  <r>
    <x v="7"/>
    <x v="1"/>
    <x v="0"/>
    <x v="14"/>
    <x v="381"/>
    <n v="85"/>
  </r>
  <r>
    <x v="7"/>
    <x v="5"/>
    <x v="4"/>
    <x v="52"/>
    <x v="729"/>
    <n v="142"/>
  </r>
  <r>
    <x v="1"/>
    <x v="2"/>
    <x v="21"/>
    <x v="53"/>
    <x v="730"/>
    <n v="104"/>
  </r>
  <r>
    <x v="12"/>
    <x v="4"/>
    <x v="21"/>
    <x v="19"/>
    <x v="560"/>
    <n v="115"/>
  </r>
  <r>
    <x v="8"/>
    <x v="5"/>
    <x v="7"/>
    <x v="30"/>
    <x v="42"/>
    <n v="18"/>
  </r>
  <r>
    <x v="13"/>
    <x v="2"/>
    <x v="1"/>
    <x v="51"/>
    <x v="731"/>
    <n v="80"/>
  </r>
  <r>
    <x v="4"/>
    <x v="1"/>
    <x v="12"/>
    <x v="18"/>
    <x v="732"/>
    <n v="88"/>
  </r>
  <r>
    <x v="3"/>
    <x v="0"/>
    <x v="15"/>
    <x v="61"/>
    <x v="224"/>
    <n v="212"/>
  </r>
  <r>
    <x v="16"/>
    <x v="2"/>
    <x v="5"/>
    <x v="70"/>
    <x v="120"/>
    <n v="306"/>
  </r>
  <r>
    <x v="18"/>
    <x v="5"/>
    <x v="13"/>
    <x v="115"/>
    <x v="553"/>
    <n v="181"/>
  </r>
  <r>
    <x v="18"/>
    <x v="0"/>
    <x v="11"/>
    <x v="56"/>
    <x v="733"/>
    <n v="65"/>
  </r>
  <r>
    <x v="4"/>
    <x v="5"/>
    <x v="13"/>
    <x v="102"/>
    <x v="554"/>
    <n v="158"/>
  </r>
  <r>
    <x v="17"/>
    <x v="4"/>
    <x v="19"/>
    <x v="155"/>
    <x v="734"/>
    <n v="271"/>
  </r>
  <r>
    <x v="22"/>
    <x v="4"/>
    <x v="16"/>
    <x v="106"/>
    <x v="735"/>
    <n v="24"/>
  </r>
  <r>
    <x v="1"/>
    <x v="3"/>
    <x v="6"/>
    <x v="36"/>
    <x v="736"/>
    <n v="10"/>
  </r>
  <r>
    <x v="10"/>
    <x v="5"/>
    <x v="20"/>
    <x v="52"/>
    <x v="737"/>
    <n v="304"/>
  </r>
  <r>
    <x v="22"/>
    <x v="2"/>
    <x v="17"/>
    <x v="57"/>
    <x v="738"/>
    <n v="88"/>
  </r>
  <r>
    <x v="7"/>
    <x v="0"/>
    <x v="12"/>
    <x v="13"/>
    <x v="739"/>
    <n v="133"/>
  </r>
  <r>
    <x v="14"/>
    <x v="0"/>
    <x v="2"/>
    <x v="162"/>
    <x v="740"/>
    <n v="165"/>
  </r>
  <r>
    <x v="20"/>
    <x v="3"/>
    <x v="14"/>
    <x v="100"/>
    <x v="741"/>
    <n v="150"/>
  </r>
  <r>
    <x v="12"/>
    <x v="5"/>
    <x v="13"/>
    <x v="15"/>
    <x v="742"/>
    <n v="180"/>
  </r>
  <r>
    <x v="9"/>
    <x v="1"/>
    <x v="14"/>
    <x v="68"/>
    <x v="743"/>
    <n v="213"/>
  </r>
  <r>
    <x v="6"/>
    <x v="0"/>
    <x v="9"/>
    <x v="59"/>
    <x v="744"/>
    <n v="133"/>
  </r>
  <r>
    <x v="0"/>
    <x v="1"/>
    <x v="2"/>
    <x v="49"/>
    <x v="745"/>
    <n v="446"/>
  </r>
  <r>
    <x v="4"/>
    <x v="4"/>
    <x v="16"/>
    <x v="33"/>
    <x v="412"/>
    <n v="141"/>
  </r>
  <r>
    <x v="15"/>
    <x v="1"/>
    <x v="8"/>
    <x v="24"/>
    <x v="746"/>
    <n v="58"/>
  </r>
  <r>
    <x v="6"/>
    <x v="0"/>
    <x v="12"/>
    <x v="63"/>
    <x v="747"/>
    <n v="58"/>
  </r>
  <r>
    <x v="4"/>
    <x v="2"/>
    <x v="15"/>
    <x v="14"/>
    <x v="748"/>
    <n v="76"/>
  </r>
  <r>
    <x v="12"/>
    <x v="1"/>
    <x v="14"/>
    <x v="9"/>
    <x v="749"/>
    <n v="296"/>
  </r>
  <r>
    <x v="24"/>
    <x v="1"/>
    <x v="16"/>
    <x v="100"/>
    <x v="750"/>
    <n v="73"/>
  </r>
  <r>
    <x v="2"/>
    <x v="2"/>
    <x v="3"/>
    <x v="6"/>
    <x v="751"/>
    <n v="119"/>
  </r>
  <r>
    <x v="21"/>
    <x v="4"/>
    <x v="1"/>
    <x v="91"/>
    <x v="752"/>
    <n v="78"/>
  </r>
  <r>
    <x v="21"/>
    <x v="4"/>
    <x v="8"/>
    <x v="39"/>
    <x v="416"/>
    <n v="392"/>
  </r>
  <r>
    <x v="22"/>
    <x v="3"/>
    <x v="14"/>
    <x v="38"/>
    <x v="543"/>
    <n v="51"/>
  </r>
  <r>
    <x v="1"/>
    <x v="1"/>
    <x v="5"/>
    <x v="19"/>
    <x v="168"/>
    <n v="207"/>
  </r>
  <r>
    <x v="15"/>
    <x v="1"/>
    <x v="7"/>
    <x v="30"/>
    <x v="149"/>
    <n v="40"/>
  </r>
  <r>
    <x v="0"/>
    <x v="1"/>
    <x v="16"/>
    <x v="128"/>
    <x v="753"/>
    <n v="100"/>
  </r>
  <r>
    <x v="10"/>
    <x v="2"/>
    <x v="17"/>
    <x v="62"/>
    <x v="366"/>
    <n v="57"/>
  </r>
  <r>
    <x v="21"/>
    <x v="3"/>
    <x v="4"/>
    <x v="56"/>
    <x v="754"/>
    <n v="42"/>
  </r>
  <r>
    <x v="2"/>
    <x v="2"/>
    <x v="7"/>
    <x v="87"/>
    <x v="755"/>
    <n v="156"/>
  </r>
  <r>
    <x v="20"/>
    <x v="0"/>
    <x v="9"/>
    <x v="8"/>
    <x v="756"/>
    <n v="23"/>
  </r>
  <r>
    <x v="9"/>
    <x v="5"/>
    <x v="20"/>
    <x v="39"/>
    <x v="634"/>
    <n v="539"/>
  </r>
  <r>
    <x v="15"/>
    <x v="2"/>
    <x v="10"/>
    <x v="143"/>
    <x v="38"/>
    <n v="158"/>
  </r>
  <r>
    <x v="6"/>
    <x v="2"/>
    <x v="14"/>
    <x v="74"/>
    <x v="678"/>
    <n v="22"/>
  </r>
  <r>
    <x v="23"/>
    <x v="1"/>
    <x v="2"/>
    <x v="17"/>
    <x v="757"/>
    <n v="73"/>
  </r>
  <r>
    <x v="17"/>
    <x v="0"/>
    <x v="4"/>
    <x v="21"/>
    <x v="758"/>
    <n v="27"/>
  </r>
  <r>
    <x v="2"/>
    <x v="3"/>
    <x v="6"/>
    <x v="28"/>
    <x v="759"/>
    <n v="64"/>
  </r>
  <r>
    <x v="2"/>
    <x v="4"/>
    <x v="11"/>
    <x v="86"/>
    <x v="114"/>
    <n v="133"/>
  </r>
  <r>
    <x v="6"/>
    <x v="0"/>
    <x v="20"/>
    <x v="72"/>
    <x v="760"/>
    <n v="149"/>
  </r>
  <r>
    <x v="14"/>
    <x v="3"/>
    <x v="2"/>
    <x v="111"/>
    <x v="761"/>
    <n v="434"/>
  </r>
  <r>
    <x v="14"/>
    <x v="3"/>
    <x v="6"/>
    <x v="59"/>
    <x v="762"/>
    <n v="85"/>
  </r>
  <r>
    <x v="12"/>
    <x v="5"/>
    <x v="9"/>
    <x v="25"/>
    <x v="366"/>
    <n v="118"/>
  </r>
  <r>
    <x v="8"/>
    <x v="4"/>
    <x v="20"/>
    <x v="96"/>
    <x v="763"/>
    <n v="299"/>
  </r>
  <r>
    <x v="9"/>
    <x v="5"/>
    <x v="16"/>
    <x v="65"/>
    <x v="764"/>
    <n v="35"/>
  </r>
  <r>
    <x v="4"/>
    <x v="4"/>
    <x v="9"/>
    <x v="54"/>
    <x v="265"/>
    <n v="44"/>
  </r>
  <r>
    <x v="6"/>
    <x v="3"/>
    <x v="8"/>
    <x v="36"/>
    <x v="765"/>
    <n v="299"/>
  </r>
  <r>
    <x v="5"/>
    <x v="3"/>
    <x v="18"/>
    <x v="1"/>
    <x v="766"/>
    <n v="62"/>
  </r>
  <r>
    <x v="5"/>
    <x v="0"/>
    <x v="12"/>
    <x v="17"/>
    <x v="767"/>
    <n v="200"/>
  </r>
  <r>
    <x v="14"/>
    <x v="4"/>
    <x v="5"/>
    <x v="100"/>
    <x v="768"/>
    <n v="235"/>
  </r>
  <r>
    <x v="4"/>
    <x v="1"/>
    <x v="18"/>
    <x v="15"/>
    <x v="92"/>
    <n v="363"/>
  </r>
  <r>
    <x v="24"/>
    <x v="2"/>
    <x v="2"/>
    <x v="22"/>
    <x v="769"/>
    <n v="68"/>
  </r>
  <r>
    <x v="4"/>
    <x v="2"/>
    <x v="12"/>
    <x v="151"/>
    <x v="770"/>
    <n v="26"/>
  </r>
  <r>
    <x v="0"/>
    <x v="5"/>
    <x v="15"/>
    <x v="16"/>
    <x v="771"/>
    <n v="200"/>
  </r>
  <r>
    <x v="21"/>
    <x v="5"/>
    <x v="9"/>
    <x v="150"/>
    <x v="772"/>
    <n v="264"/>
  </r>
  <r>
    <x v="16"/>
    <x v="4"/>
    <x v="12"/>
    <x v="108"/>
    <x v="572"/>
    <n v="175"/>
  </r>
  <r>
    <x v="11"/>
    <x v="3"/>
    <x v="21"/>
    <x v="15"/>
    <x v="773"/>
    <n v="352"/>
  </r>
  <r>
    <x v="13"/>
    <x v="3"/>
    <x v="4"/>
    <x v="158"/>
    <x v="593"/>
    <n v="183"/>
  </r>
  <r>
    <x v="4"/>
    <x v="3"/>
    <x v="1"/>
    <x v="131"/>
    <x v="475"/>
    <n v="417"/>
  </r>
  <r>
    <x v="23"/>
    <x v="3"/>
    <x v="7"/>
    <x v="117"/>
    <x v="62"/>
    <n v="146"/>
  </r>
  <r>
    <x v="19"/>
    <x v="3"/>
    <x v="16"/>
    <x v="16"/>
    <x v="774"/>
    <n v="158"/>
  </r>
  <r>
    <x v="10"/>
    <x v="2"/>
    <x v="4"/>
    <x v="14"/>
    <x v="629"/>
    <n v="168"/>
  </r>
  <r>
    <x v="16"/>
    <x v="0"/>
    <x v="5"/>
    <x v="104"/>
    <x v="775"/>
    <n v="176"/>
  </r>
  <r>
    <x v="16"/>
    <x v="5"/>
    <x v="5"/>
    <x v="38"/>
    <x v="673"/>
    <n v="172"/>
  </r>
  <r>
    <x v="16"/>
    <x v="0"/>
    <x v="9"/>
    <x v="59"/>
    <x v="311"/>
    <n v="224"/>
  </r>
  <r>
    <x v="7"/>
    <x v="0"/>
    <x v="6"/>
    <x v="17"/>
    <x v="776"/>
    <n v="68"/>
  </r>
  <r>
    <x v="23"/>
    <x v="4"/>
    <x v="17"/>
    <x v="67"/>
    <x v="553"/>
    <n v="46"/>
  </r>
  <r>
    <x v="10"/>
    <x v="4"/>
    <x v="14"/>
    <x v="32"/>
    <x v="777"/>
    <n v="2"/>
  </r>
  <r>
    <x v="4"/>
    <x v="4"/>
    <x v="12"/>
    <x v="64"/>
    <x v="299"/>
    <n v="417"/>
  </r>
  <r>
    <x v="9"/>
    <x v="2"/>
    <x v="3"/>
    <x v="58"/>
    <x v="778"/>
    <n v="109"/>
  </r>
  <r>
    <x v="16"/>
    <x v="5"/>
    <x v="10"/>
    <x v="96"/>
    <x v="779"/>
    <n v="81"/>
  </r>
  <r>
    <x v="11"/>
    <x v="4"/>
    <x v="2"/>
    <x v="26"/>
    <x v="780"/>
    <n v="350"/>
  </r>
  <r>
    <x v="17"/>
    <x v="0"/>
    <x v="3"/>
    <x v="151"/>
    <x v="781"/>
    <n v="142"/>
  </r>
  <r>
    <x v="6"/>
    <x v="2"/>
    <x v="10"/>
    <x v="42"/>
    <x v="130"/>
    <n v="264"/>
  </r>
  <r>
    <x v="12"/>
    <x v="1"/>
    <x v="10"/>
    <x v="130"/>
    <x v="782"/>
    <n v="20"/>
  </r>
  <r>
    <x v="17"/>
    <x v="2"/>
    <x v="19"/>
    <x v="124"/>
    <x v="783"/>
    <n v="421"/>
  </r>
  <r>
    <x v="12"/>
    <x v="0"/>
    <x v="6"/>
    <x v="24"/>
    <x v="784"/>
    <n v="271"/>
  </r>
  <r>
    <x v="1"/>
    <x v="0"/>
    <x v="16"/>
    <x v="5"/>
    <x v="785"/>
    <n v="204"/>
  </r>
  <r>
    <x v="23"/>
    <x v="0"/>
    <x v="20"/>
    <x v="50"/>
    <x v="751"/>
    <n v="235"/>
  </r>
  <r>
    <x v="18"/>
    <x v="2"/>
    <x v="3"/>
    <x v="0"/>
    <x v="786"/>
    <n v="46"/>
  </r>
  <r>
    <x v="19"/>
    <x v="5"/>
    <x v="21"/>
    <x v="70"/>
    <x v="787"/>
    <n v="15"/>
  </r>
  <r>
    <x v="8"/>
    <x v="0"/>
    <x v="11"/>
    <x v="52"/>
    <x v="788"/>
    <n v="430"/>
  </r>
  <r>
    <x v="1"/>
    <x v="5"/>
    <x v="9"/>
    <x v="26"/>
    <x v="789"/>
    <n v="709"/>
  </r>
  <r>
    <x v="0"/>
    <x v="2"/>
    <x v="5"/>
    <x v="15"/>
    <x v="681"/>
    <n v="47"/>
  </r>
  <r>
    <x v="15"/>
    <x v="0"/>
    <x v="5"/>
    <x v="25"/>
    <x v="702"/>
    <n v="380"/>
  </r>
  <r>
    <x v="8"/>
    <x v="1"/>
    <x v="0"/>
    <x v="89"/>
    <x v="685"/>
    <n v="465"/>
  </r>
  <r>
    <x v="14"/>
    <x v="1"/>
    <x v="0"/>
    <x v="150"/>
    <x v="790"/>
    <n v="96"/>
  </r>
  <r>
    <x v="0"/>
    <x v="3"/>
    <x v="11"/>
    <x v="43"/>
    <x v="791"/>
    <n v="188"/>
  </r>
  <r>
    <x v="5"/>
    <x v="1"/>
    <x v="20"/>
    <x v="12"/>
    <x v="792"/>
    <n v="202"/>
  </r>
  <r>
    <x v="14"/>
    <x v="0"/>
    <x v="15"/>
    <x v="64"/>
    <x v="793"/>
    <n v="106"/>
  </r>
  <r>
    <x v="19"/>
    <x v="1"/>
    <x v="7"/>
    <x v="21"/>
    <x v="733"/>
    <n v="421"/>
  </r>
  <r>
    <x v="9"/>
    <x v="2"/>
    <x v="17"/>
    <x v="91"/>
    <x v="794"/>
    <n v="27"/>
  </r>
  <r>
    <x v="12"/>
    <x v="5"/>
    <x v="1"/>
    <x v="17"/>
    <x v="795"/>
    <n v="45"/>
  </r>
  <r>
    <x v="20"/>
    <x v="2"/>
    <x v="9"/>
    <x v="116"/>
    <x v="325"/>
    <n v="60"/>
  </r>
  <r>
    <x v="1"/>
    <x v="5"/>
    <x v="21"/>
    <x v="34"/>
    <x v="796"/>
    <n v="77"/>
  </r>
  <r>
    <x v="17"/>
    <x v="4"/>
    <x v="20"/>
    <x v="36"/>
    <x v="311"/>
    <n v="464"/>
  </r>
  <r>
    <x v="12"/>
    <x v="3"/>
    <x v="12"/>
    <x v="76"/>
    <x v="79"/>
    <n v="60"/>
  </r>
  <r>
    <x v="3"/>
    <x v="0"/>
    <x v="16"/>
    <x v="47"/>
    <x v="636"/>
    <n v="157"/>
  </r>
  <r>
    <x v="15"/>
    <x v="1"/>
    <x v="17"/>
    <x v="26"/>
    <x v="797"/>
    <n v="154"/>
  </r>
  <r>
    <x v="23"/>
    <x v="1"/>
    <x v="0"/>
    <x v="49"/>
    <x v="798"/>
    <n v="239"/>
  </r>
  <r>
    <x v="21"/>
    <x v="1"/>
    <x v="9"/>
    <x v="115"/>
    <x v="799"/>
    <n v="163"/>
  </r>
  <r>
    <x v="11"/>
    <x v="0"/>
    <x v="9"/>
    <x v="96"/>
    <x v="800"/>
    <n v="28"/>
  </r>
  <r>
    <x v="13"/>
    <x v="2"/>
    <x v="10"/>
    <x v="9"/>
    <x v="661"/>
    <n v="76"/>
  </r>
  <r>
    <x v="24"/>
    <x v="1"/>
    <x v="4"/>
    <x v="17"/>
    <x v="270"/>
    <n v="96"/>
  </r>
  <r>
    <x v="7"/>
    <x v="5"/>
    <x v="12"/>
    <x v="138"/>
    <x v="801"/>
    <n v="156"/>
  </r>
  <r>
    <x v="1"/>
    <x v="1"/>
    <x v="8"/>
    <x v="129"/>
    <x v="802"/>
    <n v="106"/>
  </r>
  <r>
    <x v="5"/>
    <x v="2"/>
    <x v="4"/>
    <x v="61"/>
    <x v="803"/>
    <n v="235"/>
  </r>
  <r>
    <x v="16"/>
    <x v="4"/>
    <x v="1"/>
    <x v="137"/>
    <x v="604"/>
    <n v="259"/>
  </r>
  <r>
    <x v="21"/>
    <x v="0"/>
    <x v="2"/>
    <x v="40"/>
    <x v="804"/>
    <n v="126"/>
  </r>
  <r>
    <x v="22"/>
    <x v="0"/>
    <x v="2"/>
    <x v="153"/>
    <x v="393"/>
    <n v="85"/>
  </r>
  <r>
    <x v="22"/>
    <x v="4"/>
    <x v="18"/>
    <x v="76"/>
    <x v="161"/>
    <n v="132"/>
  </r>
  <r>
    <x v="11"/>
    <x v="5"/>
    <x v="2"/>
    <x v="121"/>
    <x v="805"/>
    <n v="91"/>
  </r>
  <r>
    <x v="24"/>
    <x v="2"/>
    <x v="18"/>
    <x v="70"/>
    <x v="806"/>
    <n v="167"/>
  </r>
  <r>
    <x v="14"/>
    <x v="5"/>
    <x v="8"/>
    <x v="141"/>
    <x v="704"/>
    <n v="203"/>
  </r>
  <r>
    <x v="13"/>
    <x v="1"/>
    <x v="9"/>
    <x v="106"/>
    <x v="512"/>
    <n v="11"/>
  </r>
  <r>
    <x v="1"/>
    <x v="2"/>
    <x v="0"/>
    <x v="10"/>
    <x v="807"/>
    <n v="295"/>
  </r>
  <r>
    <x v="17"/>
    <x v="4"/>
    <x v="21"/>
    <x v="111"/>
    <x v="529"/>
    <n v="77"/>
  </r>
  <r>
    <x v="19"/>
    <x v="5"/>
    <x v="2"/>
    <x v="17"/>
    <x v="523"/>
    <n v="319"/>
  </r>
  <r>
    <x v="2"/>
    <x v="4"/>
    <x v="21"/>
    <x v="102"/>
    <x v="808"/>
    <n v="196"/>
  </r>
  <r>
    <x v="7"/>
    <x v="2"/>
    <x v="14"/>
    <x v="139"/>
    <x v="809"/>
    <n v="102"/>
  </r>
  <r>
    <x v="13"/>
    <x v="5"/>
    <x v="9"/>
    <x v="134"/>
    <x v="810"/>
    <n v="312"/>
  </r>
  <r>
    <x v="21"/>
    <x v="3"/>
    <x v="1"/>
    <x v="115"/>
    <x v="811"/>
    <n v="55"/>
  </r>
  <r>
    <x v="22"/>
    <x v="5"/>
    <x v="11"/>
    <x v="151"/>
    <x v="812"/>
    <n v="82"/>
  </r>
  <r>
    <x v="22"/>
    <x v="2"/>
    <x v="21"/>
    <x v="35"/>
    <x v="813"/>
    <n v="260"/>
  </r>
  <r>
    <x v="4"/>
    <x v="5"/>
    <x v="8"/>
    <x v="33"/>
    <x v="814"/>
    <n v="591"/>
  </r>
  <r>
    <x v="17"/>
    <x v="5"/>
    <x v="9"/>
    <x v="53"/>
    <x v="815"/>
    <n v="24"/>
  </r>
  <r>
    <x v="9"/>
    <x v="3"/>
    <x v="5"/>
    <x v="116"/>
    <x v="604"/>
    <n v="228"/>
  </r>
  <r>
    <x v="13"/>
    <x v="5"/>
    <x v="14"/>
    <x v="16"/>
    <x v="816"/>
    <n v="268"/>
  </r>
  <r>
    <x v="19"/>
    <x v="1"/>
    <x v="5"/>
    <x v="154"/>
    <x v="652"/>
    <n v="68"/>
  </r>
  <r>
    <x v="13"/>
    <x v="1"/>
    <x v="12"/>
    <x v="127"/>
    <x v="817"/>
    <n v="173"/>
  </r>
  <r>
    <x v="23"/>
    <x v="2"/>
    <x v="14"/>
    <x v="25"/>
    <x v="198"/>
    <n v="93"/>
  </r>
  <r>
    <x v="4"/>
    <x v="5"/>
    <x v="7"/>
    <x v="3"/>
    <x v="518"/>
    <n v="338"/>
  </r>
  <r>
    <x v="16"/>
    <x v="5"/>
    <x v="16"/>
    <x v="153"/>
    <x v="198"/>
    <n v="73"/>
  </r>
  <r>
    <x v="3"/>
    <x v="0"/>
    <x v="19"/>
    <x v="54"/>
    <x v="704"/>
    <n v="251"/>
  </r>
  <r>
    <x v="0"/>
    <x v="0"/>
    <x v="13"/>
    <x v="110"/>
    <x v="818"/>
    <n v="229"/>
  </r>
  <r>
    <x v="17"/>
    <x v="4"/>
    <x v="3"/>
    <x v="65"/>
    <x v="819"/>
    <n v="91"/>
  </r>
  <r>
    <x v="6"/>
    <x v="4"/>
    <x v="17"/>
    <x v="89"/>
    <x v="820"/>
    <n v="194"/>
  </r>
  <r>
    <x v="22"/>
    <x v="3"/>
    <x v="11"/>
    <x v="96"/>
    <x v="821"/>
    <n v="403"/>
  </r>
  <r>
    <x v="13"/>
    <x v="1"/>
    <x v="6"/>
    <x v="22"/>
    <x v="822"/>
    <n v="12"/>
  </r>
  <r>
    <x v="8"/>
    <x v="3"/>
    <x v="4"/>
    <x v="27"/>
    <x v="823"/>
    <n v="195"/>
  </r>
  <r>
    <x v="17"/>
    <x v="5"/>
    <x v="10"/>
    <x v="82"/>
    <x v="824"/>
    <n v="75"/>
  </r>
  <r>
    <x v="12"/>
    <x v="1"/>
    <x v="16"/>
    <x v="27"/>
    <x v="825"/>
    <n v="96"/>
  </r>
  <r>
    <x v="6"/>
    <x v="2"/>
    <x v="2"/>
    <x v="125"/>
    <x v="733"/>
    <n v="205"/>
  </r>
  <r>
    <x v="10"/>
    <x v="2"/>
    <x v="12"/>
    <x v="134"/>
    <x v="826"/>
    <n v="323"/>
  </r>
  <r>
    <x v="0"/>
    <x v="4"/>
    <x v="14"/>
    <x v="76"/>
    <x v="774"/>
    <n v="119"/>
  </r>
  <r>
    <x v="24"/>
    <x v="5"/>
    <x v="10"/>
    <x v="68"/>
    <x v="755"/>
    <n v="217"/>
  </r>
  <r>
    <x v="23"/>
    <x v="1"/>
    <x v="8"/>
    <x v="12"/>
    <x v="506"/>
    <n v="384"/>
  </r>
  <r>
    <x v="10"/>
    <x v="1"/>
    <x v="21"/>
    <x v="123"/>
    <x v="221"/>
    <n v="3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A16:BC25" firstHeaderRow="0" firstDataRow="1" firstDataCol="1"/>
  <pivotFields count="6">
    <pivotField showAll="0"/>
    <pivotField showAll="0">
      <items count="7">
        <item x="2"/>
        <item x="5"/>
        <item x="1"/>
        <item x="3"/>
        <item x="0"/>
        <item x="4"/>
        <item t="default"/>
      </items>
    </pivotField>
    <pivotField showAll="0"/>
    <pivotField axis="axisRow" numFmtId="15" showAll="0">
      <items count="15">
        <item x="0"/>
        <item x="1"/>
        <item x="2"/>
        <item x="3"/>
        <item x="4"/>
        <item x="5"/>
        <item x="6"/>
        <item x="7"/>
        <item x="8"/>
        <item x="9"/>
        <item x="10"/>
        <item x="11"/>
        <item x="12"/>
        <item x="13"/>
        <item t="default"/>
      </items>
    </pivotField>
    <pivotField dataField="1" numFmtId="6" showAll="0"/>
    <pivotField showAll="0"/>
  </pivotFields>
  <rowFields count="1">
    <field x="3"/>
  </rowFields>
  <rowItems count="9">
    <i>
      <x v="1"/>
    </i>
    <i>
      <x v="2"/>
    </i>
    <i>
      <x v="3"/>
    </i>
    <i>
      <x v="4"/>
    </i>
    <i>
      <x v="5"/>
    </i>
    <i>
      <x v="6"/>
    </i>
    <i>
      <x v="7"/>
    </i>
    <i>
      <x v="8"/>
    </i>
    <i t="grand">
      <x/>
    </i>
  </rowItems>
  <colFields count="1">
    <field x="-2"/>
  </colFields>
  <colItems count="2">
    <i>
      <x/>
    </i>
    <i i="1">
      <x v="1"/>
    </i>
  </colItems>
  <dataFields count="2">
    <dataField name="Sum of Amount" fld="4" baseField="0" baseItem="0"/>
    <dataField name="Sum of Amount2" fld="4" showDataAs="percentDiff" baseField="3" baseItem="1048828" numFmtId="10"/>
  </dataFields>
  <formats count="2">
    <format dxfId="56">
      <pivotArea outline="0" collapsedLevelsAreSubtotals="1" fieldPosition="0"/>
    </format>
    <format dxfId="54">
      <pivotArea outline="0" fieldPosition="0">
        <references count="1">
          <reference field="4294967294" count="1">
            <x v="1"/>
          </reference>
        </references>
      </pivotArea>
    </format>
  </formats>
  <conditionalFormats count="1">
    <conditionalFormat priority="1">
      <pivotAreas count="1">
        <pivotArea type="data" collapsedLevelsAreSubtotals="1" fieldPosition="0">
          <references count="2">
            <reference field="4294967294" count="1" selected="0">
              <x v="1"/>
            </reference>
            <reference field="3" count="7">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A4:BB13" firstHeaderRow="1" firstDataRow="1" firstDataCol="1"/>
  <pivotFields count="6">
    <pivotField showAll="0"/>
    <pivotField showAll="0">
      <items count="7">
        <item x="2"/>
        <item x="5"/>
        <item x="1"/>
        <item x="3"/>
        <item x="0"/>
        <item x="4"/>
        <item t="default"/>
      </items>
    </pivotField>
    <pivotField showAll="0"/>
    <pivotField axis="axisRow" numFmtId="15" showAll="0">
      <items count="15">
        <item x="0"/>
        <item x="1"/>
        <item x="2"/>
        <item x="3"/>
        <item x="4"/>
        <item x="5"/>
        <item x="6"/>
        <item x="7"/>
        <item x="8"/>
        <item x="9"/>
        <item x="10"/>
        <item x="11"/>
        <item x="12"/>
        <item x="13"/>
        <item t="default"/>
      </items>
    </pivotField>
    <pivotField dataField="1" numFmtId="6" showAll="0"/>
    <pivotField showAll="0"/>
  </pivotFields>
  <rowFields count="1">
    <field x="3"/>
  </rowFields>
  <rowItems count="9">
    <i>
      <x v="1"/>
    </i>
    <i>
      <x v="2"/>
    </i>
    <i>
      <x v="3"/>
    </i>
    <i>
      <x v="4"/>
    </i>
    <i>
      <x v="5"/>
    </i>
    <i>
      <x v="6"/>
    </i>
    <i>
      <x v="7"/>
    </i>
    <i>
      <x v="8"/>
    </i>
    <i t="grand">
      <x/>
    </i>
  </rowItems>
  <colItems count="1">
    <i/>
  </colItems>
  <dataFields count="1">
    <dataField name="Sum of Amount" fld="4" baseField="0" baseItem="0" numFmtId="168"/>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S15:AU22" firstHeaderRow="0" firstDataRow="1" firstDataCol="1"/>
  <pivotFields count="6">
    <pivotField showAll="0"/>
    <pivotField axis="axisRow" showAll="0">
      <items count="7">
        <item x="2"/>
        <item x="5"/>
        <item x="1"/>
        <item x="3"/>
        <item x="0"/>
        <item x="4"/>
        <item t="default"/>
      </items>
    </pivotField>
    <pivotField showAll="0"/>
    <pivotField numFmtId="15" showAll="0">
      <items count="15">
        <item x="0"/>
        <item x="1"/>
        <item x="2"/>
        <item x="3"/>
        <item x="4"/>
        <item x="5"/>
        <item x="6"/>
        <item x="7"/>
        <item x="8"/>
        <item x="9"/>
        <item x="10"/>
        <item x="11"/>
        <item x="12"/>
        <item x="13"/>
        <item t="default"/>
      </items>
    </pivotField>
    <pivotField dataField="1" numFmtId="6" showAll="0"/>
    <pivotField dataField="1" showAll="0"/>
  </pivotFields>
  <rowFields count="1">
    <field x="1"/>
  </rowFields>
  <rowItems count="7">
    <i>
      <x/>
    </i>
    <i>
      <x v="1"/>
    </i>
    <i>
      <x v="2"/>
    </i>
    <i>
      <x v="3"/>
    </i>
    <i>
      <x v="4"/>
    </i>
    <i>
      <x v="5"/>
    </i>
    <i t="grand">
      <x/>
    </i>
  </rowItems>
  <colFields count="1">
    <field x="-2"/>
  </colFields>
  <colItems count="2">
    <i>
      <x/>
    </i>
    <i i="1">
      <x v="1"/>
    </i>
  </colItems>
  <dataFields count="2">
    <dataField name="Sum of Amount" fld="4" baseField="0" baseItem="0"/>
    <dataField name="Sum of Boxes Shipped" fld="5" baseField="0" baseItem="0"/>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9"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S4:AT11" firstHeaderRow="1" firstDataRow="1" firstDataCol="1"/>
  <pivotFields count="6">
    <pivotField showAll="0"/>
    <pivotField axis="axisRow" showAll="0">
      <items count="7">
        <item x="2"/>
        <item x="5"/>
        <item x="1"/>
        <item x="3"/>
        <item x="0"/>
        <item x="4"/>
        <item t="default"/>
      </items>
    </pivotField>
    <pivotField showAll="0"/>
    <pivotField numFmtId="15" showAll="0">
      <items count="15">
        <item x="0"/>
        <item x="1"/>
        <item x="2"/>
        <item x="3"/>
        <item x="4"/>
        <item x="5"/>
        <item x="6"/>
        <item x="7"/>
        <item x="8"/>
        <item x="9"/>
        <item x="10"/>
        <item x="11"/>
        <item x="12"/>
        <item x="13"/>
        <item t="default"/>
      </items>
    </pivotField>
    <pivotField numFmtId="6" showAll="0"/>
    <pivotField dataField="1" showAll="0"/>
  </pivotFields>
  <rowFields count="1">
    <field x="1"/>
  </rowFields>
  <rowItems count="7">
    <i>
      <x/>
    </i>
    <i>
      <x v="1"/>
    </i>
    <i>
      <x v="2"/>
    </i>
    <i>
      <x v="3"/>
    </i>
    <i>
      <x v="4"/>
    </i>
    <i>
      <x v="5"/>
    </i>
    <i t="grand">
      <x/>
    </i>
  </rowItems>
  <colItems count="1">
    <i/>
  </colItems>
  <dataFields count="1">
    <dataField name="Count of Boxes Shipped" fld="5" subtotal="count" baseField="1" baseItem="0"/>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7"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M4:AN11" firstHeaderRow="1" firstDataRow="1" firstDataCol="1"/>
  <pivotFields count="6">
    <pivotField showAll="0"/>
    <pivotField axis="axisRow" showAll="0" sortType="descending">
      <items count="7">
        <item x="2"/>
        <item x="5"/>
        <item x="1"/>
        <item x="3"/>
        <item x="0"/>
        <item x="4"/>
        <item t="default"/>
      </items>
      <autoSortScope>
        <pivotArea dataOnly="0" outline="0" fieldPosition="0">
          <references count="1">
            <reference field="4294967294" count="1" selected="0">
              <x v="0"/>
            </reference>
          </references>
        </pivotArea>
      </autoSortScope>
    </pivotField>
    <pivotField showAll="0"/>
    <pivotField numFmtId="15" showAll="0">
      <items count="15">
        <item x="0"/>
        <item x="1"/>
        <item x="2"/>
        <item x="3"/>
        <item x="4"/>
        <item x="5"/>
        <item x="6"/>
        <item x="7"/>
        <item x="8"/>
        <item x="9"/>
        <item x="10"/>
        <item x="11"/>
        <item x="12"/>
        <item x="13"/>
        <item t="default"/>
      </items>
    </pivotField>
    <pivotField dataField="1" numFmtId="6" showAll="0"/>
    <pivotField showAll="0"/>
  </pivotFields>
  <rowFields count="1">
    <field x="1"/>
  </rowFields>
  <rowItems count="7">
    <i>
      <x/>
    </i>
    <i>
      <x v="4"/>
    </i>
    <i>
      <x v="2"/>
    </i>
    <i>
      <x v="5"/>
    </i>
    <i>
      <x v="1"/>
    </i>
    <i>
      <x v="3"/>
    </i>
    <i t="grand">
      <x/>
    </i>
  </rowItems>
  <colItems count="1">
    <i/>
  </colItems>
  <dataFields count="1">
    <dataField name="Sum of Amount" fld="4" baseField="0" baseItem="0" numFmtId="168"/>
  </dataFields>
  <formats count="1">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G4:AH30" firstHeaderRow="1" firstDataRow="1" firstDataCol="1"/>
  <pivotFields count="6">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pivotField showAll="0"/>
    <pivotField numFmtId="15" showAll="0">
      <items count="15">
        <item x="0"/>
        <item x="1"/>
        <item x="2"/>
        <item x="3"/>
        <item x="4"/>
        <item x="5"/>
        <item x="6"/>
        <item x="7"/>
        <item x="8"/>
        <item x="9"/>
        <item x="10"/>
        <item x="11"/>
        <item x="12"/>
        <item x="13"/>
        <item t="default"/>
      </items>
    </pivotField>
    <pivotField numFmtId="6" showAll="0"/>
    <pivotField dataField="1"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Boxes Shipped" fld="5" subtotal="count" baseField="0" baseItem="0"/>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A4:AB30" firstHeaderRow="1" firstDataRow="1" firstDataCol="1"/>
  <pivotFields count="6">
    <pivotField axis="axisRow" showAll="0" sortType="descending">
      <items count="26">
        <item x="19"/>
        <item x="8"/>
        <item x="12"/>
        <item x="6"/>
        <item x="21"/>
        <item x="24"/>
        <item x="14"/>
        <item x="17"/>
        <item x="23"/>
        <item x="2"/>
        <item x="5"/>
        <item x="15"/>
        <item x="3"/>
        <item x="0"/>
        <item x="16"/>
        <item x="10"/>
        <item x="20"/>
        <item x="22"/>
        <item x="9"/>
        <item x="11"/>
        <item x="4"/>
        <item x="7"/>
        <item x="13"/>
        <item x="1"/>
        <item x="18"/>
        <item t="default"/>
      </items>
      <autoSortScope>
        <pivotArea dataOnly="0" outline="0" fieldPosition="0">
          <references count="1">
            <reference field="4294967294" count="1" selected="0">
              <x v="0"/>
            </reference>
          </references>
        </pivotArea>
      </autoSortScope>
    </pivotField>
    <pivotField showAll="0"/>
    <pivotField showAll="0"/>
    <pivotField numFmtId="15" showAll="0">
      <items count="15">
        <item x="0"/>
        <item x="1"/>
        <item x="2"/>
        <item x="3"/>
        <item x="4"/>
        <item x="5"/>
        <item x="6"/>
        <item x="7"/>
        <item x="8"/>
        <item x="9"/>
        <item x="10"/>
        <item x="11"/>
        <item x="12"/>
        <item x="13"/>
        <item t="default"/>
      </items>
    </pivotField>
    <pivotField dataField="1" numFmtId="6" showAll="0"/>
    <pivotField showAll="0"/>
  </pivotFields>
  <rowFields count="1">
    <field x="0"/>
  </rowFields>
  <rowItems count="26">
    <i>
      <x v="5"/>
    </i>
    <i>
      <x v="20"/>
    </i>
    <i>
      <x v="17"/>
    </i>
    <i>
      <x v="3"/>
    </i>
    <i>
      <x v="16"/>
    </i>
    <i>
      <x v="23"/>
    </i>
    <i>
      <x v="7"/>
    </i>
    <i>
      <x v="2"/>
    </i>
    <i>
      <x v="14"/>
    </i>
    <i>
      <x v="19"/>
    </i>
    <i>
      <x v="1"/>
    </i>
    <i>
      <x v="22"/>
    </i>
    <i>
      <x v="10"/>
    </i>
    <i>
      <x v="9"/>
    </i>
    <i>
      <x v="15"/>
    </i>
    <i>
      <x v="13"/>
    </i>
    <i>
      <x v="12"/>
    </i>
    <i>
      <x v="6"/>
    </i>
    <i>
      <x v="21"/>
    </i>
    <i>
      <x v="11"/>
    </i>
    <i>
      <x/>
    </i>
    <i>
      <x v="18"/>
    </i>
    <i>
      <x v="4"/>
    </i>
    <i>
      <x v="8"/>
    </i>
    <i>
      <x v="24"/>
    </i>
    <i t="grand">
      <x/>
    </i>
  </rowItems>
  <colItems count="1">
    <i/>
  </colItems>
  <dataFields count="1">
    <dataField name="Sum of Amount" fld="4" baseField="0" baseItem="0" numFmtId="168"/>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S4:U27" firstHeaderRow="0" firstDataRow="1" firstDataCol="1"/>
  <pivotFields count="6">
    <pivotField showAll="0"/>
    <pivotField showAll="0"/>
    <pivotField axis="axisRow" showAll="0" sortType="a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1"/>
            </reference>
          </references>
        </pivotArea>
      </autoSortScope>
    </pivotField>
    <pivotField numFmtId="15" showAll="0">
      <items count="15">
        <item x="0"/>
        <item x="1"/>
        <item x="2"/>
        <item x="3"/>
        <item x="4"/>
        <item x="5"/>
        <item x="6"/>
        <item x="7"/>
        <item x="8"/>
        <item x="9"/>
        <item x="10"/>
        <item x="11"/>
        <item x="12"/>
        <item x="13"/>
        <item t="default"/>
      </items>
    </pivotField>
    <pivotField dataField="1" numFmtId="6" showAll="0"/>
    <pivotField dataField="1" showAll="0"/>
  </pivotFields>
  <rowFields count="1">
    <field x="2"/>
  </rowFields>
  <rowItems count="23">
    <i>
      <x v="8"/>
    </i>
    <i>
      <x v="6"/>
    </i>
    <i>
      <x v="1"/>
    </i>
    <i>
      <x v="7"/>
    </i>
    <i>
      <x v="12"/>
    </i>
    <i>
      <x v="14"/>
    </i>
    <i>
      <x v="15"/>
    </i>
    <i>
      <x v="18"/>
    </i>
    <i>
      <x v="5"/>
    </i>
    <i>
      <x v="3"/>
    </i>
    <i>
      <x v="17"/>
    </i>
    <i>
      <x v="13"/>
    </i>
    <i>
      <x v="11"/>
    </i>
    <i>
      <x v="2"/>
    </i>
    <i>
      <x v="4"/>
    </i>
    <i>
      <x v="16"/>
    </i>
    <i>
      <x v="20"/>
    </i>
    <i>
      <x v="9"/>
    </i>
    <i>
      <x v="21"/>
    </i>
    <i>
      <x v="19"/>
    </i>
    <i>
      <x v="10"/>
    </i>
    <i>
      <x/>
    </i>
    <i t="grand">
      <x/>
    </i>
  </rowItems>
  <colFields count="1">
    <field x="-2"/>
  </colFields>
  <colItems count="2">
    <i>
      <x/>
    </i>
    <i i="1">
      <x v="1"/>
    </i>
  </colItems>
  <dataFields count="2">
    <dataField name="Sum of Amount" fld="4" baseField="0" baseItem="0" numFmtId="168"/>
    <dataField name="Count of Boxes Shipped" fld="5" subtotal="count" baseField="2" baseItem="0"/>
  </dataFields>
  <formats count="2">
    <format dxfId="64">
      <pivotArea outline="0" collapsedLevelsAreSubtotals="1" fieldPosition="0"/>
    </format>
    <format dxfId="6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9"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4:N27" firstHeaderRow="1" firstDataRow="1" firstDataCol="1"/>
  <pivotFields count="6">
    <pivotField showAll="0"/>
    <pivotField showAll="0"/>
    <pivotField axis="axisRow" showAll="0"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5" showAll="0">
      <items count="15">
        <item x="0"/>
        <item x="1"/>
        <item x="2"/>
        <item x="3"/>
        <item x="4"/>
        <item x="5"/>
        <item x="6"/>
        <item x="7"/>
        <item x="8"/>
        <item x="9"/>
        <item x="10"/>
        <item x="11"/>
        <item x="12"/>
        <item x="13"/>
        <item t="default"/>
      </items>
    </pivotField>
    <pivotField numFmtId="6" showAll="0"/>
    <pivotField dataField="1" showAll="0"/>
  </pivotFields>
  <rowFields count="1">
    <field x="2"/>
  </rowFields>
  <rowItems count="23">
    <i>
      <x/>
    </i>
    <i>
      <x v="19"/>
    </i>
    <i>
      <x v="10"/>
    </i>
    <i>
      <x v="7"/>
    </i>
    <i>
      <x v="20"/>
    </i>
    <i>
      <x v="9"/>
    </i>
    <i>
      <x v="13"/>
    </i>
    <i>
      <x v="17"/>
    </i>
    <i>
      <x v="4"/>
    </i>
    <i>
      <x v="21"/>
    </i>
    <i>
      <x v="14"/>
    </i>
    <i>
      <x v="3"/>
    </i>
    <i>
      <x v="1"/>
    </i>
    <i>
      <x v="2"/>
    </i>
    <i>
      <x v="12"/>
    </i>
    <i>
      <x v="16"/>
    </i>
    <i>
      <x v="11"/>
    </i>
    <i>
      <x v="15"/>
    </i>
    <i>
      <x v="18"/>
    </i>
    <i>
      <x v="6"/>
    </i>
    <i>
      <x v="5"/>
    </i>
    <i>
      <x v="8"/>
    </i>
    <i t="grand">
      <x/>
    </i>
  </rowItems>
  <colItems count="1">
    <i/>
  </colItems>
  <dataFields count="1">
    <dataField name="Sum of Boxes Shipped" fld="5" baseField="0" baseItem="0"/>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7"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4:H15" firstHeaderRow="1" firstDataRow="1" firstDataCol="1"/>
  <pivotFields count="6">
    <pivotField showAll="0"/>
    <pivotField showAll="0"/>
    <pivotField axis="axisRow" showAll="0" measureFilter="1"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5" showAll="0">
      <items count="15">
        <item x="0"/>
        <item x="1"/>
        <item x="2"/>
        <item x="3"/>
        <item x="4"/>
        <item x="5"/>
        <item x="6"/>
        <item x="7"/>
        <item x="8"/>
        <item x="9"/>
        <item x="10"/>
        <item x="11"/>
        <item x="12"/>
        <item x="13"/>
        <item t="default"/>
      </items>
    </pivotField>
    <pivotField dataField="1" numFmtId="6" showAll="0">
      <items count="828">
        <item x="486"/>
        <item x="745"/>
        <item x="92"/>
        <item x="79"/>
        <item x="234"/>
        <item x="474"/>
        <item x="590"/>
        <item x="49"/>
        <item x="513"/>
        <item x="399"/>
        <item x="102"/>
        <item x="35"/>
        <item x="242"/>
        <item x="12"/>
        <item x="625"/>
        <item x="671"/>
        <item x="392"/>
        <item x="210"/>
        <item x="58"/>
        <item x="78"/>
        <item x="733"/>
        <item x="527"/>
        <item x="666"/>
        <item x="638"/>
        <item x="694"/>
        <item x="222"/>
        <item x="539"/>
        <item x="136"/>
        <item x="290"/>
        <item x="52"/>
        <item x="232"/>
        <item x="270"/>
        <item x="799"/>
        <item x="114"/>
        <item x="604"/>
        <item x="642"/>
        <item x="179"/>
        <item x="533"/>
        <item x="781"/>
        <item x="755"/>
        <item x="180"/>
        <item x="408"/>
        <item x="284"/>
        <item x="72"/>
        <item x="111"/>
        <item x="89"/>
        <item x="331"/>
        <item x="623"/>
        <item x="434"/>
        <item x="529"/>
        <item x="820"/>
        <item x="352"/>
        <item x="780"/>
        <item x="622"/>
        <item x="704"/>
        <item x="204"/>
        <item x="700"/>
        <item x="453"/>
        <item x="201"/>
        <item x="584"/>
        <item x="743"/>
        <item x="624"/>
        <item x="298"/>
        <item x="119"/>
        <item x="670"/>
        <item x="293"/>
        <item x="504"/>
        <item x="38"/>
        <item x="517"/>
        <item x="652"/>
        <item x="70"/>
        <item x="368"/>
        <item x="800"/>
        <item x="333"/>
        <item x="321"/>
        <item x="366"/>
        <item x="142"/>
        <item x="715"/>
        <item x="782"/>
        <item x="162"/>
        <item x="95"/>
        <item x="18"/>
        <item x="684"/>
        <item x="523"/>
        <item x="645"/>
        <item x="556"/>
        <item x="192"/>
        <item x="713"/>
        <item x="603"/>
        <item x="312"/>
        <item x="555"/>
        <item x="283"/>
        <item x="798"/>
        <item x="20"/>
        <item x="73"/>
        <item x="325"/>
        <item x="655"/>
        <item x="594"/>
        <item x="470"/>
        <item x="217"/>
        <item x="620"/>
        <item x="396"/>
        <item x="203"/>
        <item x="279"/>
        <item x="692"/>
        <item x="637"/>
        <item x="264"/>
        <item x="436"/>
        <item x="194"/>
        <item x="438"/>
        <item x="11"/>
        <item x="98"/>
        <item x="562"/>
        <item x="806"/>
        <item x="113"/>
        <item x="430"/>
        <item x="257"/>
        <item x="761"/>
        <item x="281"/>
        <item x="577"/>
        <item x="367"/>
        <item x="124"/>
        <item x="296"/>
        <item x="583"/>
        <item x="568"/>
        <item x="57"/>
        <item x="628"/>
        <item x="319"/>
        <item x="722"/>
        <item x="24"/>
        <item x="793"/>
        <item x="164"/>
        <item x="606"/>
        <item x="726"/>
        <item x="28"/>
        <item x="567"/>
        <item x="362"/>
        <item x="90"/>
        <item x="418"/>
        <item x="756"/>
        <item x="522"/>
        <item x="749"/>
        <item x="93"/>
        <item x="117"/>
        <item x="573"/>
        <item x="554"/>
        <item x="273"/>
        <item x="544"/>
        <item x="633"/>
        <item x="106"/>
        <item x="657"/>
        <item x="314"/>
        <item x="391"/>
        <item x="541"/>
        <item x="71"/>
        <item x="631"/>
        <item x="62"/>
        <item x="608"/>
        <item x="268"/>
        <item x="506"/>
        <item x="141"/>
        <item x="185"/>
        <item x="572"/>
        <item x="688"/>
        <item x="426"/>
        <item x="32"/>
        <item x="286"/>
        <item x="384"/>
        <item x="51"/>
        <item x="356"/>
        <item x="786"/>
        <item x="246"/>
        <item x="754"/>
        <item x="560"/>
        <item x="148"/>
        <item x="229"/>
        <item x="443"/>
        <item x="311"/>
        <item x="505"/>
        <item x="326"/>
        <item x="747"/>
        <item x="405"/>
        <item x="427"/>
        <item x="414"/>
        <item x="752"/>
        <item x="679"/>
        <item x="250"/>
        <item x="337"/>
        <item x="37"/>
        <item x="353"/>
        <item x="126"/>
        <item x="792"/>
        <item x="791"/>
        <item x="484"/>
        <item x="551"/>
        <item x="784"/>
        <item x="371"/>
        <item x="801"/>
        <item x="263"/>
        <item x="503"/>
        <item x="134"/>
        <item x="303"/>
        <item x="175"/>
        <item x="355"/>
        <item x="239"/>
        <item x="401"/>
        <item x="261"/>
        <item x="237"/>
        <item x="34"/>
        <item x="394"/>
        <item x="807"/>
        <item x="760"/>
        <item x="258"/>
        <item x="815"/>
        <item x="497"/>
        <item x="545"/>
        <item x="441"/>
        <item x="144"/>
        <item x="128"/>
        <item x="156"/>
        <item x="442"/>
        <item x="69"/>
        <item x="243"/>
        <item x="334"/>
        <item x="8"/>
        <item x="291"/>
        <item x="420"/>
        <item x="564"/>
        <item x="323"/>
        <item x="260"/>
        <item x="91"/>
        <item x="525"/>
        <item x="607"/>
        <item x="540"/>
        <item x="477"/>
        <item x="595"/>
        <item x="336"/>
        <item x="22"/>
        <item x="280"/>
        <item x="16"/>
        <item x="552"/>
        <item x="683"/>
        <item x="150"/>
        <item x="825"/>
        <item x="59"/>
        <item x="6"/>
        <item x="618"/>
        <item x="421"/>
        <item x="220"/>
        <item x="190"/>
        <item x="252"/>
        <item x="209"/>
        <item x="723"/>
        <item x="641"/>
        <item x="218"/>
        <item x="304"/>
        <item x="467"/>
        <item x="231"/>
        <item x="206"/>
        <item x="166"/>
        <item x="514"/>
        <item x="173"/>
        <item x="145"/>
        <item x="599"/>
        <item x="763"/>
        <item x="183"/>
        <item x="428"/>
        <item x="737"/>
        <item x="289"/>
        <item x="475"/>
        <item x="224"/>
        <item x="211"/>
        <item x="387"/>
        <item x="648"/>
        <item x="553"/>
        <item x="667"/>
        <item x="181"/>
        <item x="200"/>
        <item x="471"/>
        <item x="365"/>
        <item x="528"/>
        <item x="702"/>
        <item x="351"/>
        <item x="158"/>
        <item x="53"/>
        <item x="335"/>
        <item x="350"/>
        <item x="771"/>
        <item x="131"/>
        <item x="812"/>
        <item x="327"/>
        <item x="736"/>
        <item x="269"/>
        <item x="661"/>
        <item x="36"/>
        <item x="423"/>
        <item x="10"/>
        <item x="813"/>
        <item x="340"/>
        <item x="712"/>
        <item x="236"/>
        <item x="227"/>
        <item x="587"/>
        <item x="457"/>
        <item x="432"/>
        <item x="454"/>
        <item x="561"/>
        <item x="788"/>
        <item x="748"/>
        <item x="374"/>
        <item x="531"/>
        <item x="576"/>
        <item x="7"/>
        <item x="650"/>
        <item x="186"/>
        <item x="25"/>
        <item x="81"/>
        <item x="409"/>
        <item x="213"/>
        <item x="15"/>
        <item x="403"/>
        <item x="476"/>
        <item x="313"/>
        <item x="140"/>
        <item x="478"/>
        <item x="100"/>
        <item x="778"/>
        <item x="656"/>
        <item x="397"/>
        <item x="300"/>
        <item x="731"/>
        <item x="764"/>
        <item x="88"/>
        <item x="534"/>
        <item x="130"/>
        <item x="233"/>
        <item x="30"/>
        <item x="658"/>
        <item x="318"/>
        <item x="649"/>
        <item x="182"/>
        <item x="521"/>
        <item x="266"/>
        <item x="149"/>
        <item x="45"/>
        <item x="238"/>
        <item x="488"/>
        <item x="230"/>
        <item x="826"/>
        <item x="56"/>
        <item x="122"/>
        <item x="512"/>
        <item x="2"/>
        <item x="416"/>
        <item x="665"/>
        <item x="383"/>
        <item x="588"/>
        <item x="207"/>
        <item x="777"/>
        <item x="635"/>
        <item x="121"/>
        <item x="669"/>
        <item x="668"/>
        <item x="322"/>
        <item x="305"/>
        <item x="765"/>
        <item x="103"/>
        <item x="9"/>
        <item x="75"/>
        <item x="466"/>
        <item x="591"/>
        <item x="21"/>
        <item x="288"/>
        <item x="40"/>
        <item x="177"/>
        <item x="515"/>
        <item x="519"/>
        <item x="127"/>
        <item x="634"/>
        <item x="449"/>
        <item x="47"/>
        <item x="804"/>
        <item x="678"/>
        <item x="789"/>
        <item x="617"/>
        <item x="369"/>
        <item x="746"/>
        <item x="675"/>
        <item x="728"/>
        <item x="507"/>
        <item x="390"/>
        <item x="27"/>
        <item x="221"/>
        <item x="729"/>
        <item x="133"/>
        <item x="199"/>
        <item x="644"/>
        <item x="480"/>
        <item x="502"/>
        <item x="651"/>
        <item x="569"/>
        <item x="167"/>
        <item x="424"/>
        <item x="647"/>
        <item x="46"/>
        <item x="681"/>
        <item x="375"/>
        <item x="407"/>
        <item x="165"/>
        <item x="349"/>
        <item x="0"/>
        <item x="359"/>
        <item x="99"/>
        <item x="5"/>
        <item x="686"/>
        <item x="708"/>
        <item x="226"/>
        <item x="494"/>
        <item x="161"/>
        <item x="152"/>
        <item x="546"/>
        <item x="208"/>
        <item x="306"/>
        <item x="338"/>
        <item x="274"/>
        <item x="272"/>
        <item x="214"/>
        <item x="109"/>
        <item x="276"/>
        <item x="703"/>
        <item x="361"/>
        <item x="509"/>
        <item x="68"/>
        <item x="135"/>
        <item x="759"/>
        <item x="516"/>
        <item x="779"/>
        <item x="299"/>
        <item x="550"/>
        <item x="317"/>
        <item x="97"/>
        <item x="382"/>
        <item x="744"/>
        <item x="751"/>
        <item x="345"/>
        <item x="419"/>
        <item x="589"/>
        <item x="308"/>
        <item x="582"/>
        <item x="673"/>
        <item x="417"/>
        <item x="82"/>
        <item x="724"/>
        <item x="816"/>
        <item x="627"/>
        <item x="461"/>
        <item x="108"/>
        <item x="292"/>
        <item x="654"/>
        <item x="358"/>
        <item x="112"/>
        <item x="360"/>
        <item x="332"/>
        <item x="146"/>
        <item x="198"/>
        <item x="547"/>
        <item x="60"/>
        <item x="814"/>
        <item x="795"/>
        <item x="377"/>
        <item x="65"/>
        <item x="87"/>
        <item x="570"/>
        <item x="592"/>
        <item x="251"/>
        <item x="526"/>
        <item x="41"/>
        <item x="738"/>
        <item x="262"/>
        <item x="458"/>
        <item x="363"/>
        <item x="492"/>
        <item x="558"/>
        <item x="412"/>
        <item x="189"/>
        <item x="187"/>
        <item x="191"/>
        <item x="169"/>
        <item x="711"/>
        <item x="459"/>
        <item x="372"/>
        <item x="205"/>
        <item x="774"/>
        <item x="536"/>
        <item x="598"/>
        <item x="805"/>
        <item x="705"/>
        <item x="431"/>
        <item x="415"/>
        <item x="435"/>
        <item x="411"/>
        <item x="235"/>
        <item x="452"/>
        <item x="810"/>
        <item x="14"/>
        <item x="315"/>
        <item x="557"/>
        <item x="809"/>
        <item x="120"/>
        <item x="31"/>
        <item x="310"/>
        <item x="85"/>
        <item x="19"/>
        <item x="282"/>
        <item x="455"/>
        <item x="548"/>
        <item x="406"/>
        <item x="574"/>
        <item x="44"/>
        <item x="324"/>
        <item x="330"/>
        <item x="672"/>
        <item x="379"/>
        <item x="410"/>
        <item x="730"/>
        <item x="796"/>
        <item x="710"/>
        <item x="380"/>
        <item x="129"/>
        <item x="341"/>
        <item x="698"/>
        <item x="86"/>
        <item x="215"/>
        <item x="566"/>
        <item x="84"/>
        <item x="659"/>
        <item x="154"/>
        <item x="639"/>
        <item x="188"/>
        <item x="663"/>
        <item x="118"/>
        <item x="174"/>
        <item x="256"/>
        <item x="691"/>
        <item x="223"/>
        <item x="197"/>
        <item x="808"/>
        <item x="398"/>
        <item x="685"/>
        <item x="706"/>
        <item x="439"/>
        <item x="307"/>
        <item x="593"/>
        <item x="267"/>
        <item x="493"/>
        <item x="520"/>
        <item x="682"/>
        <item x="632"/>
        <item x="74"/>
        <item x="42"/>
        <item x="741"/>
        <item x="385"/>
        <item x="23"/>
        <item x="265"/>
        <item x="389"/>
        <item x="228"/>
        <item x="450"/>
        <item x="393"/>
        <item x="701"/>
        <item x="104"/>
        <item x="277"/>
        <item x="1"/>
        <item x="219"/>
        <item x="563"/>
        <item x="803"/>
        <item x="542"/>
        <item x="646"/>
        <item x="80"/>
        <item x="693"/>
        <item x="151"/>
        <item x="253"/>
        <item x="195"/>
        <item x="329"/>
        <item x="613"/>
        <item x="101"/>
        <item x="172"/>
        <item x="823"/>
        <item x="373"/>
        <item x="790"/>
        <item x="559"/>
        <item x="721"/>
        <item x="727"/>
        <item x="297"/>
        <item x="400"/>
        <item x="468"/>
        <item x="139"/>
        <item x="720"/>
        <item x="640"/>
        <item x="822"/>
        <item x="13"/>
        <item x="456"/>
        <item x="794"/>
        <item x="674"/>
        <item x="616"/>
        <item x="473"/>
        <item x="245"/>
        <item x="824"/>
        <item x="621"/>
        <item x="532"/>
        <item x="437"/>
        <item x="48"/>
        <item x="818"/>
        <item x="773"/>
        <item x="342"/>
        <item x="602"/>
        <item x="615"/>
        <item x="287"/>
        <item x="538"/>
        <item x="249"/>
        <item x="485"/>
        <item x="610"/>
        <item x="518"/>
        <item x="433"/>
        <item x="17"/>
        <item x="499"/>
        <item x="216"/>
        <item x="125"/>
        <item x="487"/>
        <item x="153"/>
        <item x="255"/>
        <item x="425"/>
        <item x="680"/>
        <item x="662"/>
        <item x="301"/>
        <item x="386"/>
        <item x="66"/>
        <item x="157"/>
        <item x="585"/>
        <item x="757"/>
        <item x="707"/>
        <item x="343"/>
        <item x="619"/>
        <item x="316"/>
        <item x="714"/>
        <item x="64"/>
        <item x="138"/>
        <item x="178"/>
        <item x="170"/>
        <item x="580"/>
        <item x="739"/>
        <item x="105"/>
        <item x="248"/>
        <item x="159"/>
        <item x="571"/>
        <item x="26"/>
        <item x="565"/>
        <item x="676"/>
        <item x="605"/>
        <item x="479"/>
        <item x="33"/>
        <item x="596"/>
        <item x="196"/>
        <item x="76"/>
        <item x="463"/>
        <item x="43"/>
        <item x="636"/>
        <item x="762"/>
        <item x="490"/>
        <item x="699"/>
        <item x="302"/>
        <item x="586"/>
        <item x="797"/>
        <item x="176"/>
        <item x="465"/>
        <item x="370"/>
        <item x="597"/>
        <item x="524"/>
        <item x="147"/>
        <item x="753"/>
        <item x="735"/>
        <item x="776"/>
        <item x="462"/>
        <item x="460"/>
        <item x="285"/>
        <item x="697"/>
        <item x="769"/>
        <item x="483"/>
        <item x="575"/>
        <item x="278"/>
        <item x="61"/>
        <item x="787"/>
        <item x="160"/>
        <item x="687"/>
        <item x="742"/>
        <item x="660"/>
        <item x="491"/>
        <item x="295"/>
        <item x="510"/>
        <item x="802"/>
        <item x="388"/>
        <item x="354"/>
        <item x="578"/>
        <item x="817"/>
        <item x="785"/>
        <item x="630"/>
        <item x="677"/>
        <item x="543"/>
        <item x="448"/>
        <item x="320"/>
        <item x="629"/>
        <item x="171"/>
        <item x="413"/>
        <item x="107"/>
        <item x="110"/>
        <item x="653"/>
        <item x="137"/>
        <item x="451"/>
        <item x="271"/>
        <item x="83"/>
        <item x="481"/>
        <item x="732"/>
        <item x="275"/>
        <item x="445"/>
        <item x="357"/>
        <item x="770"/>
        <item x="115"/>
        <item x="395"/>
        <item x="96"/>
        <item x="254"/>
        <item x="184"/>
        <item x="819"/>
        <item x="750"/>
        <item x="344"/>
        <item x="225"/>
        <item x="496"/>
        <item x="716"/>
        <item x="489"/>
        <item x="549"/>
        <item x="758"/>
        <item x="404"/>
        <item x="444"/>
        <item x="67"/>
        <item x="376"/>
        <item x="689"/>
        <item x="447"/>
        <item x="725"/>
        <item x="29"/>
        <item x="772"/>
        <item x="767"/>
        <item x="143"/>
        <item x="821"/>
        <item x="530"/>
        <item x="163"/>
        <item x="690"/>
        <item x="609"/>
        <item x="3"/>
        <item x="422"/>
        <item x="719"/>
        <item x="339"/>
        <item x="94"/>
        <item x="244"/>
        <item x="766"/>
        <item x="482"/>
        <item x="155"/>
        <item x="346"/>
        <item x="696"/>
        <item x="626"/>
        <item x="717"/>
        <item x="247"/>
        <item x="508"/>
        <item x="537"/>
        <item x="535"/>
        <item x="4"/>
        <item x="168"/>
        <item x="614"/>
        <item x="783"/>
        <item x="309"/>
        <item x="472"/>
        <item x="601"/>
        <item x="768"/>
        <item x="193"/>
        <item x="347"/>
        <item x="469"/>
        <item x="500"/>
        <item x="77"/>
        <item x="581"/>
        <item x="364"/>
        <item x="241"/>
        <item x="39"/>
        <item x="718"/>
        <item x="50"/>
        <item x="259"/>
        <item x="709"/>
        <item x="212"/>
        <item x="429"/>
        <item x="740"/>
        <item x="579"/>
        <item x="811"/>
        <item x="440"/>
        <item x="600"/>
        <item x="55"/>
        <item x="381"/>
        <item x="495"/>
        <item x="402"/>
        <item x="611"/>
        <item x="446"/>
        <item x="294"/>
        <item x="123"/>
        <item x="348"/>
        <item x="664"/>
        <item x="501"/>
        <item x="240"/>
        <item x="695"/>
        <item x="54"/>
        <item x="328"/>
        <item x="116"/>
        <item x="734"/>
        <item x="511"/>
        <item x="643"/>
        <item x="378"/>
        <item x="775"/>
        <item x="202"/>
        <item x="498"/>
        <item x="63"/>
        <item x="612"/>
        <item x="132"/>
        <item x="464"/>
        <item t="default"/>
      </items>
    </pivotField>
    <pivotField showAll="0"/>
  </pivotFields>
  <rowFields count="1">
    <field x="2"/>
  </rowFields>
  <rowItems count="11">
    <i>
      <x v="19"/>
    </i>
    <i>
      <x/>
    </i>
    <i>
      <x v="21"/>
    </i>
    <i>
      <x v="17"/>
    </i>
    <i>
      <x v="10"/>
    </i>
    <i>
      <x v="3"/>
    </i>
    <i>
      <x v="2"/>
    </i>
    <i>
      <x v="16"/>
    </i>
    <i>
      <x v="20"/>
    </i>
    <i>
      <x v="14"/>
    </i>
    <i t="grand">
      <x/>
    </i>
  </rowItems>
  <colItems count="1">
    <i/>
  </colItems>
  <dataFields count="1">
    <dataField name="Sum of Amount" fld="4" baseField="0" baseItem="0" numFmtId="168"/>
  </dataFields>
  <formats count="1">
    <format dxfId="65">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3:C14" firstHeaderRow="1" firstDataRow="1" firstDataCol="0"/>
  <pivotFields count="6">
    <pivotField showAll="0"/>
    <pivotField showAll="0"/>
    <pivotField showAll="0"/>
    <pivotField numFmtId="15" showAll="0">
      <items count="15">
        <item x="0"/>
        <item x="1"/>
        <item x="2"/>
        <item x="3"/>
        <item x="4"/>
        <item x="5"/>
        <item x="6"/>
        <item x="7"/>
        <item x="8"/>
        <item x="9"/>
        <item x="10"/>
        <item x="11"/>
        <item x="12"/>
        <item x="13"/>
        <item t="default"/>
      </items>
    </pivotField>
    <pivotField numFmtId="6" showAll="0">
      <items count="828">
        <item x="486"/>
        <item x="745"/>
        <item x="92"/>
        <item x="79"/>
        <item x="234"/>
        <item x="474"/>
        <item x="590"/>
        <item x="49"/>
        <item x="513"/>
        <item x="399"/>
        <item x="102"/>
        <item x="35"/>
        <item x="242"/>
        <item x="12"/>
        <item x="625"/>
        <item x="671"/>
        <item x="392"/>
        <item x="210"/>
        <item x="58"/>
        <item x="78"/>
        <item x="733"/>
        <item x="527"/>
        <item x="666"/>
        <item x="638"/>
        <item x="694"/>
        <item x="222"/>
        <item x="539"/>
        <item x="136"/>
        <item x="290"/>
        <item x="52"/>
        <item x="232"/>
        <item x="270"/>
        <item x="799"/>
        <item x="114"/>
        <item x="604"/>
        <item x="642"/>
        <item x="179"/>
        <item x="533"/>
        <item x="781"/>
        <item x="755"/>
        <item x="180"/>
        <item x="408"/>
        <item x="284"/>
        <item x="72"/>
        <item x="111"/>
        <item x="89"/>
        <item x="331"/>
        <item x="623"/>
        <item x="434"/>
        <item x="529"/>
        <item x="820"/>
        <item x="352"/>
        <item x="780"/>
        <item x="622"/>
        <item x="704"/>
        <item x="204"/>
        <item x="700"/>
        <item x="453"/>
        <item x="201"/>
        <item x="584"/>
        <item x="743"/>
        <item x="624"/>
        <item x="298"/>
        <item x="119"/>
        <item x="670"/>
        <item x="293"/>
        <item x="504"/>
        <item x="38"/>
        <item x="517"/>
        <item x="652"/>
        <item x="70"/>
        <item x="368"/>
        <item x="800"/>
        <item x="333"/>
        <item x="321"/>
        <item x="366"/>
        <item x="142"/>
        <item x="715"/>
        <item x="782"/>
        <item x="162"/>
        <item x="95"/>
        <item x="18"/>
        <item x="684"/>
        <item x="523"/>
        <item x="645"/>
        <item x="556"/>
        <item x="192"/>
        <item x="713"/>
        <item x="603"/>
        <item x="312"/>
        <item x="555"/>
        <item x="283"/>
        <item x="798"/>
        <item x="20"/>
        <item x="73"/>
        <item x="325"/>
        <item x="655"/>
        <item x="594"/>
        <item x="470"/>
        <item x="217"/>
        <item x="620"/>
        <item x="396"/>
        <item x="203"/>
        <item x="279"/>
        <item x="692"/>
        <item x="637"/>
        <item x="264"/>
        <item x="436"/>
        <item x="194"/>
        <item x="438"/>
        <item x="11"/>
        <item x="98"/>
        <item x="562"/>
        <item x="806"/>
        <item x="113"/>
        <item x="430"/>
        <item x="257"/>
        <item x="761"/>
        <item x="281"/>
        <item x="577"/>
        <item x="367"/>
        <item x="124"/>
        <item x="296"/>
        <item x="583"/>
        <item x="568"/>
        <item x="57"/>
        <item x="628"/>
        <item x="319"/>
        <item x="722"/>
        <item x="24"/>
        <item x="793"/>
        <item x="164"/>
        <item x="606"/>
        <item x="726"/>
        <item x="28"/>
        <item x="567"/>
        <item x="362"/>
        <item x="90"/>
        <item x="418"/>
        <item x="756"/>
        <item x="522"/>
        <item x="749"/>
        <item x="93"/>
        <item x="117"/>
        <item x="573"/>
        <item x="554"/>
        <item x="273"/>
        <item x="544"/>
        <item x="633"/>
        <item x="106"/>
        <item x="657"/>
        <item x="314"/>
        <item x="391"/>
        <item x="541"/>
        <item x="71"/>
        <item x="631"/>
        <item x="62"/>
        <item x="608"/>
        <item x="268"/>
        <item x="506"/>
        <item x="141"/>
        <item x="185"/>
        <item x="572"/>
        <item x="688"/>
        <item x="426"/>
        <item x="32"/>
        <item x="286"/>
        <item x="384"/>
        <item x="51"/>
        <item x="356"/>
        <item x="786"/>
        <item x="246"/>
        <item x="754"/>
        <item x="560"/>
        <item x="148"/>
        <item x="229"/>
        <item x="443"/>
        <item x="311"/>
        <item x="505"/>
        <item x="326"/>
        <item x="747"/>
        <item x="405"/>
        <item x="427"/>
        <item x="414"/>
        <item x="752"/>
        <item x="679"/>
        <item x="250"/>
        <item x="337"/>
        <item x="37"/>
        <item x="353"/>
        <item x="126"/>
        <item x="792"/>
        <item x="791"/>
        <item x="484"/>
        <item x="551"/>
        <item x="784"/>
        <item x="371"/>
        <item x="801"/>
        <item x="263"/>
        <item x="503"/>
        <item x="134"/>
        <item x="303"/>
        <item x="175"/>
        <item x="355"/>
        <item x="239"/>
        <item x="401"/>
        <item x="261"/>
        <item x="237"/>
        <item x="34"/>
        <item x="394"/>
        <item x="807"/>
        <item x="760"/>
        <item x="258"/>
        <item x="815"/>
        <item x="497"/>
        <item x="545"/>
        <item x="441"/>
        <item x="144"/>
        <item x="128"/>
        <item x="156"/>
        <item x="442"/>
        <item x="69"/>
        <item x="243"/>
        <item x="334"/>
        <item x="8"/>
        <item x="291"/>
        <item x="420"/>
        <item x="564"/>
        <item x="323"/>
        <item x="260"/>
        <item x="91"/>
        <item x="525"/>
        <item x="607"/>
        <item x="540"/>
        <item x="477"/>
        <item x="595"/>
        <item x="336"/>
        <item x="22"/>
        <item x="280"/>
        <item x="16"/>
        <item x="552"/>
        <item x="683"/>
        <item x="150"/>
        <item x="825"/>
        <item x="59"/>
        <item x="6"/>
        <item x="618"/>
        <item x="421"/>
        <item x="220"/>
        <item x="190"/>
        <item x="252"/>
        <item x="209"/>
        <item x="723"/>
        <item x="641"/>
        <item x="218"/>
        <item x="304"/>
        <item x="467"/>
        <item x="231"/>
        <item x="206"/>
        <item x="166"/>
        <item x="514"/>
        <item x="173"/>
        <item x="145"/>
        <item x="599"/>
        <item x="763"/>
        <item x="183"/>
        <item x="428"/>
        <item x="737"/>
        <item x="289"/>
        <item x="475"/>
        <item x="224"/>
        <item x="211"/>
        <item x="387"/>
        <item x="648"/>
        <item x="553"/>
        <item x="667"/>
        <item x="181"/>
        <item x="200"/>
        <item x="471"/>
        <item x="365"/>
        <item x="528"/>
        <item x="702"/>
        <item x="351"/>
        <item x="158"/>
        <item x="53"/>
        <item x="335"/>
        <item x="350"/>
        <item x="771"/>
        <item x="131"/>
        <item x="812"/>
        <item x="327"/>
        <item x="736"/>
        <item x="269"/>
        <item x="661"/>
        <item x="36"/>
        <item x="423"/>
        <item x="10"/>
        <item x="813"/>
        <item x="340"/>
        <item x="712"/>
        <item x="236"/>
        <item x="227"/>
        <item x="587"/>
        <item x="457"/>
        <item x="432"/>
        <item x="454"/>
        <item x="561"/>
        <item x="788"/>
        <item x="748"/>
        <item x="374"/>
        <item x="531"/>
        <item x="576"/>
        <item x="7"/>
        <item x="650"/>
        <item x="186"/>
        <item x="25"/>
        <item x="81"/>
        <item x="409"/>
        <item x="213"/>
        <item x="15"/>
        <item x="403"/>
        <item x="476"/>
        <item x="313"/>
        <item x="140"/>
        <item x="478"/>
        <item x="100"/>
        <item x="778"/>
        <item x="656"/>
        <item x="397"/>
        <item x="300"/>
        <item x="731"/>
        <item x="764"/>
        <item x="88"/>
        <item x="534"/>
        <item x="130"/>
        <item x="233"/>
        <item x="30"/>
        <item x="658"/>
        <item x="318"/>
        <item x="649"/>
        <item x="182"/>
        <item x="521"/>
        <item x="266"/>
        <item x="149"/>
        <item x="45"/>
        <item x="238"/>
        <item x="488"/>
        <item x="230"/>
        <item x="826"/>
        <item x="56"/>
        <item x="122"/>
        <item x="512"/>
        <item x="2"/>
        <item x="416"/>
        <item x="665"/>
        <item x="383"/>
        <item x="588"/>
        <item x="207"/>
        <item x="777"/>
        <item x="635"/>
        <item x="121"/>
        <item x="669"/>
        <item x="668"/>
        <item x="322"/>
        <item x="305"/>
        <item x="765"/>
        <item x="103"/>
        <item x="9"/>
        <item x="75"/>
        <item x="466"/>
        <item x="591"/>
        <item x="21"/>
        <item x="288"/>
        <item x="40"/>
        <item x="177"/>
        <item x="515"/>
        <item x="519"/>
        <item x="127"/>
        <item x="634"/>
        <item x="449"/>
        <item x="47"/>
        <item x="804"/>
        <item x="678"/>
        <item x="789"/>
        <item x="617"/>
        <item x="369"/>
        <item x="746"/>
        <item x="675"/>
        <item x="728"/>
        <item x="507"/>
        <item x="390"/>
        <item x="27"/>
        <item x="221"/>
        <item x="729"/>
        <item x="133"/>
        <item x="199"/>
        <item x="644"/>
        <item x="480"/>
        <item x="502"/>
        <item x="651"/>
        <item x="569"/>
        <item x="167"/>
        <item x="424"/>
        <item x="647"/>
        <item x="46"/>
        <item x="681"/>
        <item x="375"/>
        <item x="407"/>
        <item x="165"/>
        <item x="349"/>
        <item x="0"/>
        <item x="359"/>
        <item x="99"/>
        <item x="5"/>
        <item x="686"/>
        <item x="708"/>
        <item x="226"/>
        <item x="494"/>
        <item x="161"/>
        <item x="152"/>
        <item x="546"/>
        <item x="208"/>
        <item x="306"/>
        <item x="338"/>
        <item x="274"/>
        <item x="272"/>
        <item x="214"/>
        <item x="109"/>
        <item x="276"/>
        <item x="703"/>
        <item x="361"/>
        <item x="509"/>
        <item x="68"/>
        <item x="135"/>
        <item x="759"/>
        <item x="516"/>
        <item x="779"/>
        <item x="299"/>
        <item x="550"/>
        <item x="317"/>
        <item x="97"/>
        <item x="382"/>
        <item x="744"/>
        <item x="751"/>
        <item x="345"/>
        <item x="419"/>
        <item x="589"/>
        <item x="308"/>
        <item x="582"/>
        <item x="673"/>
        <item x="417"/>
        <item x="82"/>
        <item x="724"/>
        <item x="816"/>
        <item x="627"/>
        <item x="461"/>
        <item x="108"/>
        <item x="292"/>
        <item x="654"/>
        <item x="358"/>
        <item x="112"/>
        <item x="360"/>
        <item x="332"/>
        <item x="146"/>
        <item x="198"/>
        <item x="547"/>
        <item x="60"/>
        <item x="814"/>
        <item x="795"/>
        <item x="377"/>
        <item x="65"/>
        <item x="87"/>
        <item x="570"/>
        <item x="592"/>
        <item x="251"/>
        <item x="526"/>
        <item x="41"/>
        <item x="738"/>
        <item x="262"/>
        <item x="458"/>
        <item x="363"/>
        <item x="492"/>
        <item x="558"/>
        <item x="412"/>
        <item x="189"/>
        <item x="187"/>
        <item x="191"/>
        <item x="169"/>
        <item x="711"/>
        <item x="459"/>
        <item x="372"/>
        <item x="205"/>
        <item x="774"/>
        <item x="536"/>
        <item x="598"/>
        <item x="805"/>
        <item x="705"/>
        <item x="431"/>
        <item x="415"/>
        <item x="435"/>
        <item x="411"/>
        <item x="235"/>
        <item x="452"/>
        <item x="810"/>
        <item x="14"/>
        <item x="315"/>
        <item x="557"/>
        <item x="809"/>
        <item x="120"/>
        <item x="31"/>
        <item x="310"/>
        <item x="85"/>
        <item x="19"/>
        <item x="282"/>
        <item x="455"/>
        <item x="548"/>
        <item x="406"/>
        <item x="574"/>
        <item x="44"/>
        <item x="324"/>
        <item x="330"/>
        <item x="672"/>
        <item x="379"/>
        <item x="410"/>
        <item x="730"/>
        <item x="796"/>
        <item x="710"/>
        <item x="380"/>
        <item x="129"/>
        <item x="341"/>
        <item x="698"/>
        <item x="86"/>
        <item x="215"/>
        <item x="566"/>
        <item x="84"/>
        <item x="659"/>
        <item x="154"/>
        <item x="639"/>
        <item x="188"/>
        <item x="663"/>
        <item x="118"/>
        <item x="174"/>
        <item x="256"/>
        <item x="691"/>
        <item x="223"/>
        <item x="197"/>
        <item x="808"/>
        <item x="398"/>
        <item x="685"/>
        <item x="706"/>
        <item x="439"/>
        <item x="307"/>
        <item x="593"/>
        <item x="267"/>
        <item x="493"/>
        <item x="520"/>
        <item x="682"/>
        <item x="632"/>
        <item x="74"/>
        <item x="42"/>
        <item x="741"/>
        <item x="385"/>
        <item x="23"/>
        <item x="265"/>
        <item x="389"/>
        <item x="228"/>
        <item x="450"/>
        <item x="393"/>
        <item x="701"/>
        <item x="104"/>
        <item x="277"/>
        <item x="1"/>
        <item x="219"/>
        <item x="563"/>
        <item x="803"/>
        <item x="542"/>
        <item x="646"/>
        <item x="80"/>
        <item x="693"/>
        <item x="151"/>
        <item x="253"/>
        <item x="195"/>
        <item x="329"/>
        <item x="613"/>
        <item x="101"/>
        <item x="172"/>
        <item x="823"/>
        <item x="373"/>
        <item x="790"/>
        <item x="559"/>
        <item x="721"/>
        <item x="727"/>
        <item x="297"/>
        <item x="400"/>
        <item x="468"/>
        <item x="139"/>
        <item x="720"/>
        <item x="640"/>
        <item x="822"/>
        <item x="13"/>
        <item x="456"/>
        <item x="794"/>
        <item x="674"/>
        <item x="616"/>
        <item x="473"/>
        <item x="245"/>
        <item x="824"/>
        <item x="621"/>
        <item x="532"/>
        <item x="437"/>
        <item x="48"/>
        <item x="818"/>
        <item x="773"/>
        <item x="342"/>
        <item x="602"/>
        <item x="615"/>
        <item x="287"/>
        <item x="538"/>
        <item x="249"/>
        <item x="485"/>
        <item x="610"/>
        <item x="518"/>
        <item x="433"/>
        <item x="17"/>
        <item x="499"/>
        <item x="216"/>
        <item x="125"/>
        <item x="487"/>
        <item x="153"/>
        <item x="255"/>
        <item x="425"/>
        <item x="680"/>
        <item x="662"/>
        <item x="301"/>
        <item x="386"/>
        <item x="66"/>
        <item x="157"/>
        <item x="585"/>
        <item x="757"/>
        <item x="707"/>
        <item x="343"/>
        <item x="619"/>
        <item x="316"/>
        <item x="714"/>
        <item x="64"/>
        <item x="138"/>
        <item x="178"/>
        <item x="170"/>
        <item x="580"/>
        <item x="739"/>
        <item x="105"/>
        <item x="248"/>
        <item x="159"/>
        <item x="571"/>
        <item x="26"/>
        <item x="565"/>
        <item x="676"/>
        <item x="605"/>
        <item x="479"/>
        <item x="33"/>
        <item x="596"/>
        <item x="196"/>
        <item x="76"/>
        <item x="463"/>
        <item x="43"/>
        <item x="636"/>
        <item x="762"/>
        <item x="490"/>
        <item x="699"/>
        <item x="302"/>
        <item x="586"/>
        <item x="797"/>
        <item x="176"/>
        <item x="465"/>
        <item x="370"/>
        <item x="597"/>
        <item x="524"/>
        <item x="147"/>
        <item x="753"/>
        <item x="735"/>
        <item x="776"/>
        <item x="462"/>
        <item x="460"/>
        <item x="285"/>
        <item x="697"/>
        <item x="769"/>
        <item x="483"/>
        <item x="575"/>
        <item x="278"/>
        <item x="61"/>
        <item x="787"/>
        <item x="160"/>
        <item x="687"/>
        <item x="742"/>
        <item x="660"/>
        <item x="491"/>
        <item x="295"/>
        <item x="510"/>
        <item x="802"/>
        <item x="388"/>
        <item x="354"/>
        <item x="578"/>
        <item x="817"/>
        <item x="785"/>
        <item x="630"/>
        <item x="677"/>
        <item x="543"/>
        <item x="448"/>
        <item x="320"/>
        <item x="629"/>
        <item x="171"/>
        <item x="413"/>
        <item x="107"/>
        <item x="110"/>
        <item x="653"/>
        <item x="137"/>
        <item x="451"/>
        <item x="271"/>
        <item x="83"/>
        <item x="481"/>
        <item x="732"/>
        <item x="275"/>
        <item x="445"/>
        <item x="357"/>
        <item x="770"/>
        <item x="115"/>
        <item x="395"/>
        <item x="96"/>
        <item x="254"/>
        <item x="184"/>
        <item x="819"/>
        <item x="750"/>
        <item x="344"/>
        <item x="225"/>
        <item x="496"/>
        <item x="716"/>
        <item x="489"/>
        <item x="549"/>
        <item x="758"/>
        <item x="404"/>
        <item x="444"/>
        <item x="67"/>
        <item x="376"/>
        <item x="689"/>
        <item x="447"/>
        <item x="725"/>
        <item x="29"/>
        <item x="772"/>
        <item x="767"/>
        <item x="143"/>
        <item x="821"/>
        <item x="530"/>
        <item x="163"/>
        <item x="690"/>
        <item x="609"/>
        <item x="3"/>
        <item x="422"/>
        <item x="719"/>
        <item x="339"/>
        <item x="94"/>
        <item x="244"/>
        <item x="766"/>
        <item x="482"/>
        <item x="155"/>
        <item x="346"/>
        <item x="696"/>
        <item x="626"/>
        <item x="717"/>
        <item x="247"/>
        <item x="508"/>
        <item x="537"/>
        <item x="535"/>
        <item x="4"/>
        <item x="168"/>
        <item x="614"/>
        <item x="783"/>
        <item x="309"/>
        <item x="472"/>
        <item x="601"/>
        <item x="768"/>
        <item x="193"/>
        <item x="347"/>
        <item x="469"/>
        <item x="500"/>
        <item x="77"/>
        <item x="581"/>
        <item x="364"/>
        <item x="241"/>
        <item x="39"/>
        <item x="718"/>
        <item x="50"/>
        <item x="259"/>
        <item x="709"/>
        <item x="212"/>
        <item x="429"/>
        <item x="740"/>
        <item x="579"/>
        <item x="811"/>
        <item x="440"/>
        <item x="600"/>
        <item x="55"/>
        <item x="381"/>
        <item x="495"/>
        <item x="402"/>
        <item x="611"/>
        <item x="446"/>
        <item x="294"/>
        <item x="123"/>
        <item x="348"/>
        <item x="664"/>
        <item x="501"/>
        <item x="240"/>
        <item x="695"/>
        <item x="54"/>
        <item x="328"/>
        <item x="116"/>
        <item x="734"/>
        <item x="511"/>
        <item x="643"/>
        <item x="378"/>
        <item x="775"/>
        <item x="202"/>
        <item x="498"/>
        <item x="63"/>
        <item x="612"/>
        <item x="132"/>
        <item x="464"/>
        <item t="default"/>
      </items>
    </pivotField>
    <pivotField dataField="1" showAll="0"/>
  </pivotFields>
  <rowItems count="1">
    <i/>
  </rowItems>
  <colItems count="1">
    <i/>
  </colItems>
  <dataFields count="1">
    <dataField name="Average of Boxes Shipped"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9:C10" firstHeaderRow="1" firstDataRow="1" firstDataCol="0"/>
  <pivotFields count="6">
    <pivotField showAll="0"/>
    <pivotField showAll="0"/>
    <pivotField showAll="0"/>
    <pivotField numFmtId="15" showAll="0">
      <items count="15">
        <item x="0"/>
        <item x="1"/>
        <item x="2"/>
        <item x="3"/>
        <item x="4"/>
        <item x="5"/>
        <item x="6"/>
        <item x="7"/>
        <item x="8"/>
        <item x="9"/>
        <item x="10"/>
        <item x="11"/>
        <item x="12"/>
        <item x="13"/>
        <item t="default"/>
      </items>
    </pivotField>
    <pivotField numFmtId="6" showAll="0"/>
    <pivotField dataField="1" showAll="0"/>
  </pivotFields>
  <rowItems count="1">
    <i/>
  </rowItems>
  <colItems count="1">
    <i/>
  </colItems>
  <dataFields count="1">
    <dataField name="Sum of Boxes Shipp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5:C6" firstHeaderRow="1" firstDataRow="1" firstDataCol="0"/>
  <pivotFields count="6">
    <pivotField showAll="0"/>
    <pivotField showAll="0"/>
    <pivotField showAll="0"/>
    <pivotField numFmtId="15" showAll="0">
      <items count="15">
        <item x="0"/>
        <item x="1"/>
        <item x="2"/>
        <item x="3"/>
        <item x="4"/>
        <item x="5"/>
        <item x="6"/>
        <item x="7"/>
        <item x="8"/>
        <item x="9"/>
        <item x="10"/>
        <item x="11"/>
        <item x="12"/>
        <item x="13"/>
        <item t="default"/>
      </items>
    </pivotField>
    <pivotField dataField="1" numFmtId="6" showAll="0"/>
    <pivotField showAll="0"/>
  </pivotFields>
  <rowItems count="1">
    <i/>
  </rowItems>
  <colItems count="1">
    <i/>
  </colItems>
  <dataFields count="1">
    <dataField name="Sum of Amount" fld="4" baseField="0" baseItem="0" numFmtId="168"/>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2" name="PivotTable7"/>
    <pivotTable tabId="2" name="PivotTable1"/>
    <pivotTable tabId="2" name="PivotTable11"/>
    <pivotTable tabId="2" name="PivotTable13"/>
    <pivotTable tabId="2" name="PivotTable15"/>
    <pivotTable tabId="2" name="PivotTable17"/>
    <pivotTable tabId="2" name="PivotTable19"/>
    <pivotTable tabId="2" name="PivotTable21"/>
    <pivotTable tabId="2" name="PivotTable23"/>
    <pivotTable tabId="2" name="PivotTable25"/>
    <pivotTable tabId="2" name="PivotTable3"/>
    <pivotTable tabId="2" name="PivotTable5"/>
    <pivotTable tabId="2" name="PivotTable9"/>
  </pivotTables>
  <data>
    <tabular pivotCacheId="345816673">
      <items count="14">
        <i x="1" s="1"/>
        <i x="2" s="1"/>
        <i x="3" s="1"/>
        <i x="4" s="1"/>
        <i x="5" s="1"/>
        <i x="6" s="1"/>
        <i x="7" s="1"/>
        <i x="8" s="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Month"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95"/>
  <sheetViews>
    <sheetView workbookViewId="0">
      <selection sqref="A1:F1095"/>
    </sheetView>
  </sheetViews>
  <sheetFormatPr defaultRowHeight="14.5" x14ac:dyDescent="0.35"/>
  <cols>
    <col min="1" max="1" width="18.453125" bestFit="1" customWidth="1"/>
    <col min="2" max="2" width="11.54296875" bestFit="1" customWidth="1"/>
    <col min="3" max="3" width="20.36328125" bestFit="1" customWidth="1"/>
    <col min="4" max="4" width="9.7265625" bestFit="1" customWidth="1"/>
    <col min="5" max="5" width="7.90625" bestFit="1" customWidth="1"/>
    <col min="6" max="6" width="13" bestFit="1" customWidth="1"/>
  </cols>
  <sheetData>
    <row r="1" spans="1:6" x14ac:dyDescent="0.35">
      <c r="A1" t="s">
        <v>0</v>
      </c>
      <c r="B1" t="s">
        <v>1</v>
      </c>
      <c r="C1" t="s">
        <v>2</v>
      </c>
      <c r="D1" t="s">
        <v>3</v>
      </c>
      <c r="E1" t="s">
        <v>4</v>
      </c>
      <c r="F1" t="s">
        <v>5</v>
      </c>
    </row>
    <row r="2" spans="1:6" x14ac:dyDescent="0.35">
      <c r="A2" t="s">
        <v>6</v>
      </c>
      <c r="B2" t="s">
        <v>7</v>
      </c>
      <c r="C2" t="s">
        <v>8</v>
      </c>
      <c r="D2" s="1">
        <v>44565</v>
      </c>
      <c r="E2" s="2">
        <v>5320</v>
      </c>
      <c r="F2">
        <v>180</v>
      </c>
    </row>
    <row r="3" spans="1:6" x14ac:dyDescent="0.35">
      <c r="A3" t="s">
        <v>9</v>
      </c>
      <c r="B3" t="s">
        <v>10</v>
      </c>
      <c r="C3" t="s">
        <v>11</v>
      </c>
      <c r="D3" s="1">
        <v>44774</v>
      </c>
      <c r="E3" s="2">
        <v>7896</v>
      </c>
      <c r="F3">
        <v>94</v>
      </c>
    </row>
    <row r="4" spans="1:6" x14ac:dyDescent="0.35">
      <c r="A4" t="s">
        <v>12</v>
      </c>
      <c r="B4" t="s">
        <v>10</v>
      </c>
      <c r="C4" t="s">
        <v>13</v>
      </c>
      <c r="D4" s="1">
        <v>44749</v>
      </c>
      <c r="E4" s="2">
        <v>4501</v>
      </c>
      <c r="F4">
        <v>91</v>
      </c>
    </row>
    <row r="5" spans="1:6" x14ac:dyDescent="0.35">
      <c r="A5" t="s">
        <v>14</v>
      </c>
      <c r="B5" t="s">
        <v>15</v>
      </c>
      <c r="C5" t="s">
        <v>13</v>
      </c>
      <c r="D5" s="1">
        <v>44678</v>
      </c>
      <c r="E5" s="2">
        <v>12726</v>
      </c>
      <c r="F5">
        <v>342</v>
      </c>
    </row>
    <row r="6" spans="1:6" x14ac:dyDescent="0.35">
      <c r="A6" t="s">
        <v>6</v>
      </c>
      <c r="B6" t="s">
        <v>7</v>
      </c>
      <c r="C6" t="s">
        <v>13</v>
      </c>
      <c r="D6" s="1">
        <v>44616</v>
      </c>
      <c r="E6" s="2">
        <v>13685</v>
      </c>
      <c r="F6">
        <v>184</v>
      </c>
    </row>
    <row r="7" spans="1:6" x14ac:dyDescent="0.35">
      <c r="A7" t="s">
        <v>9</v>
      </c>
      <c r="B7" t="s">
        <v>10</v>
      </c>
      <c r="C7" t="s">
        <v>16</v>
      </c>
      <c r="D7" s="1">
        <v>44718</v>
      </c>
      <c r="E7" s="2">
        <v>5376</v>
      </c>
      <c r="F7">
        <v>38</v>
      </c>
    </row>
    <row r="8" spans="1:6" x14ac:dyDescent="0.35">
      <c r="A8" t="s">
        <v>17</v>
      </c>
      <c r="B8" t="s">
        <v>7</v>
      </c>
      <c r="C8" t="s">
        <v>18</v>
      </c>
      <c r="D8" s="1">
        <v>44586</v>
      </c>
      <c r="E8" s="2">
        <v>13685</v>
      </c>
      <c r="F8">
        <v>176</v>
      </c>
    </row>
    <row r="9" spans="1:6" x14ac:dyDescent="0.35">
      <c r="A9" t="s">
        <v>19</v>
      </c>
      <c r="B9" t="s">
        <v>15</v>
      </c>
      <c r="C9" t="s">
        <v>20</v>
      </c>
      <c r="D9" s="1">
        <v>44644</v>
      </c>
      <c r="E9" s="2">
        <v>3080</v>
      </c>
      <c r="F9">
        <v>73</v>
      </c>
    </row>
    <row r="10" spans="1:6" x14ac:dyDescent="0.35">
      <c r="A10" t="s">
        <v>6</v>
      </c>
      <c r="B10" t="s">
        <v>21</v>
      </c>
      <c r="C10" t="s">
        <v>22</v>
      </c>
      <c r="D10" s="1">
        <v>44671</v>
      </c>
      <c r="E10" s="2">
        <v>3990</v>
      </c>
      <c r="F10">
        <v>59</v>
      </c>
    </row>
    <row r="11" spans="1:6" x14ac:dyDescent="0.35">
      <c r="A11" t="s">
        <v>23</v>
      </c>
      <c r="B11" t="s">
        <v>15</v>
      </c>
      <c r="C11" t="s">
        <v>18</v>
      </c>
      <c r="D11" s="1">
        <v>44746</v>
      </c>
      <c r="E11" s="2">
        <v>2835</v>
      </c>
      <c r="F11">
        <v>102</v>
      </c>
    </row>
    <row r="12" spans="1:6" x14ac:dyDescent="0.35">
      <c r="A12" t="s">
        <v>24</v>
      </c>
      <c r="B12" t="s">
        <v>7</v>
      </c>
      <c r="C12" t="s">
        <v>16</v>
      </c>
      <c r="D12" s="1">
        <v>44574</v>
      </c>
      <c r="E12" s="2">
        <v>4704</v>
      </c>
      <c r="F12">
        <v>62</v>
      </c>
    </row>
    <row r="13" spans="1:6" x14ac:dyDescent="0.35">
      <c r="A13" t="s">
        <v>25</v>
      </c>
      <c r="B13" t="s">
        <v>26</v>
      </c>
      <c r="C13" t="s">
        <v>27</v>
      </c>
      <c r="D13" s="1">
        <v>44630</v>
      </c>
      <c r="E13" s="2">
        <v>3703</v>
      </c>
      <c r="F13">
        <v>11</v>
      </c>
    </row>
    <row r="14" spans="1:6" x14ac:dyDescent="0.35">
      <c r="A14" t="s">
        <v>28</v>
      </c>
      <c r="B14" t="s">
        <v>29</v>
      </c>
      <c r="C14" t="s">
        <v>30</v>
      </c>
      <c r="D14" s="1">
        <v>44574</v>
      </c>
      <c r="E14" s="2">
        <v>1442</v>
      </c>
      <c r="F14">
        <v>286</v>
      </c>
    </row>
    <row r="15" spans="1:6" x14ac:dyDescent="0.35">
      <c r="A15" t="s">
        <v>31</v>
      </c>
      <c r="B15" t="s">
        <v>21</v>
      </c>
      <c r="C15" t="s">
        <v>32</v>
      </c>
      <c r="D15" s="1">
        <v>44770</v>
      </c>
      <c r="E15" s="2">
        <v>168</v>
      </c>
      <c r="F15">
        <v>156</v>
      </c>
    </row>
    <row r="16" spans="1:6" x14ac:dyDescent="0.35">
      <c r="A16" t="s">
        <v>33</v>
      </c>
      <c r="B16" t="s">
        <v>21</v>
      </c>
      <c r="C16" t="s">
        <v>13</v>
      </c>
      <c r="D16" s="1">
        <v>44776</v>
      </c>
      <c r="E16" s="2">
        <v>8379</v>
      </c>
      <c r="F16">
        <v>173</v>
      </c>
    </row>
    <row r="17" spans="1:6" x14ac:dyDescent="0.35">
      <c r="A17" t="s">
        <v>34</v>
      </c>
      <c r="B17" t="s">
        <v>15</v>
      </c>
      <c r="C17" t="s">
        <v>35</v>
      </c>
      <c r="D17" s="1">
        <v>44587</v>
      </c>
      <c r="E17" s="2">
        <v>6790</v>
      </c>
      <c r="F17">
        <v>356</v>
      </c>
    </row>
    <row r="18" spans="1:6" x14ac:dyDescent="0.35">
      <c r="A18" t="s">
        <v>9</v>
      </c>
      <c r="B18" t="s">
        <v>29</v>
      </c>
      <c r="C18" t="s">
        <v>35</v>
      </c>
      <c r="D18" s="1">
        <v>44606</v>
      </c>
      <c r="E18" s="2">
        <v>4067</v>
      </c>
      <c r="F18">
        <v>42</v>
      </c>
    </row>
    <row r="19" spans="1:6" x14ac:dyDescent="0.35">
      <c r="A19" t="s">
        <v>36</v>
      </c>
      <c r="B19" t="s">
        <v>26</v>
      </c>
      <c r="C19" t="s">
        <v>16</v>
      </c>
      <c r="D19" s="1">
        <v>44656</v>
      </c>
      <c r="E19" s="2">
        <v>3017</v>
      </c>
      <c r="F19">
        <v>140</v>
      </c>
    </row>
    <row r="20" spans="1:6" x14ac:dyDescent="0.35">
      <c r="A20" t="s">
        <v>34</v>
      </c>
      <c r="B20" t="s">
        <v>29</v>
      </c>
      <c r="C20" t="s">
        <v>37</v>
      </c>
      <c r="D20" s="1">
        <v>44608</v>
      </c>
      <c r="E20" s="2">
        <v>8799</v>
      </c>
      <c r="F20">
        <v>250</v>
      </c>
    </row>
    <row r="21" spans="1:6" x14ac:dyDescent="0.35">
      <c r="A21" t="s">
        <v>38</v>
      </c>
      <c r="B21" t="s">
        <v>7</v>
      </c>
      <c r="C21" t="s">
        <v>11</v>
      </c>
      <c r="D21" s="1">
        <v>44720</v>
      </c>
      <c r="E21" s="2">
        <v>1085</v>
      </c>
      <c r="F21">
        <v>172</v>
      </c>
    </row>
    <row r="22" spans="1:6" x14ac:dyDescent="0.35">
      <c r="A22" t="s">
        <v>23</v>
      </c>
      <c r="B22" t="s">
        <v>15</v>
      </c>
      <c r="C22" t="s">
        <v>30</v>
      </c>
      <c r="D22" s="1">
        <v>44739</v>
      </c>
      <c r="E22" s="2">
        <v>6888</v>
      </c>
      <c r="F22">
        <v>88</v>
      </c>
    </row>
    <row r="23" spans="1:6" x14ac:dyDescent="0.35">
      <c r="A23" t="s">
        <v>19</v>
      </c>
      <c r="B23" t="s">
        <v>26</v>
      </c>
      <c r="C23" t="s">
        <v>39</v>
      </c>
      <c r="D23" s="1">
        <v>44609</v>
      </c>
      <c r="E23" s="2">
        <v>1267</v>
      </c>
      <c r="F23">
        <v>157</v>
      </c>
    </row>
    <row r="24" spans="1:6" x14ac:dyDescent="0.35">
      <c r="A24" t="s">
        <v>33</v>
      </c>
      <c r="B24" t="s">
        <v>26</v>
      </c>
      <c r="C24" t="s">
        <v>20</v>
      </c>
      <c r="D24" s="1">
        <v>44711</v>
      </c>
      <c r="E24" s="2">
        <v>4753</v>
      </c>
      <c r="F24">
        <v>163</v>
      </c>
    </row>
    <row r="25" spans="1:6" x14ac:dyDescent="0.35">
      <c r="A25" t="s">
        <v>40</v>
      </c>
      <c r="B25" t="s">
        <v>7</v>
      </c>
      <c r="C25" t="s">
        <v>32</v>
      </c>
      <c r="D25" s="1">
        <v>44634</v>
      </c>
      <c r="E25" s="2">
        <v>3003</v>
      </c>
      <c r="F25">
        <v>113</v>
      </c>
    </row>
    <row r="26" spans="1:6" x14ac:dyDescent="0.35">
      <c r="A26" t="s">
        <v>41</v>
      </c>
      <c r="B26" t="s">
        <v>15</v>
      </c>
      <c r="C26" t="s">
        <v>30</v>
      </c>
      <c r="D26" s="1">
        <v>44620</v>
      </c>
      <c r="E26" s="2">
        <v>7672</v>
      </c>
      <c r="F26">
        <v>115</v>
      </c>
    </row>
    <row r="27" spans="1:6" x14ac:dyDescent="0.35">
      <c r="A27" t="s">
        <v>31</v>
      </c>
      <c r="B27" t="s">
        <v>10</v>
      </c>
      <c r="C27" t="s">
        <v>42</v>
      </c>
      <c r="D27" s="1">
        <v>44587</v>
      </c>
      <c r="E27" s="2">
        <v>168</v>
      </c>
      <c r="F27">
        <v>321</v>
      </c>
    </row>
    <row r="28" spans="1:6" x14ac:dyDescent="0.35">
      <c r="A28" t="s">
        <v>36</v>
      </c>
      <c r="B28" t="s">
        <v>29</v>
      </c>
      <c r="C28" t="s">
        <v>39</v>
      </c>
      <c r="D28" s="1">
        <v>44601</v>
      </c>
      <c r="E28" s="2">
        <v>1652</v>
      </c>
      <c r="F28">
        <v>186</v>
      </c>
    </row>
    <row r="29" spans="1:6" x14ac:dyDescent="0.35">
      <c r="A29" t="s">
        <v>40</v>
      </c>
      <c r="B29" t="s">
        <v>26</v>
      </c>
      <c r="C29" t="s">
        <v>30</v>
      </c>
      <c r="D29" s="1">
        <v>44749</v>
      </c>
      <c r="E29" s="2">
        <v>4025</v>
      </c>
      <c r="F29">
        <v>112</v>
      </c>
    </row>
    <row r="30" spans="1:6" x14ac:dyDescent="0.35">
      <c r="A30" t="s">
        <v>43</v>
      </c>
      <c r="B30" t="s">
        <v>21</v>
      </c>
      <c r="C30" t="s">
        <v>44</v>
      </c>
      <c r="D30" s="1">
        <v>44747</v>
      </c>
      <c r="E30" s="2">
        <v>9492</v>
      </c>
      <c r="F30">
        <v>151</v>
      </c>
    </row>
    <row r="31" spans="1:6" x14ac:dyDescent="0.35">
      <c r="A31" t="s">
        <v>43</v>
      </c>
      <c r="B31" t="s">
        <v>21</v>
      </c>
      <c r="C31" t="s">
        <v>45</v>
      </c>
      <c r="D31" s="1">
        <v>44727</v>
      </c>
      <c r="E31" s="2">
        <v>5061</v>
      </c>
      <c r="F31">
        <v>301</v>
      </c>
    </row>
    <row r="32" spans="1:6" x14ac:dyDescent="0.35">
      <c r="A32" t="s">
        <v>9</v>
      </c>
      <c r="B32" t="s">
        <v>21</v>
      </c>
      <c r="C32" t="s">
        <v>11</v>
      </c>
      <c r="D32" s="1">
        <v>44705</v>
      </c>
      <c r="E32" s="2">
        <v>1722</v>
      </c>
      <c r="F32">
        <v>121</v>
      </c>
    </row>
    <row r="33" spans="1:6" x14ac:dyDescent="0.35">
      <c r="A33" t="s">
        <v>24</v>
      </c>
      <c r="B33" t="s">
        <v>7</v>
      </c>
      <c r="C33" t="s">
        <v>18</v>
      </c>
      <c r="D33" s="1">
        <v>44741</v>
      </c>
      <c r="E33" s="2">
        <v>12446</v>
      </c>
      <c r="F33">
        <v>150</v>
      </c>
    </row>
    <row r="34" spans="1:6" x14ac:dyDescent="0.35">
      <c r="A34" t="s">
        <v>46</v>
      </c>
      <c r="B34" t="s">
        <v>15</v>
      </c>
      <c r="C34" t="s">
        <v>45</v>
      </c>
      <c r="D34" s="1">
        <v>44692</v>
      </c>
      <c r="E34" s="2">
        <v>4284</v>
      </c>
      <c r="F34">
        <v>94</v>
      </c>
    </row>
    <row r="35" spans="1:6" x14ac:dyDescent="0.35">
      <c r="A35" t="s">
        <v>31</v>
      </c>
      <c r="B35" t="s">
        <v>7</v>
      </c>
      <c r="C35" t="s">
        <v>47</v>
      </c>
      <c r="D35" s="1">
        <v>44742</v>
      </c>
      <c r="E35" s="2">
        <v>6839</v>
      </c>
      <c r="F35">
        <v>133</v>
      </c>
    </row>
    <row r="36" spans="1:6" x14ac:dyDescent="0.35">
      <c r="A36" t="s">
        <v>48</v>
      </c>
      <c r="B36" t="s">
        <v>29</v>
      </c>
      <c r="C36" t="s">
        <v>20</v>
      </c>
      <c r="D36" s="1">
        <v>44692</v>
      </c>
      <c r="E36" s="2">
        <v>2163</v>
      </c>
      <c r="F36">
        <v>70</v>
      </c>
    </row>
    <row r="37" spans="1:6" x14ac:dyDescent="0.35">
      <c r="A37" t="s">
        <v>36</v>
      </c>
      <c r="B37" t="s">
        <v>26</v>
      </c>
      <c r="C37" t="s">
        <v>45</v>
      </c>
      <c r="D37" s="1">
        <v>44764</v>
      </c>
      <c r="E37" s="2">
        <v>9583</v>
      </c>
      <c r="F37">
        <v>315</v>
      </c>
    </row>
    <row r="38" spans="1:6" x14ac:dyDescent="0.35">
      <c r="A38" t="s">
        <v>48</v>
      </c>
      <c r="B38" t="s">
        <v>7</v>
      </c>
      <c r="C38" t="s">
        <v>22</v>
      </c>
      <c r="D38" s="1">
        <v>44797</v>
      </c>
      <c r="E38" s="2">
        <v>2653</v>
      </c>
      <c r="F38">
        <v>314</v>
      </c>
    </row>
    <row r="39" spans="1:6" x14ac:dyDescent="0.35">
      <c r="A39" t="s">
        <v>49</v>
      </c>
      <c r="B39" t="s">
        <v>21</v>
      </c>
      <c r="C39" t="s">
        <v>20</v>
      </c>
      <c r="D39" s="1">
        <v>44749</v>
      </c>
      <c r="E39" s="2">
        <v>147</v>
      </c>
      <c r="F39">
        <v>72</v>
      </c>
    </row>
    <row r="40" spans="1:6" x14ac:dyDescent="0.35">
      <c r="A40" t="s">
        <v>50</v>
      </c>
      <c r="B40" t="s">
        <v>15</v>
      </c>
      <c r="C40" t="s">
        <v>11</v>
      </c>
      <c r="D40" s="1">
        <v>44700</v>
      </c>
      <c r="E40" s="2">
        <v>3654</v>
      </c>
      <c r="F40">
        <v>14</v>
      </c>
    </row>
    <row r="41" spans="1:6" x14ac:dyDescent="0.35">
      <c r="A41" t="s">
        <v>31</v>
      </c>
      <c r="B41" t="s">
        <v>10</v>
      </c>
      <c r="C41" t="s">
        <v>45</v>
      </c>
      <c r="D41" s="1">
        <v>44746</v>
      </c>
      <c r="E41" s="2">
        <v>2443</v>
      </c>
      <c r="F41">
        <v>581</v>
      </c>
    </row>
    <row r="42" spans="1:6" x14ac:dyDescent="0.35">
      <c r="A42" t="s">
        <v>49</v>
      </c>
      <c r="B42" t="s">
        <v>26</v>
      </c>
      <c r="C42" t="s">
        <v>20</v>
      </c>
      <c r="D42" s="1">
        <v>44714</v>
      </c>
      <c r="E42" s="2">
        <v>938</v>
      </c>
      <c r="F42">
        <v>16</v>
      </c>
    </row>
    <row r="43" spans="1:6" x14ac:dyDescent="0.35">
      <c r="A43" t="s">
        <v>31</v>
      </c>
      <c r="B43" t="s">
        <v>26</v>
      </c>
      <c r="C43" t="s">
        <v>51</v>
      </c>
      <c r="D43" s="1">
        <v>44666</v>
      </c>
      <c r="E43" s="2">
        <v>14749</v>
      </c>
      <c r="F43">
        <v>354</v>
      </c>
    </row>
    <row r="44" spans="1:6" x14ac:dyDescent="0.35">
      <c r="A44" t="s">
        <v>28</v>
      </c>
      <c r="B44" t="s">
        <v>29</v>
      </c>
      <c r="C44" t="s">
        <v>52</v>
      </c>
      <c r="D44" s="1">
        <v>44753</v>
      </c>
      <c r="E44" s="2">
        <v>4781</v>
      </c>
      <c r="F44">
        <v>241</v>
      </c>
    </row>
    <row r="45" spans="1:6" x14ac:dyDescent="0.35">
      <c r="A45" t="s">
        <v>48</v>
      </c>
      <c r="B45" t="s">
        <v>10</v>
      </c>
      <c r="C45" t="s">
        <v>39</v>
      </c>
      <c r="D45" s="1">
        <v>44615</v>
      </c>
      <c r="E45" s="2">
        <v>6307</v>
      </c>
      <c r="F45">
        <v>142</v>
      </c>
    </row>
    <row r="46" spans="1:6" x14ac:dyDescent="0.35">
      <c r="A46" t="s">
        <v>53</v>
      </c>
      <c r="B46" t="s">
        <v>29</v>
      </c>
      <c r="C46" t="s">
        <v>47</v>
      </c>
      <c r="D46" s="1">
        <v>44795</v>
      </c>
      <c r="E46" s="2">
        <v>7602</v>
      </c>
      <c r="F46">
        <v>102</v>
      </c>
    </row>
    <row r="47" spans="1:6" x14ac:dyDescent="0.35">
      <c r="A47" t="s">
        <v>41</v>
      </c>
      <c r="B47" t="s">
        <v>26</v>
      </c>
      <c r="C47" t="s">
        <v>13</v>
      </c>
      <c r="D47" s="1">
        <v>44608</v>
      </c>
      <c r="E47" s="2">
        <v>6790</v>
      </c>
      <c r="F47">
        <v>188</v>
      </c>
    </row>
    <row r="48" spans="1:6" x14ac:dyDescent="0.35">
      <c r="A48" t="s">
        <v>9</v>
      </c>
      <c r="B48" t="s">
        <v>26</v>
      </c>
      <c r="C48" t="s">
        <v>22</v>
      </c>
      <c r="D48" s="1">
        <v>44574</v>
      </c>
      <c r="E48" s="2">
        <v>9737</v>
      </c>
      <c r="F48">
        <v>160</v>
      </c>
    </row>
    <row r="49" spans="1:6" x14ac:dyDescent="0.35">
      <c r="A49" t="s">
        <v>38</v>
      </c>
      <c r="B49" t="s">
        <v>15</v>
      </c>
      <c r="C49" t="s">
        <v>37</v>
      </c>
      <c r="D49" s="1">
        <v>44606</v>
      </c>
      <c r="E49" s="2">
        <v>6979</v>
      </c>
      <c r="F49">
        <v>18</v>
      </c>
    </row>
    <row r="50" spans="1:6" x14ac:dyDescent="0.35">
      <c r="A50" t="s">
        <v>36</v>
      </c>
      <c r="B50" t="s">
        <v>10</v>
      </c>
      <c r="C50" t="s">
        <v>30</v>
      </c>
      <c r="D50" s="1">
        <v>44722</v>
      </c>
      <c r="E50" s="2">
        <v>4382</v>
      </c>
      <c r="F50">
        <v>303</v>
      </c>
    </row>
    <row r="51" spans="1:6" x14ac:dyDescent="0.35">
      <c r="A51" t="s">
        <v>38</v>
      </c>
      <c r="B51" t="s">
        <v>10</v>
      </c>
      <c r="C51" t="s">
        <v>42</v>
      </c>
      <c r="D51" s="1">
        <v>44749</v>
      </c>
      <c r="E51" s="2">
        <v>5243</v>
      </c>
      <c r="F51">
        <v>176</v>
      </c>
    </row>
    <row r="52" spans="1:6" x14ac:dyDescent="0.35">
      <c r="A52" t="s">
        <v>38</v>
      </c>
      <c r="B52" t="s">
        <v>29</v>
      </c>
      <c r="C52" t="s">
        <v>47</v>
      </c>
      <c r="D52" s="1">
        <v>44644</v>
      </c>
      <c r="E52" s="2">
        <v>4865</v>
      </c>
      <c r="F52">
        <v>70</v>
      </c>
    </row>
    <row r="53" spans="1:6" x14ac:dyDescent="0.35">
      <c r="A53" t="s">
        <v>23</v>
      </c>
      <c r="B53" t="s">
        <v>15</v>
      </c>
      <c r="C53" t="s">
        <v>42</v>
      </c>
      <c r="D53" s="1">
        <v>44718</v>
      </c>
      <c r="E53" s="2">
        <v>8575</v>
      </c>
      <c r="F53">
        <v>23</v>
      </c>
    </row>
    <row r="54" spans="1:6" x14ac:dyDescent="0.35">
      <c r="A54" t="s">
        <v>54</v>
      </c>
      <c r="B54" t="s">
        <v>15</v>
      </c>
      <c r="C54" t="s">
        <v>32</v>
      </c>
      <c r="D54" s="1">
        <v>44761</v>
      </c>
      <c r="E54" s="2">
        <v>91</v>
      </c>
      <c r="F54">
        <v>135</v>
      </c>
    </row>
    <row r="55" spans="1:6" x14ac:dyDescent="0.35">
      <c r="A55" t="s">
        <v>34</v>
      </c>
      <c r="B55" t="s">
        <v>26</v>
      </c>
      <c r="C55" t="s">
        <v>51</v>
      </c>
      <c r="D55" s="1">
        <v>44670</v>
      </c>
      <c r="E55" s="2">
        <v>14798</v>
      </c>
      <c r="F55">
        <v>83</v>
      </c>
    </row>
    <row r="56" spans="1:6" x14ac:dyDescent="0.35">
      <c r="A56" t="s">
        <v>33</v>
      </c>
      <c r="B56" t="s">
        <v>10</v>
      </c>
      <c r="C56" t="s">
        <v>11</v>
      </c>
      <c r="D56" s="1">
        <v>44761</v>
      </c>
      <c r="E56" s="2">
        <v>2205</v>
      </c>
      <c r="F56">
        <v>179</v>
      </c>
    </row>
    <row r="57" spans="1:6" x14ac:dyDescent="0.35">
      <c r="A57" t="s">
        <v>6</v>
      </c>
      <c r="B57" t="s">
        <v>29</v>
      </c>
      <c r="C57" t="s">
        <v>32</v>
      </c>
      <c r="D57" s="1">
        <v>44757</v>
      </c>
      <c r="E57" s="2">
        <v>441</v>
      </c>
      <c r="F57">
        <v>24</v>
      </c>
    </row>
    <row r="58" spans="1:6" x14ac:dyDescent="0.35">
      <c r="A58" t="s">
        <v>55</v>
      </c>
      <c r="B58" t="s">
        <v>21</v>
      </c>
      <c r="C58" t="s">
        <v>39</v>
      </c>
      <c r="D58" s="1">
        <v>44606</v>
      </c>
      <c r="E58" s="2">
        <v>3556</v>
      </c>
      <c r="F58">
        <v>18</v>
      </c>
    </row>
    <row r="59" spans="1:6" x14ac:dyDescent="0.35">
      <c r="A59" t="s">
        <v>23</v>
      </c>
      <c r="B59" t="s">
        <v>29</v>
      </c>
      <c r="C59" t="s">
        <v>18</v>
      </c>
      <c r="D59" s="1">
        <v>44699</v>
      </c>
      <c r="E59" s="2">
        <v>16793</v>
      </c>
      <c r="F59">
        <v>416</v>
      </c>
    </row>
    <row r="60" spans="1:6" x14ac:dyDescent="0.35">
      <c r="A60" t="s">
        <v>25</v>
      </c>
      <c r="B60" t="s">
        <v>15</v>
      </c>
      <c r="C60" t="s">
        <v>42</v>
      </c>
      <c r="D60" s="1">
        <v>44742</v>
      </c>
      <c r="E60" s="2">
        <v>15421</v>
      </c>
      <c r="F60">
        <v>55</v>
      </c>
    </row>
    <row r="61" spans="1:6" x14ac:dyDescent="0.35">
      <c r="A61" t="s">
        <v>48</v>
      </c>
      <c r="B61" t="s">
        <v>15</v>
      </c>
      <c r="C61" t="s">
        <v>22</v>
      </c>
      <c r="D61" s="1">
        <v>44714</v>
      </c>
      <c r="E61" s="2">
        <v>4438</v>
      </c>
      <c r="F61">
        <v>227</v>
      </c>
    </row>
    <row r="62" spans="1:6" x14ac:dyDescent="0.35">
      <c r="A62" t="s">
        <v>48</v>
      </c>
      <c r="B62" t="s">
        <v>15</v>
      </c>
      <c r="C62" t="s">
        <v>32</v>
      </c>
      <c r="D62" s="1">
        <v>44740</v>
      </c>
      <c r="E62" s="2">
        <v>1603</v>
      </c>
      <c r="F62">
        <v>48</v>
      </c>
    </row>
    <row r="63" spans="1:6" x14ac:dyDescent="0.35">
      <c r="A63" t="s">
        <v>33</v>
      </c>
      <c r="B63" t="s">
        <v>15</v>
      </c>
      <c r="C63" t="s">
        <v>35</v>
      </c>
      <c r="D63" s="1">
        <v>44697</v>
      </c>
      <c r="E63" s="2">
        <v>273</v>
      </c>
      <c r="F63">
        <v>174</v>
      </c>
    </row>
    <row r="64" spans="1:6" x14ac:dyDescent="0.35">
      <c r="A64" t="s">
        <v>49</v>
      </c>
      <c r="B64" t="s">
        <v>29</v>
      </c>
      <c r="C64" t="s">
        <v>56</v>
      </c>
      <c r="D64" s="1">
        <v>44707</v>
      </c>
      <c r="E64" s="2">
        <v>3073</v>
      </c>
      <c r="F64">
        <v>302</v>
      </c>
    </row>
    <row r="65" spans="1:6" x14ac:dyDescent="0.35">
      <c r="A65" t="s">
        <v>31</v>
      </c>
      <c r="B65" t="s">
        <v>10</v>
      </c>
      <c r="C65" t="s">
        <v>47</v>
      </c>
      <c r="D65" s="1">
        <v>44748</v>
      </c>
      <c r="E65" s="2">
        <v>6090</v>
      </c>
      <c r="F65">
        <v>149</v>
      </c>
    </row>
    <row r="66" spans="1:6" x14ac:dyDescent="0.35">
      <c r="A66" t="s">
        <v>17</v>
      </c>
      <c r="B66" t="s">
        <v>10</v>
      </c>
      <c r="C66" t="s">
        <v>18</v>
      </c>
      <c r="D66" s="1">
        <v>44708</v>
      </c>
      <c r="E66" s="2">
        <v>10255</v>
      </c>
      <c r="F66">
        <v>11</v>
      </c>
    </row>
    <row r="67" spans="1:6" x14ac:dyDescent="0.35">
      <c r="A67" t="s">
        <v>46</v>
      </c>
      <c r="B67" t="s">
        <v>15</v>
      </c>
      <c r="C67" t="s">
        <v>57</v>
      </c>
      <c r="D67" s="1">
        <v>44665</v>
      </c>
      <c r="E67" s="2">
        <v>2030</v>
      </c>
      <c r="F67">
        <v>11</v>
      </c>
    </row>
    <row r="68" spans="1:6" x14ac:dyDescent="0.35">
      <c r="A68" t="s">
        <v>9</v>
      </c>
      <c r="B68" t="s">
        <v>15</v>
      </c>
      <c r="C68" t="s">
        <v>35</v>
      </c>
      <c r="D68" s="1">
        <v>44783</v>
      </c>
      <c r="E68" s="2">
        <v>19453</v>
      </c>
      <c r="F68">
        <v>14</v>
      </c>
    </row>
    <row r="69" spans="1:6" x14ac:dyDescent="0.35">
      <c r="A69" t="s">
        <v>50</v>
      </c>
      <c r="B69" t="s">
        <v>10</v>
      </c>
      <c r="C69" t="s">
        <v>22</v>
      </c>
      <c r="D69" s="1">
        <v>44746</v>
      </c>
      <c r="E69" s="2">
        <v>9275</v>
      </c>
      <c r="F69">
        <v>411</v>
      </c>
    </row>
    <row r="70" spans="1:6" x14ac:dyDescent="0.35">
      <c r="A70" t="s">
        <v>17</v>
      </c>
      <c r="B70" t="s">
        <v>10</v>
      </c>
      <c r="C70" t="s">
        <v>35</v>
      </c>
      <c r="D70" s="1">
        <v>44750</v>
      </c>
      <c r="E70" s="2">
        <v>6181</v>
      </c>
      <c r="F70">
        <v>56</v>
      </c>
    </row>
    <row r="71" spans="1:6" x14ac:dyDescent="0.35">
      <c r="A71" t="s">
        <v>14</v>
      </c>
      <c r="B71" t="s">
        <v>26</v>
      </c>
      <c r="C71" t="s">
        <v>13</v>
      </c>
      <c r="D71" s="1">
        <v>44764</v>
      </c>
      <c r="E71" s="2">
        <v>9037</v>
      </c>
      <c r="F71">
        <v>102</v>
      </c>
    </row>
    <row r="72" spans="1:6" x14ac:dyDescent="0.35">
      <c r="A72" t="s">
        <v>12</v>
      </c>
      <c r="B72" t="s">
        <v>26</v>
      </c>
      <c r="C72" t="s">
        <v>52</v>
      </c>
      <c r="D72" s="1">
        <v>44622</v>
      </c>
      <c r="E72" s="2">
        <v>12313</v>
      </c>
      <c r="F72">
        <v>103</v>
      </c>
    </row>
    <row r="73" spans="1:6" x14ac:dyDescent="0.35">
      <c r="A73" t="s">
        <v>12</v>
      </c>
      <c r="B73" t="s">
        <v>7</v>
      </c>
      <c r="C73" t="s">
        <v>47</v>
      </c>
      <c r="D73" s="1">
        <v>44571</v>
      </c>
      <c r="E73" s="2">
        <v>5642</v>
      </c>
      <c r="F73">
        <v>9</v>
      </c>
    </row>
    <row r="74" spans="1:6" x14ac:dyDescent="0.35">
      <c r="A74" t="s">
        <v>6</v>
      </c>
      <c r="B74" t="s">
        <v>21</v>
      </c>
      <c r="C74" t="s">
        <v>44</v>
      </c>
      <c r="D74" s="1">
        <v>44631</v>
      </c>
      <c r="E74" s="2">
        <v>2800</v>
      </c>
      <c r="F74">
        <v>241</v>
      </c>
    </row>
    <row r="75" spans="1:6" x14ac:dyDescent="0.35">
      <c r="A75" t="s">
        <v>48</v>
      </c>
      <c r="B75" t="s">
        <v>21</v>
      </c>
      <c r="C75" t="s">
        <v>13</v>
      </c>
      <c r="D75" s="1">
        <v>44732</v>
      </c>
      <c r="E75" s="2">
        <v>959</v>
      </c>
      <c r="F75">
        <v>265</v>
      </c>
    </row>
    <row r="76" spans="1:6" x14ac:dyDescent="0.35">
      <c r="A76" t="s">
        <v>9</v>
      </c>
      <c r="B76" t="s">
        <v>7</v>
      </c>
      <c r="C76" t="s">
        <v>35</v>
      </c>
      <c r="D76" s="1">
        <v>44799</v>
      </c>
      <c r="E76" s="2">
        <v>2002</v>
      </c>
      <c r="F76">
        <v>214</v>
      </c>
    </row>
    <row r="77" spans="1:6" x14ac:dyDescent="0.35">
      <c r="A77" t="s">
        <v>36</v>
      </c>
      <c r="B77" t="s">
        <v>29</v>
      </c>
      <c r="C77" t="s">
        <v>37</v>
      </c>
      <c r="D77" s="1">
        <v>44755</v>
      </c>
      <c r="E77" s="2">
        <v>609</v>
      </c>
      <c r="F77">
        <v>32</v>
      </c>
    </row>
    <row r="78" spans="1:6" x14ac:dyDescent="0.35">
      <c r="A78" t="s">
        <v>50</v>
      </c>
      <c r="B78" t="s">
        <v>26</v>
      </c>
      <c r="C78" t="s">
        <v>39</v>
      </c>
      <c r="D78" s="1">
        <v>44603</v>
      </c>
      <c r="E78" s="2">
        <v>1274</v>
      </c>
      <c r="F78">
        <v>244</v>
      </c>
    </row>
    <row r="79" spans="1:6" x14ac:dyDescent="0.35">
      <c r="A79" t="s">
        <v>33</v>
      </c>
      <c r="B79" t="s">
        <v>26</v>
      </c>
      <c r="C79" t="s">
        <v>27</v>
      </c>
      <c r="D79" s="1">
        <v>44588</v>
      </c>
      <c r="E79" s="2">
        <v>7595</v>
      </c>
      <c r="F79">
        <v>181</v>
      </c>
    </row>
    <row r="80" spans="1:6" x14ac:dyDescent="0.35">
      <c r="A80" t="s">
        <v>9</v>
      </c>
      <c r="B80" t="s">
        <v>7</v>
      </c>
      <c r="C80" t="s">
        <v>18</v>
      </c>
      <c r="D80" s="1">
        <v>44592</v>
      </c>
      <c r="E80" s="2">
        <v>4725</v>
      </c>
      <c r="F80">
        <v>137</v>
      </c>
    </row>
    <row r="81" spans="1:6" x14ac:dyDescent="0.35">
      <c r="A81" t="s">
        <v>50</v>
      </c>
      <c r="B81" t="s">
        <v>26</v>
      </c>
      <c r="C81" t="s">
        <v>44</v>
      </c>
      <c r="D81" s="1">
        <v>44791</v>
      </c>
      <c r="E81" s="2">
        <v>9681</v>
      </c>
      <c r="F81">
        <v>24</v>
      </c>
    </row>
    <row r="82" spans="1:6" x14ac:dyDescent="0.35">
      <c r="A82" t="s">
        <v>48</v>
      </c>
      <c r="B82" t="s">
        <v>26</v>
      </c>
      <c r="C82" t="s">
        <v>51</v>
      </c>
      <c r="D82" s="1">
        <v>44742</v>
      </c>
      <c r="E82" s="2">
        <v>14504</v>
      </c>
      <c r="F82">
        <v>21</v>
      </c>
    </row>
    <row r="83" spans="1:6" x14ac:dyDescent="0.35">
      <c r="A83" t="s">
        <v>54</v>
      </c>
      <c r="B83" t="s">
        <v>15</v>
      </c>
      <c r="C83" t="s">
        <v>42</v>
      </c>
      <c r="D83" s="1">
        <v>44796</v>
      </c>
      <c r="E83" s="2">
        <v>280</v>
      </c>
      <c r="F83">
        <v>311</v>
      </c>
    </row>
    <row r="84" spans="1:6" x14ac:dyDescent="0.35">
      <c r="A84" t="s">
        <v>23</v>
      </c>
      <c r="B84" t="s">
        <v>21</v>
      </c>
      <c r="C84" t="s">
        <v>8</v>
      </c>
      <c r="D84" s="1">
        <v>44774</v>
      </c>
      <c r="E84" s="2">
        <v>63</v>
      </c>
      <c r="F84">
        <v>181</v>
      </c>
    </row>
    <row r="85" spans="1:6" x14ac:dyDescent="0.35">
      <c r="A85" t="s">
        <v>36</v>
      </c>
      <c r="B85" t="s">
        <v>21</v>
      </c>
      <c r="C85" t="s">
        <v>20</v>
      </c>
      <c r="D85" s="1">
        <v>44706</v>
      </c>
      <c r="E85" s="2">
        <v>8001</v>
      </c>
      <c r="F85">
        <v>10</v>
      </c>
    </row>
    <row r="86" spans="1:6" x14ac:dyDescent="0.35">
      <c r="A86" t="s">
        <v>36</v>
      </c>
      <c r="B86" t="s">
        <v>29</v>
      </c>
      <c r="C86" t="s">
        <v>35</v>
      </c>
      <c r="D86" s="1">
        <v>44571</v>
      </c>
      <c r="E86" s="2">
        <v>4032</v>
      </c>
      <c r="F86">
        <v>82</v>
      </c>
    </row>
    <row r="87" spans="1:6" x14ac:dyDescent="0.35">
      <c r="A87" t="s">
        <v>43</v>
      </c>
      <c r="B87" t="s">
        <v>15</v>
      </c>
      <c r="C87" t="s">
        <v>58</v>
      </c>
      <c r="D87" s="1">
        <v>44599</v>
      </c>
      <c r="E87" s="2">
        <v>5859</v>
      </c>
      <c r="F87">
        <v>108</v>
      </c>
    </row>
    <row r="88" spans="1:6" x14ac:dyDescent="0.35">
      <c r="A88" t="s">
        <v>31</v>
      </c>
      <c r="B88" t="s">
        <v>26</v>
      </c>
      <c r="C88" t="s">
        <v>27</v>
      </c>
      <c r="D88" s="1">
        <v>44693</v>
      </c>
      <c r="E88" s="2">
        <v>11095</v>
      </c>
      <c r="F88">
        <v>401</v>
      </c>
    </row>
    <row r="89" spans="1:6" x14ac:dyDescent="0.35">
      <c r="A89" t="s">
        <v>53</v>
      </c>
      <c r="B89" t="s">
        <v>15</v>
      </c>
      <c r="C89" t="s">
        <v>39</v>
      </c>
      <c r="D89" s="1">
        <v>44627</v>
      </c>
      <c r="E89" s="2">
        <v>7182</v>
      </c>
      <c r="F89">
        <v>408</v>
      </c>
    </row>
    <row r="90" spans="1:6" x14ac:dyDescent="0.35">
      <c r="A90" t="s">
        <v>43</v>
      </c>
      <c r="B90" t="s">
        <v>15</v>
      </c>
      <c r="C90" t="s">
        <v>11</v>
      </c>
      <c r="D90" s="1">
        <v>44656</v>
      </c>
      <c r="E90" s="2">
        <v>6881</v>
      </c>
      <c r="F90">
        <v>420</v>
      </c>
    </row>
    <row r="91" spans="1:6" x14ac:dyDescent="0.35">
      <c r="A91" t="s">
        <v>48</v>
      </c>
      <c r="B91" t="s">
        <v>29</v>
      </c>
      <c r="C91" t="s">
        <v>57</v>
      </c>
      <c r="D91" s="1">
        <v>44564</v>
      </c>
      <c r="E91" s="2">
        <v>7154</v>
      </c>
      <c r="F91">
        <v>348</v>
      </c>
    </row>
    <row r="92" spans="1:6" x14ac:dyDescent="0.35">
      <c r="A92" t="s">
        <v>43</v>
      </c>
      <c r="B92" t="s">
        <v>7</v>
      </c>
      <c r="C92" t="s">
        <v>30</v>
      </c>
      <c r="D92" s="1">
        <v>44644</v>
      </c>
      <c r="E92" s="2">
        <v>6188</v>
      </c>
      <c r="F92">
        <v>270</v>
      </c>
    </row>
    <row r="93" spans="1:6" x14ac:dyDescent="0.35">
      <c r="A93" t="s">
        <v>53</v>
      </c>
      <c r="B93" t="s">
        <v>10</v>
      </c>
      <c r="C93" t="s">
        <v>51</v>
      </c>
      <c r="D93" s="1">
        <v>44749</v>
      </c>
      <c r="E93" s="2">
        <v>4221</v>
      </c>
      <c r="F93">
        <v>9</v>
      </c>
    </row>
    <row r="94" spans="1:6" x14ac:dyDescent="0.35">
      <c r="A94" t="s">
        <v>9</v>
      </c>
      <c r="B94" t="s">
        <v>26</v>
      </c>
      <c r="C94" t="s">
        <v>20</v>
      </c>
      <c r="D94" s="1">
        <v>44768</v>
      </c>
      <c r="E94" s="2">
        <v>630</v>
      </c>
      <c r="F94">
        <v>264</v>
      </c>
    </row>
    <row r="95" spans="1:6" x14ac:dyDescent="0.35">
      <c r="A95" t="s">
        <v>46</v>
      </c>
      <c r="B95" t="s">
        <v>15</v>
      </c>
      <c r="C95" t="s">
        <v>35</v>
      </c>
      <c r="D95" s="1">
        <v>44749</v>
      </c>
      <c r="E95" s="2">
        <v>1743</v>
      </c>
      <c r="F95">
        <v>111</v>
      </c>
    </row>
    <row r="96" spans="1:6" x14ac:dyDescent="0.35">
      <c r="A96" t="s">
        <v>31</v>
      </c>
      <c r="B96" t="s">
        <v>29</v>
      </c>
      <c r="C96" t="s">
        <v>22</v>
      </c>
      <c r="D96" s="1">
        <v>44757</v>
      </c>
      <c r="E96" s="2">
        <v>2919</v>
      </c>
      <c r="F96">
        <v>65</v>
      </c>
    </row>
    <row r="97" spans="1:6" x14ac:dyDescent="0.35">
      <c r="A97" t="s">
        <v>36</v>
      </c>
      <c r="B97" t="s">
        <v>21</v>
      </c>
      <c r="C97" t="s">
        <v>27</v>
      </c>
      <c r="D97" s="1">
        <v>44652</v>
      </c>
      <c r="E97" s="2">
        <v>49</v>
      </c>
      <c r="F97">
        <v>97</v>
      </c>
    </row>
    <row r="98" spans="1:6" x14ac:dyDescent="0.35">
      <c r="A98" t="s">
        <v>34</v>
      </c>
      <c r="B98" t="s">
        <v>15</v>
      </c>
      <c r="C98" t="s">
        <v>30</v>
      </c>
      <c r="D98" s="1">
        <v>44732</v>
      </c>
      <c r="E98" s="2">
        <v>1827</v>
      </c>
      <c r="F98">
        <v>6</v>
      </c>
    </row>
    <row r="99" spans="1:6" x14ac:dyDescent="0.35">
      <c r="A99" t="s">
        <v>49</v>
      </c>
      <c r="B99" t="s">
        <v>7</v>
      </c>
      <c r="C99" t="s">
        <v>42</v>
      </c>
      <c r="D99" s="1">
        <v>44741</v>
      </c>
      <c r="E99" s="2">
        <v>13006</v>
      </c>
      <c r="F99">
        <v>482</v>
      </c>
    </row>
    <row r="100" spans="1:6" x14ac:dyDescent="0.35">
      <c r="A100" t="s">
        <v>33</v>
      </c>
      <c r="B100" t="s">
        <v>26</v>
      </c>
      <c r="C100" t="s">
        <v>22</v>
      </c>
      <c r="D100" s="1">
        <v>44727</v>
      </c>
      <c r="E100" s="2">
        <v>1064</v>
      </c>
      <c r="F100">
        <v>106</v>
      </c>
    </row>
    <row r="101" spans="1:6" x14ac:dyDescent="0.35">
      <c r="A101" t="s">
        <v>40</v>
      </c>
      <c r="B101" t="s">
        <v>26</v>
      </c>
      <c r="C101" t="s">
        <v>20</v>
      </c>
      <c r="D101" s="1">
        <v>44659</v>
      </c>
      <c r="E101" s="2">
        <v>11571</v>
      </c>
      <c r="F101">
        <v>180</v>
      </c>
    </row>
    <row r="102" spans="1:6" x14ac:dyDescent="0.35">
      <c r="A102" t="s">
        <v>43</v>
      </c>
      <c r="B102" t="s">
        <v>15</v>
      </c>
      <c r="C102" t="s">
        <v>51</v>
      </c>
      <c r="D102" s="1">
        <v>44634</v>
      </c>
      <c r="E102" s="2">
        <v>5740</v>
      </c>
      <c r="F102">
        <v>31</v>
      </c>
    </row>
    <row r="103" spans="1:6" x14ac:dyDescent="0.35">
      <c r="A103" t="s">
        <v>48</v>
      </c>
      <c r="B103" t="s">
        <v>26</v>
      </c>
      <c r="C103" t="s">
        <v>42</v>
      </c>
      <c r="D103" s="1">
        <v>44757</v>
      </c>
      <c r="E103" s="2">
        <v>1456</v>
      </c>
      <c r="F103">
        <v>359</v>
      </c>
    </row>
    <row r="104" spans="1:6" x14ac:dyDescent="0.35">
      <c r="A104" t="s">
        <v>49</v>
      </c>
      <c r="B104" t="s">
        <v>10</v>
      </c>
      <c r="C104" t="s">
        <v>30</v>
      </c>
      <c r="D104" s="1">
        <v>44670</v>
      </c>
      <c r="E104" s="2">
        <v>5334</v>
      </c>
      <c r="F104">
        <v>80</v>
      </c>
    </row>
    <row r="105" spans="1:6" x14ac:dyDescent="0.35">
      <c r="A105" t="s">
        <v>33</v>
      </c>
      <c r="B105" t="s">
        <v>26</v>
      </c>
      <c r="C105" t="s">
        <v>18</v>
      </c>
      <c r="D105" s="1">
        <v>44648</v>
      </c>
      <c r="E105" s="2">
        <v>4151</v>
      </c>
      <c r="F105">
        <v>296</v>
      </c>
    </row>
    <row r="106" spans="1:6" x14ac:dyDescent="0.35">
      <c r="A106" t="s">
        <v>23</v>
      </c>
      <c r="B106" t="s">
        <v>29</v>
      </c>
      <c r="C106" t="s">
        <v>39</v>
      </c>
      <c r="D106" s="1">
        <v>44624</v>
      </c>
      <c r="E106" s="2">
        <v>8106</v>
      </c>
      <c r="F106">
        <v>101</v>
      </c>
    </row>
    <row r="107" spans="1:6" x14ac:dyDescent="0.35">
      <c r="A107" t="s">
        <v>31</v>
      </c>
      <c r="B107" t="s">
        <v>21</v>
      </c>
      <c r="C107" t="s">
        <v>58</v>
      </c>
      <c r="D107" s="1">
        <v>44775</v>
      </c>
      <c r="E107" s="2">
        <v>126</v>
      </c>
      <c r="F107">
        <v>40</v>
      </c>
    </row>
    <row r="108" spans="1:6" x14ac:dyDescent="0.35">
      <c r="A108" t="s">
        <v>40</v>
      </c>
      <c r="B108" t="s">
        <v>7</v>
      </c>
      <c r="C108" t="s">
        <v>39</v>
      </c>
      <c r="D108" s="1">
        <v>44798</v>
      </c>
      <c r="E108" s="2">
        <v>4697</v>
      </c>
      <c r="F108">
        <v>42</v>
      </c>
    </row>
    <row r="109" spans="1:6" x14ac:dyDescent="0.35">
      <c r="A109" t="s">
        <v>33</v>
      </c>
      <c r="B109" t="s">
        <v>26</v>
      </c>
      <c r="C109" t="s">
        <v>47</v>
      </c>
      <c r="D109" s="1">
        <v>44617</v>
      </c>
      <c r="E109" s="2">
        <v>7798</v>
      </c>
      <c r="F109">
        <v>167</v>
      </c>
    </row>
    <row r="110" spans="1:6" x14ac:dyDescent="0.35">
      <c r="A110" t="s">
        <v>49</v>
      </c>
      <c r="B110" t="s">
        <v>10</v>
      </c>
      <c r="C110" t="s">
        <v>27</v>
      </c>
      <c r="D110" s="1">
        <v>44719</v>
      </c>
      <c r="E110" s="2">
        <v>9408</v>
      </c>
      <c r="F110">
        <v>138</v>
      </c>
    </row>
    <row r="111" spans="1:6" x14ac:dyDescent="0.35">
      <c r="A111" t="s">
        <v>14</v>
      </c>
      <c r="B111" t="s">
        <v>10</v>
      </c>
      <c r="C111" t="s">
        <v>39</v>
      </c>
      <c r="D111" s="1">
        <v>44663</v>
      </c>
      <c r="E111" s="2">
        <v>1939</v>
      </c>
      <c r="F111">
        <v>520</v>
      </c>
    </row>
    <row r="112" spans="1:6" x14ac:dyDescent="0.35">
      <c r="A112" t="s">
        <v>55</v>
      </c>
      <c r="B112" t="s">
        <v>10</v>
      </c>
      <c r="C112" t="s">
        <v>39</v>
      </c>
      <c r="D112" s="1">
        <v>44748</v>
      </c>
      <c r="E112" s="2">
        <v>10906</v>
      </c>
      <c r="F112">
        <v>94</v>
      </c>
    </row>
    <row r="113" spans="1:6" x14ac:dyDescent="0.35">
      <c r="A113" t="s">
        <v>49</v>
      </c>
      <c r="B113" t="s">
        <v>7</v>
      </c>
      <c r="C113" t="s">
        <v>16</v>
      </c>
      <c r="D113" s="1">
        <v>44580</v>
      </c>
      <c r="E113" s="2">
        <v>5929</v>
      </c>
      <c r="F113">
        <v>175</v>
      </c>
    </row>
    <row r="114" spans="1:6" x14ac:dyDescent="0.35">
      <c r="A114" t="s">
        <v>53</v>
      </c>
      <c r="B114" t="s">
        <v>15</v>
      </c>
      <c r="C114" t="s">
        <v>42</v>
      </c>
      <c r="D114" s="1">
        <v>44566</v>
      </c>
      <c r="E114" s="2">
        <v>5579</v>
      </c>
      <c r="F114">
        <v>92</v>
      </c>
    </row>
    <row r="115" spans="1:6" x14ac:dyDescent="0.35">
      <c r="A115" t="s">
        <v>53</v>
      </c>
      <c r="B115" t="s">
        <v>29</v>
      </c>
      <c r="C115" t="s">
        <v>58</v>
      </c>
      <c r="D115" s="1">
        <v>44585</v>
      </c>
      <c r="E115" s="2">
        <v>10927</v>
      </c>
      <c r="F115">
        <v>141</v>
      </c>
    </row>
    <row r="116" spans="1:6" x14ac:dyDescent="0.35">
      <c r="A116" t="s">
        <v>46</v>
      </c>
      <c r="B116" t="s">
        <v>15</v>
      </c>
      <c r="C116" t="s">
        <v>32</v>
      </c>
      <c r="D116" s="1">
        <v>44657</v>
      </c>
      <c r="E116" s="2">
        <v>623</v>
      </c>
      <c r="F116">
        <v>283</v>
      </c>
    </row>
    <row r="117" spans="1:6" x14ac:dyDescent="0.35">
      <c r="A117" t="s">
        <v>19</v>
      </c>
      <c r="B117" t="s">
        <v>15</v>
      </c>
      <c r="C117" t="s">
        <v>42</v>
      </c>
      <c r="D117" s="1">
        <v>44727</v>
      </c>
      <c r="E117" s="2">
        <v>6013</v>
      </c>
      <c r="F117">
        <v>21</v>
      </c>
    </row>
    <row r="118" spans="1:6" x14ac:dyDescent="0.35">
      <c r="A118" t="s">
        <v>12</v>
      </c>
      <c r="B118" t="s">
        <v>29</v>
      </c>
      <c r="C118" t="s">
        <v>56</v>
      </c>
      <c r="D118" s="1">
        <v>44589</v>
      </c>
      <c r="E118" s="2">
        <v>1505</v>
      </c>
      <c r="F118">
        <v>47</v>
      </c>
    </row>
    <row r="119" spans="1:6" x14ac:dyDescent="0.35">
      <c r="A119" t="s">
        <v>49</v>
      </c>
      <c r="B119" t="s">
        <v>10</v>
      </c>
      <c r="C119" t="s">
        <v>57</v>
      </c>
      <c r="D119" s="1">
        <v>44636</v>
      </c>
      <c r="E119" s="2">
        <v>476</v>
      </c>
      <c r="F119">
        <v>125</v>
      </c>
    </row>
    <row r="120" spans="1:6" x14ac:dyDescent="0.35">
      <c r="A120" t="s">
        <v>24</v>
      </c>
      <c r="B120" t="s">
        <v>15</v>
      </c>
      <c r="C120" t="s">
        <v>32</v>
      </c>
      <c r="D120" s="1">
        <v>44613</v>
      </c>
      <c r="E120" s="2">
        <v>11550</v>
      </c>
      <c r="F120">
        <v>396</v>
      </c>
    </row>
    <row r="121" spans="1:6" x14ac:dyDescent="0.35">
      <c r="A121" t="s">
        <v>49</v>
      </c>
      <c r="B121" t="s">
        <v>26</v>
      </c>
      <c r="C121" t="s">
        <v>45</v>
      </c>
      <c r="D121" s="1">
        <v>44608</v>
      </c>
      <c r="E121" s="2">
        <v>17318</v>
      </c>
      <c r="F121">
        <v>87</v>
      </c>
    </row>
    <row r="122" spans="1:6" x14ac:dyDescent="0.35">
      <c r="A122" t="s">
        <v>6</v>
      </c>
      <c r="B122" t="s">
        <v>29</v>
      </c>
      <c r="C122" t="s">
        <v>39</v>
      </c>
      <c r="D122" s="1">
        <v>44574</v>
      </c>
      <c r="E122" s="2">
        <v>1848</v>
      </c>
      <c r="F122">
        <v>27</v>
      </c>
    </row>
    <row r="123" spans="1:6" x14ac:dyDescent="0.35">
      <c r="A123" t="s">
        <v>49</v>
      </c>
      <c r="B123" t="s">
        <v>15</v>
      </c>
      <c r="C123" t="s">
        <v>30</v>
      </c>
      <c r="D123" s="1">
        <v>44643</v>
      </c>
      <c r="E123" s="2">
        <v>7273</v>
      </c>
      <c r="F123">
        <v>547</v>
      </c>
    </row>
    <row r="124" spans="1:6" x14ac:dyDescent="0.35">
      <c r="A124" t="s">
        <v>38</v>
      </c>
      <c r="B124" t="s">
        <v>29</v>
      </c>
      <c r="C124" t="s">
        <v>39</v>
      </c>
      <c r="D124" s="1">
        <v>44728</v>
      </c>
      <c r="E124" s="2">
        <v>854</v>
      </c>
      <c r="F124">
        <v>118</v>
      </c>
    </row>
    <row r="125" spans="1:6" x14ac:dyDescent="0.35">
      <c r="A125" t="s">
        <v>17</v>
      </c>
      <c r="B125" t="s">
        <v>10</v>
      </c>
      <c r="C125" t="s">
        <v>51</v>
      </c>
      <c r="D125" s="1">
        <v>44665</v>
      </c>
      <c r="E125" s="2">
        <v>6832</v>
      </c>
      <c r="F125">
        <v>46</v>
      </c>
    </row>
    <row r="126" spans="1:6" x14ac:dyDescent="0.35">
      <c r="A126" t="s">
        <v>49</v>
      </c>
      <c r="B126" t="s">
        <v>7</v>
      </c>
      <c r="C126" t="s">
        <v>30</v>
      </c>
      <c r="D126" s="1">
        <v>44586</v>
      </c>
      <c r="E126" s="2">
        <v>4606</v>
      </c>
      <c r="F126">
        <v>57</v>
      </c>
    </row>
    <row r="127" spans="1:6" x14ac:dyDescent="0.35">
      <c r="A127" t="s">
        <v>14</v>
      </c>
      <c r="B127" t="s">
        <v>10</v>
      </c>
      <c r="C127" t="s">
        <v>47</v>
      </c>
      <c r="D127" s="1">
        <v>44631</v>
      </c>
      <c r="E127" s="2">
        <v>4466</v>
      </c>
      <c r="F127">
        <v>22</v>
      </c>
    </row>
    <row r="128" spans="1:6" x14ac:dyDescent="0.35">
      <c r="A128" t="s">
        <v>54</v>
      </c>
      <c r="B128" t="s">
        <v>7</v>
      </c>
      <c r="C128" t="s">
        <v>47</v>
      </c>
      <c r="D128" s="1">
        <v>44770</v>
      </c>
      <c r="E128" s="2">
        <v>16114</v>
      </c>
      <c r="F128">
        <v>96</v>
      </c>
    </row>
    <row r="129" spans="1:6" x14ac:dyDescent="0.35">
      <c r="A129" t="s">
        <v>33</v>
      </c>
      <c r="B129" t="s">
        <v>21</v>
      </c>
      <c r="C129" t="s">
        <v>20</v>
      </c>
      <c r="D129" s="1">
        <v>44629</v>
      </c>
      <c r="E129" s="2">
        <v>1561</v>
      </c>
      <c r="F129">
        <v>44</v>
      </c>
    </row>
    <row r="130" spans="1:6" x14ac:dyDescent="0.35">
      <c r="A130" t="s">
        <v>40</v>
      </c>
      <c r="B130" t="s">
        <v>15</v>
      </c>
      <c r="C130" t="s">
        <v>27</v>
      </c>
      <c r="D130" s="1">
        <v>44740</v>
      </c>
      <c r="E130" s="2">
        <v>8897</v>
      </c>
      <c r="F130">
        <v>188</v>
      </c>
    </row>
    <row r="131" spans="1:6" x14ac:dyDescent="0.35">
      <c r="A131" t="s">
        <v>33</v>
      </c>
      <c r="B131" t="s">
        <v>15</v>
      </c>
      <c r="C131" t="s">
        <v>37</v>
      </c>
      <c r="D131" s="1">
        <v>44770</v>
      </c>
      <c r="E131" s="2">
        <v>2464</v>
      </c>
      <c r="F131">
        <v>387</v>
      </c>
    </row>
    <row r="132" spans="1:6" x14ac:dyDescent="0.35">
      <c r="A132" t="s">
        <v>49</v>
      </c>
      <c r="B132" t="s">
        <v>29</v>
      </c>
      <c r="C132" t="s">
        <v>18</v>
      </c>
      <c r="D132" s="1">
        <v>44788</v>
      </c>
      <c r="E132" s="2">
        <v>4830</v>
      </c>
      <c r="F132">
        <v>50</v>
      </c>
    </row>
    <row r="133" spans="1:6" x14ac:dyDescent="0.35">
      <c r="A133" t="s">
        <v>41</v>
      </c>
      <c r="B133" t="s">
        <v>15</v>
      </c>
      <c r="C133" t="s">
        <v>45</v>
      </c>
      <c r="D133" s="1">
        <v>44573</v>
      </c>
      <c r="E133" s="2">
        <v>2765</v>
      </c>
      <c r="F133">
        <v>264</v>
      </c>
    </row>
    <row r="134" spans="1:6" x14ac:dyDescent="0.35">
      <c r="A134" t="s">
        <v>34</v>
      </c>
      <c r="B134" t="s">
        <v>21</v>
      </c>
      <c r="C134" t="s">
        <v>44</v>
      </c>
      <c r="D134" s="1">
        <v>44644</v>
      </c>
      <c r="E134" s="2">
        <v>7126</v>
      </c>
      <c r="F134">
        <v>7</v>
      </c>
    </row>
    <row r="135" spans="1:6" x14ac:dyDescent="0.35">
      <c r="A135" t="s">
        <v>9</v>
      </c>
      <c r="B135" t="s">
        <v>7</v>
      </c>
      <c r="C135" t="s">
        <v>37</v>
      </c>
      <c r="D135" s="1">
        <v>44767</v>
      </c>
      <c r="E135" s="2">
        <v>4263</v>
      </c>
      <c r="F135">
        <v>90</v>
      </c>
    </row>
    <row r="136" spans="1:6" x14ac:dyDescent="0.35">
      <c r="A136" t="s">
        <v>17</v>
      </c>
      <c r="B136" t="s">
        <v>29</v>
      </c>
      <c r="C136" t="s">
        <v>18</v>
      </c>
      <c r="D136" s="1">
        <v>44774</v>
      </c>
      <c r="E136" s="2">
        <v>3605</v>
      </c>
      <c r="F136">
        <v>403</v>
      </c>
    </row>
    <row r="137" spans="1:6" x14ac:dyDescent="0.35">
      <c r="A137" t="s">
        <v>9</v>
      </c>
      <c r="B137" t="s">
        <v>10</v>
      </c>
      <c r="C137" t="s">
        <v>35</v>
      </c>
      <c r="D137" s="1">
        <v>44697</v>
      </c>
      <c r="E137" s="2">
        <v>19929</v>
      </c>
      <c r="F137">
        <v>174</v>
      </c>
    </row>
    <row r="138" spans="1:6" x14ac:dyDescent="0.35">
      <c r="A138" t="s">
        <v>36</v>
      </c>
      <c r="B138" t="s">
        <v>10</v>
      </c>
      <c r="C138" t="s">
        <v>16</v>
      </c>
      <c r="D138" s="1">
        <v>44783</v>
      </c>
      <c r="E138" s="2">
        <v>5103</v>
      </c>
      <c r="F138">
        <v>140</v>
      </c>
    </row>
    <row r="139" spans="1:6" x14ac:dyDescent="0.35">
      <c r="A139" t="s">
        <v>14</v>
      </c>
      <c r="B139" t="s">
        <v>10</v>
      </c>
      <c r="C139" t="s">
        <v>30</v>
      </c>
      <c r="D139" s="1">
        <v>44566</v>
      </c>
      <c r="E139" s="2">
        <v>2541</v>
      </c>
      <c r="F139">
        <v>27</v>
      </c>
    </row>
    <row r="140" spans="1:6" x14ac:dyDescent="0.35">
      <c r="A140" t="s">
        <v>55</v>
      </c>
      <c r="B140" t="s">
        <v>7</v>
      </c>
      <c r="C140" t="s">
        <v>16</v>
      </c>
      <c r="D140" s="1">
        <v>44753</v>
      </c>
      <c r="E140" s="2">
        <v>5663</v>
      </c>
      <c r="F140">
        <v>110</v>
      </c>
    </row>
    <row r="141" spans="1:6" x14ac:dyDescent="0.35">
      <c r="A141" t="s">
        <v>46</v>
      </c>
      <c r="B141" t="s">
        <v>26</v>
      </c>
      <c r="C141" t="s">
        <v>20</v>
      </c>
      <c r="D141" s="1">
        <v>44676</v>
      </c>
      <c r="E141" s="2">
        <v>392</v>
      </c>
      <c r="F141">
        <v>30</v>
      </c>
    </row>
    <row r="142" spans="1:6" x14ac:dyDescent="0.35">
      <c r="A142" t="s">
        <v>12</v>
      </c>
      <c r="B142" t="s">
        <v>21</v>
      </c>
      <c r="C142" t="s">
        <v>42</v>
      </c>
      <c r="D142" s="1">
        <v>44655</v>
      </c>
      <c r="E142" s="2">
        <v>10976</v>
      </c>
      <c r="F142">
        <v>121</v>
      </c>
    </row>
    <row r="143" spans="1:6" x14ac:dyDescent="0.35">
      <c r="A143" t="s">
        <v>25</v>
      </c>
      <c r="B143" t="s">
        <v>26</v>
      </c>
      <c r="C143" t="s">
        <v>51</v>
      </c>
      <c r="D143" s="1">
        <v>44663</v>
      </c>
      <c r="E143" s="2">
        <v>9282</v>
      </c>
      <c r="F143">
        <v>101</v>
      </c>
    </row>
    <row r="144" spans="1:6" x14ac:dyDescent="0.35">
      <c r="A144" t="s">
        <v>46</v>
      </c>
      <c r="B144" t="s">
        <v>21</v>
      </c>
      <c r="C144" t="s">
        <v>11</v>
      </c>
      <c r="D144" s="1">
        <v>44775</v>
      </c>
      <c r="E144" s="2">
        <v>1827</v>
      </c>
      <c r="F144">
        <v>117</v>
      </c>
    </row>
    <row r="145" spans="1:6" x14ac:dyDescent="0.35">
      <c r="A145" t="s">
        <v>12</v>
      </c>
      <c r="B145" t="s">
        <v>21</v>
      </c>
      <c r="C145" t="s">
        <v>45</v>
      </c>
      <c r="D145" s="1">
        <v>44740</v>
      </c>
      <c r="E145" s="2">
        <v>8267</v>
      </c>
      <c r="F145">
        <v>272</v>
      </c>
    </row>
    <row r="146" spans="1:6" x14ac:dyDescent="0.35">
      <c r="A146" t="s">
        <v>55</v>
      </c>
      <c r="B146" t="s">
        <v>15</v>
      </c>
      <c r="C146" t="s">
        <v>30</v>
      </c>
      <c r="D146" s="1">
        <v>44747</v>
      </c>
      <c r="E146" s="2">
        <v>4116</v>
      </c>
      <c r="F146">
        <v>128</v>
      </c>
    </row>
    <row r="147" spans="1:6" x14ac:dyDescent="0.35">
      <c r="A147" t="s">
        <v>24</v>
      </c>
      <c r="B147" t="s">
        <v>21</v>
      </c>
      <c r="C147" t="s">
        <v>52</v>
      </c>
      <c r="D147" s="1">
        <v>44719</v>
      </c>
      <c r="E147" s="2">
        <v>2093</v>
      </c>
      <c r="F147">
        <v>45</v>
      </c>
    </row>
    <row r="148" spans="1:6" x14ac:dyDescent="0.35">
      <c r="A148" t="s">
        <v>23</v>
      </c>
      <c r="B148" t="s">
        <v>21</v>
      </c>
      <c r="C148" t="s">
        <v>16</v>
      </c>
      <c r="D148" s="1">
        <v>44579</v>
      </c>
      <c r="E148" s="2">
        <v>1015</v>
      </c>
      <c r="F148">
        <v>27</v>
      </c>
    </row>
    <row r="149" spans="1:6" x14ac:dyDescent="0.35">
      <c r="A149" t="s">
        <v>23</v>
      </c>
      <c r="B149" t="s">
        <v>15</v>
      </c>
      <c r="C149" t="s">
        <v>56</v>
      </c>
      <c r="D149" s="1">
        <v>44565</v>
      </c>
      <c r="E149" s="2">
        <v>12516</v>
      </c>
      <c r="F149">
        <v>212</v>
      </c>
    </row>
    <row r="150" spans="1:6" x14ac:dyDescent="0.35">
      <c r="A150" t="s">
        <v>43</v>
      </c>
      <c r="B150" t="s">
        <v>15</v>
      </c>
      <c r="C150" t="s">
        <v>18</v>
      </c>
      <c r="D150" s="1">
        <v>44592</v>
      </c>
      <c r="E150" s="2">
        <v>2758</v>
      </c>
      <c r="F150">
        <v>18</v>
      </c>
    </row>
    <row r="151" spans="1:6" x14ac:dyDescent="0.35">
      <c r="A151" t="s">
        <v>49</v>
      </c>
      <c r="B151" t="s">
        <v>10</v>
      </c>
      <c r="C151" t="s">
        <v>47</v>
      </c>
      <c r="D151" s="1">
        <v>44634</v>
      </c>
      <c r="E151" s="2">
        <v>3297</v>
      </c>
      <c r="F151">
        <v>149</v>
      </c>
    </row>
    <row r="152" spans="1:6" x14ac:dyDescent="0.35">
      <c r="A152" t="s">
        <v>50</v>
      </c>
      <c r="B152" t="s">
        <v>15</v>
      </c>
      <c r="C152" t="s">
        <v>58</v>
      </c>
      <c r="D152" s="1">
        <v>44680</v>
      </c>
      <c r="E152" s="2">
        <v>6048</v>
      </c>
      <c r="F152">
        <v>477</v>
      </c>
    </row>
    <row r="153" spans="1:6" x14ac:dyDescent="0.35">
      <c r="A153" t="s">
        <v>17</v>
      </c>
      <c r="B153" t="s">
        <v>10</v>
      </c>
      <c r="C153" t="s">
        <v>16</v>
      </c>
      <c r="D153" s="1">
        <v>44599</v>
      </c>
      <c r="E153" s="2">
        <v>10101</v>
      </c>
      <c r="F153">
        <v>108</v>
      </c>
    </row>
    <row r="154" spans="1:6" x14ac:dyDescent="0.35">
      <c r="A154" t="s">
        <v>41</v>
      </c>
      <c r="B154" t="s">
        <v>7</v>
      </c>
      <c r="C154" t="s">
        <v>35</v>
      </c>
      <c r="D154" s="1">
        <v>44651</v>
      </c>
      <c r="E154" s="2">
        <v>2282</v>
      </c>
      <c r="F154">
        <v>178</v>
      </c>
    </row>
    <row r="155" spans="1:6" x14ac:dyDescent="0.35">
      <c r="A155" t="s">
        <v>33</v>
      </c>
      <c r="B155" t="s">
        <v>10</v>
      </c>
      <c r="C155" t="s">
        <v>57</v>
      </c>
      <c r="D155" s="1">
        <v>44636</v>
      </c>
      <c r="E155" s="2">
        <v>4361</v>
      </c>
      <c r="F155">
        <v>81</v>
      </c>
    </row>
    <row r="156" spans="1:6" x14ac:dyDescent="0.35">
      <c r="A156" t="s">
        <v>31</v>
      </c>
      <c r="B156" t="s">
        <v>7</v>
      </c>
      <c r="C156" t="s">
        <v>30</v>
      </c>
      <c r="D156" s="1">
        <v>44586</v>
      </c>
      <c r="E156" s="2">
        <v>7798</v>
      </c>
      <c r="F156">
        <v>196</v>
      </c>
    </row>
    <row r="157" spans="1:6" x14ac:dyDescent="0.35">
      <c r="A157" t="s">
        <v>9</v>
      </c>
      <c r="B157" t="s">
        <v>10</v>
      </c>
      <c r="C157" t="s">
        <v>56</v>
      </c>
      <c r="D157" s="1">
        <v>44732</v>
      </c>
      <c r="E157" s="2">
        <v>3052</v>
      </c>
      <c r="F157">
        <v>447</v>
      </c>
    </row>
    <row r="158" spans="1:6" x14ac:dyDescent="0.35">
      <c r="A158" t="s">
        <v>12</v>
      </c>
      <c r="B158" t="s">
        <v>7</v>
      </c>
      <c r="C158" t="s">
        <v>20</v>
      </c>
      <c r="D158" s="1">
        <v>44649</v>
      </c>
      <c r="E158" s="2">
        <v>8029</v>
      </c>
      <c r="F158">
        <v>175</v>
      </c>
    </row>
    <row r="159" spans="1:6" x14ac:dyDescent="0.35">
      <c r="A159" t="s">
        <v>38</v>
      </c>
      <c r="B159" t="s">
        <v>15</v>
      </c>
      <c r="C159" t="s">
        <v>27</v>
      </c>
      <c r="D159" s="1">
        <v>44754</v>
      </c>
      <c r="E159" s="2">
        <v>854</v>
      </c>
      <c r="F159">
        <v>136</v>
      </c>
    </row>
    <row r="160" spans="1:6" x14ac:dyDescent="0.35">
      <c r="A160" t="s">
        <v>6</v>
      </c>
      <c r="B160" t="s">
        <v>29</v>
      </c>
      <c r="C160" t="s">
        <v>16</v>
      </c>
      <c r="D160" s="1">
        <v>44753</v>
      </c>
      <c r="E160" s="2">
        <v>5460</v>
      </c>
      <c r="F160">
        <v>138</v>
      </c>
    </row>
    <row r="161" spans="1:6" x14ac:dyDescent="0.35">
      <c r="A161" t="s">
        <v>31</v>
      </c>
      <c r="B161" t="s">
        <v>29</v>
      </c>
      <c r="C161" t="s">
        <v>16</v>
      </c>
      <c r="D161" s="1">
        <v>44580</v>
      </c>
      <c r="E161" s="2">
        <v>3017</v>
      </c>
      <c r="F161">
        <v>184</v>
      </c>
    </row>
    <row r="162" spans="1:6" x14ac:dyDescent="0.35">
      <c r="A162" t="s">
        <v>48</v>
      </c>
      <c r="B162" t="s">
        <v>26</v>
      </c>
      <c r="C162" t="s">
        <v>11</v>
      </c>
      <c r="D162" s="1">
        <v>44656</v>
      </c>
      <c r="E162" s="2">
        <v>8911</v>
      </c>
      <c r="F162">
        <v>82</v>
      </c>
    </row>
    <row r="163" spans="1:6" x14ac:dyDescent="0.35">
      <c r="A163" t="s">
        <v>6</v>
      </c>
      <c r="B163" t="s">
        <v>29</v>
      </c>
      <c r="C163" t="s">
        <v>37</v>
      </c>
      <c r="D163" s="1">
        <v>44613</v>
      </c>
      <c r="E163" s="2">
        <v>7203</v>
      </c>
      <c r="F163">
        <v>12</v>
      </c>
    </row>
    <row r="164" spans="1:6" x14ac:dyDescent="0.35">
      <c r="A164" t="s">
        <v>24</v>
      </c>
      <c r="B164" t="s">
        <v>21</v>
      </c>
      <c r="C164" t="s">
        <v>57</v>
      </c>
      <c r="D164" s="1">
        <v>44701</v>
      </c>
      <c r="E164" s="2">
        <v>13083</v>
      </c>
      <c r="F164">
        <v>14</v>
      </c>
    </row>
    <row r="165" spans="1:6" x14ac:dyDescent="0.35">
      <c r="A165" t="s">
        <v>28</v>
      </c>
      <c r="B165" t="s">
        <v>15</v>
      </c>
      <c r="C165" t="s">
        <v>37</v>
      </c>
      <c r="D165" s="1">
        <v>44771</v>
      </c>
      <c r="E165" s="2">
        <v>2779</v>
      </c>
      <c r="F165">
        <v>104</v>
      </c>
    </row>
    <row r="166" spans="1:6" x14ac:dyDescent="0.35">
      <c r="A166" t="s">
        <v>25</v>
      </c>
      <c r="B166" t="s">
        <v>26</v>
      </c>
      <c r="C166" t="s">
        <v>42</v>
      </c>
      <c r="D166" s="1">
        <v>44589</v>
      </c>
      <c r="E166" s="2">
        <v>9058</v>
      </c>
      <c r="F166">
        <v>46</v>
      </c>
    </row>
    <row r="167" spans="1:6" x14ac:dyDescent="0.35">
      <c r="A167" t="s">
        <v>33</v>
      </c>
      <c r="B167" t="s">
        <v>7</v>
      </c>
      <c r="C167" t="s">
        <v>57</v>
      </c>
      <c r="D167" s="1">
        <v>44761</v>
      </c>
      <c r="E167" s="2">
        <v>3549</v>
      </c>
      <c r="F167">
        <v>112</v>
      </c>
    </row>
    <row r="168" spans="1:6" x14ac:dyDescent="0.35">
      <c r="A168" t="s">
        <v>28</v>
      </c>
      <c r="B168" t="s">
        <v>21</v>
      </c>
      <c r="C168" t="s">
        <v>45</v>
      </c>
      <c r="D168" s="1">
        <v>44664</v>
      </c>
      <c r="E168" s="2">
        <v>9436</v>
      </c>
      <c r="F168">
        <v>11</v>
      </c>
    </row>
    <row r="169" spans="1:6" x14ac:dyDescent="0.35">
      <c r="A169" t="s">
        <v>36</v>
      </c>
      <c r="B169" t="s">
        <v>10</v>
      </c>
      <c r="C169" t="s">
        <v>13</v>
      </c>
      <c r="D169" s="1">
        <v>44603</v>
      </c>
      <c r="E169" s="2">
        <v>10283</v>
      </c>
      <c r="F169">
        <v>21</v>
      </c>
    </row>
    <row r="170" spans="1:6" x14ac:dyDescent="0.35">
      <c r="A170" t="s">
        <v>36</v>
      </c>
      <c r="B170" t="s">
        <v>21</v>
      </c>
      <c r="C170" t="s">
        <v>37</v>
      </c>
      <c r="D170" s="1">
        <v>44622</v>
      </c>
      <c r="E170" s="2">
        <v>5446</v>
      </c>
      <c r="F170">
        <v>116</v>
      </c>
    </row>
    <row r="171" spans="1:6" x14ac:dyDescent="0.35">
      <c r="A171" t="s">
        <v>55</v>
      </c>
      <c r="B171" t="s">
        <v>15</v>
      </c>
      <c r="C171" t="s">
        <v>44</v>
      </c>
      <c r="D171" s="1">
        <v>44622</v>
      </c>
      <c r="E171" s="2">
        <v>1043</v>
      </c>
      <c r="F171">
        <v>202</v>
      </c>
    </row>
    <row r="172" spans="1:6" x14ac:dyDescent="0.35">
      <c r="A172" t="s">
        <v>9</v>
      </c>
      <c r="B172" t="s">
        <v>26</v>
      </c>
      <c r="C172" t="s">
        <v>18</v>
      </c>
      <c r="D172" s="1">
        <v>44770</v>
      </c>
      <c r="E172" s="2">
        <v>12586</v>
      </c>
      <c r="F172">
        <v>6</v>
      </c>
    </row>
    <row r="173" spans="1:6" x14ac:dyDescent="0.35">
      <c r="A173" t="s">
        <v>49</v>
      </c>
      <c r="B173" t="s">
        <v>10</v>
      </c>
      <c r="C173" t="s">
        <v>20</v>
      </c>
      <c r="D173" s="1">
        <v>44568</v>
      </c>
      <c r="E173" s="2">
        <v>1687</v>
      </c>
      <c r="F173">
        <v>520</v>
      </c>
    </row>
    <row r="174" spans="1:6" x14ac:dyDescent="0.35">
      <c r="A174" t="s">
        <v>23</v>
      </c>
      <c r="B174" t="s">
        <v>7</v>
      </c>
      <c r="C174" t="s">
        <v>44</v>
      </c>
      <c r="D174" s="1">
        <v>44663</v>
      </c>
      <c r="E174" s="2">
        <v>5299</v>
      </c>
      <c r="F174">
        <v>167</v>
      </c>
    </row>
    <row r="175" spans="1:6" x14ac:dyDescent="0.35">
      <c r="A175" t="s">
        <v>9</v>
      </c>
      <c r="B175" t="s">
        <v>29</v>
      </c>
      <c r="C175" t="s">
        <v>47</v>
      </c>
      <c r="D175" s="1">
        <v>44739</v>
      </c>
      <c r="E175" s="2">
        <v>3213</v>
      </c>
      <c r="F175">
        <v>72</v>
      </c>
    </row>
    <row r="176" spans="1:6" x14ac:dyDescent="0.35">
      <c r="A176" t="s">
        <v>6</v>
      </c>
      <c r="B176" t="s">
        <v>15</v>
      </c>
      <c r="C176" t="s">
        <v>22</v>
      </c>
      <c r="D176" s="1">
        <v>44575</v>
      </c>
      <c r="E176" s="2">
        <v>5194</v>
      </c>
      <c r="F176">
        <v>418</v>
      </c>
    </row>
    <row r="177" spans="1:6" x14ac:dyDescent="0.35">
      <c r="A177" t="s">
        <v>31</v>
      </c>
      <c r="B177" t="s">
        <v>7</v>
      </c>
      <c r="C177" t="s">
        <v>56</v>
      </c>
      <c r="D177" s="1">
        <v>44599</v>
      </c>
      <c r="E177" s="2">
        <v>4753</v>
      </c>
      <c r="F177">
        <v>389</v>
      </c>
    </row>
    <row r="178" spans="1:6" x14ac:dyDescent="0.35">
      <c r="A178" t="s">
        <v>6</v>
      </c>
      <c r="B178" t="s">
        <v>15</v>
      </c>
      <c r="C178" t="s">
        <v>27</v>
      </c>
      <c r="D178" s="1">
        <v>44643</v>
      </c>
      <c r="E178" s="2">
        <v>13706</v>
      </c>
      <c r="F178">
        <v>26</v>
      </c>
    </row>
    <row r="179" spans="1:6" x14ac:dyDescent="0.35">
      <c r="A179" t="s">
        <v>33</v>
      </c>
      <c r="B179" t="s">
        <v>10</v>
      </c>
      <c r="C179" t="s">
        <v>13</v>
      </c>
      <c r="D179" s="1">
        <v>44571</v>
      </c>
      <c r="E179" s="2">
        <v>6489</v>
      </c>
      <c r="F179">
        <v>146</v>
      </c>
    </row>
    <row r="180" spans="1:6" x14ac:dyDescent="0.35">
      <c r="A180" t="s">
        <v>17</v>
      </c>
      <c r="B180" t="s">
        <v>7</v>
      </c>
      <c r="C180" t="s">
        <v>52</v>
      </c>
      <c r="D180" s="1">
        <v>44637</v>
      </c>
      <c r="E180" s="2">
        <v>9324</v>
      </c>
      <c r="F180">
        <v>41</v>
      </c>
    </row>
    <row r="181" spans="1:6" x14ac:dyDescent="0.35">
      <c r="A181" t="s">
        <v>12</v>
      </c>
      <c r="B181" t="s">
        <v>26</v>
      </c>
      <c r="C181" t="s">
        <v>39</v>
      </c>
      <c r="D181" s="1">
        <v>44582</v>
      </c>
      <c r="E181" s="2">
        <v>10829</v>
      </c>
      <c r="F181">
        <v>54</v>
      </c>
    </row>
    <row r="182" spans="1:6" x14ac:dyDescent="0.35">
      <c r="A182" t="s">
        <v>25</v>
      </c>
      <c r="B182" t="s">
        <v>15</v>
      </c>
      <c r="C182" t="s">
        <v>44</v>
      </c>
      <c r="D182" s="1">
        <v>44746</v>
      </c>
      <c r="E182" s="2">
        <v>8113</v>
      </c>
      <c r="F182">
        <v>370</v>
      </c>
    </row>
    <row r="183" spans="1:6" x14ac:dyDescent="0.35">
      <c r="A183" t="s">
        <v>41</v>
      </c>
      <c r="B183" t="s">
        <v>29</v>
      </c>
      <c r="C183" t="s">
        <v>13</v>
      </c>
      <c r="D183" s="1">
        <v>44746</v>
      </c>
      <c r="E183" s="2">
        <v>3269</v>
      </c>
      <c r="F183">
        <v>176</v>
      </c>
    </row>
    <row r="184" spans="1:6" x14ac:dyDescent="0.35">
      <c r="A184" t="s">
        <v>54</v>
      </c>
      <c r="B184" t="s">
        <v>26</v>
      </c>
      <c r="C184" t="s">
        <v>45</v>
      </c>
      <c r="D184" s="1">
        <v>44783</v>
      </c>
      <c r="E184" s="2">
        <v>273</v>
      </c>
      <c r="F184">
        <v>210</v>
      </c>
    </row>
    <row r="185" spans="1:6" x14ac:dyDescent="0.35">
      <c r="A185" t="s">
        <v>43</v>
      </c>
      <c r="B185" t="s">
        <v>15</v>
      </c>
      <c r="C185" t="s">
        <v>22</v>
      </c>
      <c r="D185" s="1">
        <v>44652</v>
      </c>
      <c r="E185" s="2">
        <v>7287</v>
      </c>
      <c r="F185">
        <v>12</v>
      </c>
    </row>
    <row r="186" spans="1:6" x14ac:dyDescent="0.35">
      <c r="A186" t="s">
        <v>12</v>
      </c>
      <c r="B186" t="s">
        <v>10</v>
      </c>
      <c r="C186" t="s">
        <v>51</v>
      </c>
      <c r="D186" s="1">
        <v>44614</v>
      </c>
      <c r="E186" s="2">
        <v>2583</v>
      </c>
      <c r="F186">
        <v>159</v>
      </c>
    </row>
    <row r="187" spans="1:6" x14ac:dyDescent="0.35">
      <c r="A187" t="s">
        <v>50</v>
      </c>
      <c r="B187" t="s">
        <v>7</v>
      </c>
      <c r="C187" t="s">
        <v>44</v>
      </c>
      <c r="D187" s="1">
        <v>44564</v>
      </c>
      <c r="E187" s="2">
        <v>9982</v>
      </c>
      <c r="F187">
        <v>187</v>
      </c>
    </row>
    <row r="188" spans="1:6" x14ac:dyDescent="0.35">
      <c r="A188" t="s">
        <v>31</v>
      </c>
      <c r="B188" t="s">
        <v>10</v>
      </c>
      <c r="C188" t="s">
        <v>32</v>
      </c>
      <c r="D188" s="1">
        <v>44712</v>
      </c>
      <c r="E188" s="2">
        <v>4795</v>
      </c>
      <c r="F188">
        <v>233</v>
      </c>
    </row>
    <row r="189" spans="1:6" x14ac:dyDescent="0.35">
      <c r="A189" t="s">
        <v>54</v>
      </c>
      <c r="B189" t="s">
        <v>7</v>
      </c>
      <c r="C189" t="s">
        <v>18</v>
      </c>
      <c r="D189" s="1">
        <v>44564</v>
      </c>
      <c r="E189" s="2">
        <v>9310</v>
      </c>
      <c r="F189">
        <v>282</v>
      </c>
    </row>
    <row r="190" spans="1:6" x14ac:dyDescent="0.35">
      <c r="A190" t="s">
        <v>40</v>
      </c>
      <c r="B190" t="s">
        <v>21</v>
      </c>
      <c r="C190" t="s">
        <v>57</v>
      </c>
      <c r="D190" s="1">
        <v>44588</v>
      </c>
      <c r="E190" s="2">
        <v>497</v>
      </c>
      <c r="F190">
        <v>475</v>
      </c>
    </row>
    <row r="191" spans="1:6" x14ac:dyDescent="0.35">
      <c r="A191" t="s">
        <v>25</v>
      </c>
      <c r="B191" t="s">
        <v>7</v>
      </c>
      <c r="C191" t="s">
        <v>22</v>
      </c>
      <c r="D191" s="1">
        <v>44589</v>
      </c>
      <c r="E191" s="2">
        <v>581</v>
      </c>
      <c r="F191">
        <v>65</v>
      </c>
    </row>
    <row r="192" spans="1:6" x14ac:dyDescent="0.35">
      <c r="A192" t="s">
        <v>38</v>
      </c>
      <c r="B192" t="s">
        <v>15</v>
      </c>
      <c r="C192" t="s">
        <v>35</v>
      </c>
      <c r="D192" s="1">
        <v>44740</v>
      </c>
      <c r="E192" s="2">
        <v>3472</v>
      </c>
      <c r="F192">
        <v>311</v>
      </c>
    </row>
    <row r="193" spans="1:6" x14ac:dyDescent="0.35">
      <c r="A193" t="s">
        <v>40</v>
      </c>
      <c r="B193" t="s">
        <v>7</v>
      </c>
      <c r="C193" t="s">
        <v>52</v>
      </c>
      <c r="D193" s="1">
        <v>44622</v>
      </c>
      <c r="E193" s="2">
        <v>4333</v>
      </c>
      <c r="F193">
        <v>43</v>
      </c>
    </row>
    <row r="194" spans="1:6" x14ac:dyDescent="0.35">
      <c r="A194" t="s">
        <v>46</v>
      </c>
      <c r="B194" t="s">
        <v>15</v>
      </c>
      <c r="C194" t="s">
        <v>20</v>
      </c>
      <c r="D194" s="1">
        <v>44708</v>
      </c>
      <c r="E194" s="2">
        <v>3325</v>
      </c>
      <c r="F194">
        <v>26</v>
      </c>
    </row>
    <row r="195" spans="1:6" x14ac:dyDescent="0.35">
      <c r="A195" t="s">
        <v>43</v>
      </c>
      <c r="B195" t="s">
        <v>26</v>
      </c>
      <c r="C195" t="s">
        <v>47</v>
      </c>
      <c r="D195" s="1">
        <v>44742</v>
      </c>
      <c r="E195" s="2">
        <v>11718</v>
      </c>
      <c r="F195">
        <v>84</v>
      </c>
    </row>
    <row r="196" spans="1:6" x14ac:dyDescent="0.35">
      <c r="A196" t="s">
        <v>25</v>
      </c>
      <c r="B196" t="s">
        <v>29</v>
      </c>
      <c r="C196" t="s">
        <v>13</v>
      </c>
      <c r="D196" s="1">
        <v>44719</v>
      </c>
      <c r="E196" s="2">
        <v>2100</v>
      </c>
      <c r="F196">
        <v>78</v>
      </c>
    </row>
    <row r="197" spans="1:6" x14ac:dyDescent="0.35">
      <c r="A197" t="s">
        <v>41</v>
      </c>
      <c r="B197" t="s">
        <v>26</v>
      </c>
      <c r="C197" t="s">
        <v>58</v>
      </c>
      <c r="D197" s="1">
        <v>44693</v>
      </c>
      <c r="E197" s="2">
        <v>4018</v>
      </c>
      <c r="F197">
        <v>100</v>
      </c>
    </row>
    <row r="198" spans="1:6" x14ac:dyDescent="0.35">
      <c r="A198" t="s">
        <v>25</v>
      </c>
      <c r="B198" t="s">
        <v>21</v>
      </c>
      <c r="C198" t="s">
        <v>51</v>
      </c>
      <c r="D198" s="1">
        <v>44771</v>
      </c>
      <c r="E198" s="2">
        <v>6468</v>
      </c>
      <c r="F198">
        <v>66</v>
      </c>
    </row>
    <row r="199" spans="1:6" x14ac:dyDescent="0.35">
      <c r="A199" t="s">
        <v>43</v>
      </c>
      <c r="B199" t="s">
        <v>7</v>
      </c>
      <c r="C199" t="s">
        <v>44</v>
      </c>
      <c r="D199" s="1">
        <v>44776</v>
      </c>
      <c r="E199" s="2">
        <v>7238</v>
      </c>
      <c r="F199">
        <v>265</v>
      </c>
    </row>
    <row r="200" spans="1:6" x14ac:dyDescent="0.35">
      <c r="A200" t="s">
        <v>25</v>
      </c>
      <c r="B200" t="s">
        <v>10</v>
      </c>
      <c r="C200" t="s">
        <v>56</v>
      </c>
      <c r="D200" s="1">
        <v>44791</v>
      </c>
      <c r="E200" s="2">
        <v>6454</v>
      </c>
      <c r="F200">
        <v>141</v>
      </c>
    </row>
    <row r="201" spans="1:6" x14ac:dyDescent="0.35">
      <c r="A201" t="s">
        <v>9</v>
      </c>
      <c r="B201" t="s">
        <v>21</v>
      </c>
      <c r="C201" t="s">
        <v>16</v>
      </c>
      <c r="D201" s="1">
        <v>44726</v>
      </c>
      <c r="E201" s="2">
        <v>3115</v>
      </c>
      <c r="F201">
        <v>42</v>
      </c>
    </row>
    <row r="202" spans="1:6" x14ac:dyDescent="0.35">
      <c r="A202" t="s">
        <v>34</v>
      </c>
      <c r="B202" t="s">
        <v>7</v>
      </c>
      <c r="C202" t="s">
        <v>44</v>
      </c>
      <c r="D202" s="1">
        <v>44742</v>
      </c>
      <c r="E202" s="2">
        <v>6475</v>
      </c>
      <c r="F202">
        <v>76</v>
      </c>
    </row>
    <row r="203" spans="1:6" x14ac:dyDescent="0.35">
      <c r="A203" t="s">
        <v>50</v>
      </c>
      <c r="B203" t="s">
        <v>21</v>
      </c>
      <c r="C203" t="s">
        <v>8</v>
      </c>
      <c r="D203" s="1">
        <v>44725</v>
      </c>
      <c r="E203" s="2">
        <v>1162</v>
      </c>
      <c r="F203">
        <v>190</v>
      </c>
    </row>
    <row r="204" spans="1:6" x14ac:dyDescent="0.35">
      <c r="A204" t="s">
        <v>55</v>
      </c>
      <c r="B204" t="s">
        <v>7</v>
      </c>
      <c r="C204" t="s">
        <v>27</v>
      </c>
      <c r="D204" s="1">
        <v>44678</v>
      </c>
      <c r="E204" s="2">
        <v>14238</v>
      </c>
      <c r="F204">
        <v>54</v>
      </c>
    </row>
    <row r="205" spans="1:6" x14ac:dyDescent="0.35">
      <c r="A205" t="s">
        <v>14</v>
      </c>
      <c r="B205" t="s">
        <v>15</v>
      </c>
      <c r="C205" t="s">
        <v>44</v>
      </c>
      <c r="D205" s="1">
        <v>44769</v>
      </c>
      <c r="E205" s="2">
        <v>3472</v>
      </c>
      <c r="F205">
        <v>32</v>
      </c>
    </row>
    <row r="206" spans="1:6" x14ac:dyDescent="0.35">
      <c r="A206" t="s">
        <v>28</v>
      </c>
      <c r="B206" t="s">
        <v>29</v>
      </c>
      <c r="C206" t="s">
        <v>11</v>
      </c>
      <c r="D206" s="1">
        <v>44671</v>
      </c>
      <c r="E206" s="2">
        <v>1428</v>
      </c>
      <c r="F206">
        <v>424</v>
      </c>
    </row>
    <row r="207" spans="1:6" x14ac:dyDescent="0.35">
      <c r="A207" t="s">
        <v>24</v>
      </c>
      <c r="B207" t="s">
        <v>10</v>
      </c>
      <c r="C207" t="s">
        <v>39</v>
      </c>
      <c r="D207" s="1">
        <v>44565</v>
      </c>
      <c r="E207" s="2">
        <v>8064</v>
      </c>
      <c r="F207">
        <v>134</v>
      </c>
    </row>
    <row r="208" spans="1:6" x14ac:dyDescent="0.35">
      <c r="A208" t="s">
        <v>55</v>
      </c>
      <c r="B208" t="s">
        <v>15</v>
      </c>
      <c r="C208" t="s">
        <v>8</v>
      </c>
      <c r="D208" s="1">
        <v>44613</v>
      </c>
      <c r="E208" s="2">
        <v>9660</v>
      </c>
      <c r="F208">
        <v>92</v>
      </c>
    </row>
    <row r="209" spans="1:6" x14ac:dyDescent="0.35">
      <c r="A209" t="s">
        <v>31</v>
      </c>
      <c r="B209" t="s">
        <v>15</v>
      </c>
      <c r="C209" t="s">
        <v>44</v>
      </c>
      <c r="D209" s="1">
        <v>44566</v>
      </c>
      <c r="E209" s="2">
        <v>7357</v>
      </c>
      <c r="F209">
        <v>48</v>
      </c>
    </row>
    <row r="210" spans="1:6" x14ac:dyDescent="0.35">
      <c r="A210" t="s">
        <v>34</v>
      </c>
      <c r="B210" t="s">
        <v>10</v>
      </c>
      <c r="C210" t="s">
        <v>32</v>
      </c>
      <c r="D210" s="1">
        <v>44757</v>
      </c>
      <c r="E210" s="2">
        <v>6055</v>
      </c>
      <c r="F210">
        <v>46</v>
      </c>
    </row>
    <row r="211" spans="1:6" x14ac:dyDescent="0.35">
      <c r="A211" t="s">
        <v>23</v>
      </c>
      <c r="B211" t="s">
        <v>15</v>
      </c>
      <c r="C211" t="s">
        <v>52</v>
      </c>
      <c r="D211" s="1">
        <v>44706</v>
      </c>
      <c r="E211" s="2">
        <v>5124</v>
      </c>
      <c r="F211">
        <v>62</v>
      </c>
    </row>
    <row r="212" spans="1:6" x14ac:dyDescent="0.35">
      <c r="A212" t="s">
        <v>31</v>
      </c>
      <c r="B212" t="s">
        <v>29</v>
      </c>
      <c r="C212" t="s">
        <v>30</v>
      </c>
      <c r="D212" s="1">
        <v>44671</v>
      </c>
      <c r="E212" s="2">
        <v>3479</v>
      </c>
      <c r="F212">
        <v>358</v>
      </c>
    </row>
    <row r="213" spans="1:6" x14ac:dyDescent="0.35">
      <c r="A213" t="s">
        <v>12</v>
      </c>
      <c r="B213" t="s">
        <v>26</v>
      </c>
      <c r="C213" t="s">
        <v>18</v>
      </c>
      <c r="D213" s="1">
        <v>44714</v>
      </c>
      <c r="E213" s="2">
        <v>784</v>
      </c>
      <c r="F213">
        <v>249</v>
      </c>
    </row>
    <row r="214" spans="1:6" x14ac:dyDescent="0.35">
      <c r="A214" t="s">
        <v>33</v>
      </c>
      <c r="B214" t="s">
        <v>7</v>
      </c>
      <c r="C214" t="s">
        <v>16</v>
      </c>
      <c r="D214" s="1">
        <v>44694</v>
      </c>
      <c r="E214" s="2">
        <v>18991</v>
      </c>
      <c r="F214">
        <v>88</v>
      </c>
    </row>
    <row r="215" spans="1:6" x14ac:dyDescent="0.35">
      <c r="A215" t="s">
        <v>34</v>
      </c>
      <c r="B215" t="s">
        <v>21</v>
      </c>
      <c r="C215" t="s">
        <v>56</v>
      </c>
      <c r="D215" s="1">
        <v>44776</v>
      </c>
      <c r="E215" s="2">
        <v>1372</v>
      </c>
      <c r="F215">
        <v>144</v>
      </c>
    </row>
    <row r="216" spans="1:6" x14ac:dyDescent="0.35">
      <c r="A216" t="s">
        <v>34</v>
      </c>
      <c r="B216" t="s">
        <v>15</v>
      </c>
      <c r="C216" t="s">
        <v>37</v>
      </c>
      <c r="D216" s="1">
        <v>44706</v>
      </c>
      <c r="E216" s="2">
        <v>735</v>
      </c>
      <c r="F216">
        <v>390</v>
      </c>
    </row>
    <row r="217" spans="1:6" x14ac:dyDescent="0.35">
      <c r="A217" t="s">
        <v>9</v>
      </c>
      <c r="B217" t="s">
        <v>7</v>
      </c>
      <c r="C217" t="s">
        <v>51</v>
      </c>
      <c r="D217" s="1">
        <v>44636</v>
      </c>
      <c r="E217" s="2">
        <v>6538</v>
      </c>
      <c r="F217">
        <v>79</v>
      </c>
    </row>
    <row r="218" spans="1:6" x14ac:dyDescent="0.35">
      <c r="A218" t="s">
        <v>14</v>
      </c>
      <c r="B218" t="s">
        <v>15</v>
      </c>
      <c r="C218" t="s">
        <v>27</v>
      </c>
      <c r="D218" s="1">
        <v>44746</v>
      </c>
      <c r="E218" s="2">
        <v>3199</v>
      </c>
      <c r="F218">
        <v>122</v>
      </c>
    </row>
    <row r="219" spans="1:6" x14ac:dyDescent="0.35">
      <c r="A219" t="s">
        <v>6</v>
      </c>
      <c r="B219" t="s">
        <v>10</v>
      </c>
      <c r="C219" t="s">
        <v>22</v>
      </c>
      <c r="D219" s="1">
        <v>44747</v>
      </c>
      <c r="E219" s="2">
        <v>3472</v>
      </c>
      <c r="F219">
        <v>135</v>
      </c>
    </row>
    <row r="220" spans="1:6" x14ac:dyDescent="0.35">
      <c r="A220" t="s">
        <v>53</v>
      </c>
      <c r="B220" t="s">
        <v>26</v>
      </c>
      <c r="C220" t="s">
        <v>20</v>
      </c>
      <c r="D220" s="1">
        <v>44635</v>
      </c>
      <c r="E220" s="2">
        <v>4571</v>
      </c>
      <c r="F220">
        <v>430</v>
      </c>
    </row>
    <row r="221" spans="1:6" x14ac:dyDescent="0.35">
      <c r="A221" t="s">
        <v>25</v>
      </c>
      <c r="B221" t="s">
        <v>7</v>
      </c>
      <c r="C221" t="s">
        <v>51</v>
      </c>
      <c r="D221" s="1">
        <v>44795</v>
      </c>
      <c r="E221" s="2">
        <v>5481</v>
      </c>
      <c r="F221">
        <v>69</v>
      </c>
    </row>
    <row r="222" spans="1:6" x14ac:dyDescent="0.35">
      <c r="A222" t="s">
        <v>55</v>
      </c>
      <c r="B222" t="s">
        <v>15</v>
      </c>
      <c r="C222" t="s">
        <v>58</v>
      </c>
      <c r="D222" s="1">
        <v>44573</v>
      </c>
      <c r="E222" s="2">
        <v>3136</v>
      </c>
      <c r="F222">
        <v>125</v>
      </c>
    </row>
    <row r="223" spans="1:6" x14ac:dyDescent="0.35">
      <c r="A223" t="s">
        <v>33</v>
      </c>
      <c r="B223" t="s">
        <v>7</v>
      </c>
      <c r="C223" t="s">
        <v>56</v>
      </c>
      <c r="D223" s="1">
        <v>44722</v>
      </c>
      <c r="E223" s="2">
        <v>252</v>
      </c>
      <c r="F223">
        <v>154</v>
      </c>
    </row>
    <row r="224" spans="1:6" x14ac:dyDescent="0.35">
      <c r="A224" t="s">
        <v>41</v>
      </c>
      <c r="B224" t="s">
        <v>15</v>
      </c>
      <c r="C224" t="s">
        <v>13</v>
      </c>
      <c r="D224" s="1">
        <v>44645</v>
      </c>
      <c r="E224" s="2">
        <v>5460</v>
      </c>
      <c r="F224">
        <v>286</v>
      </c>
    </row>
    <row r="225" spans="1:6" x14ac:dyDescent="0.35">
      <c r="A225" t="s">
        <v>24</v>
      </c>
      <c r="B225" t="s">
        <v>10</v>
      </c>
      <c r="C225" t="s">
        <v>47</v>
      </c>
      <c r="D225" s="1">
        <v>44769</v>
      </c>
      <c r="E225" s="2">
        <v>3395</v>
      </c>
      <c r="F225">
        <v>99</v>
      </c>
    </row>
    <row r="226" spans="1:6" x14ac:dyDescent="0.35">
      <c r="A226" t="s">
        <v>40</v>
      </c>
      <c r="B226" t="s">
        <v>7</v>
      </c>
      <c r="C226" t="s">
        <v>57</v>
      </c>
      <c r="D226" s="1">
        <v>44666</v>
      </c>
      <c r="E226" s="2">
        <v>14938</v>
      </c>
      <c r="F226">
        <v>433</v>
      </c>
    </row>
    <row r="227" spans="1:6" x14ac:dyDescent="0.35">
      <c r="A227" t="s">
        <v>36</v>
      </c>
      <c r="B227" t="s">
        <v>10</v>
      </c>
      <c r="C227" t="s">
        <v>27</v>
      </c>
      <c r="D227" s="1">
        <v>44739</v>
      </c>
      <c r="E227" s="2">
        <v>4053</v>
      </c>
      <c r="F227">
        <v>19</v>
      </c>
    </row>
    <row r="228" spans="1:6" x14ac:dyDescent="0.35">
      <c r="A228" t="s">
        <v>6</v>
      </c>
      <c r="B228" t="s">
        <v>7</v>
      </c>
      <c r="C228" t="s">
        <v>58</v>
      </c>
      <c r="D228" s="1">
        <v>44665</v>
      </c>
      <c r="E228" s="2">
        <v>5565</v>
      </c>
      <c r="F228">
        <v>258</v>
      </c>
    </row>
    <row r="229" spans="1:6" x14ac:dyDescent="0.35">
      <c r="A229" t="s">
        <v>40</v>
      </c>
      <c r="B229" t="s">
        <v>15</v>
      </c>
      <c r="C229" t="s">
        <v>45</v>
      </c>
      <c r="D229" s="1">
        <v>44635</v>
      </c>
      <c r="E229" s="2">
        <v>7161</v>
      </c>
      <c r="F229">
        <v>92</v>
      </c>
    </row>
    <row r="230" spans="1:6" x14ac:dyDescent="0.35">
      <c r="A230" t="s">
        <v>53</v>
      </c>
      <c r="B230" t="s">
        <v>26</v>
      </c>
      <c r="C230" t="s">
        <v>30</v>
      </c>
      <c r="D230" s="1">
        <v>44638</v>
      </c>
      <c r="E230" s="2">
        <v>8883</v>
      </c>
      <c r="F230">
        <v>200</v>
      </c>
    </row>
    <row r="231" spans="1:6" x14ac:dyDescent="0.35">
      <c r="A231" t="s">
        <v>23</v>
      </c>
      <c r="B231" t="s">
        <v>10</v>
      </c>
      <c r="C231" t="s">
        <v>30</v>
      </c>
      <c r="D231" s="1">
        <v>44680</v>
      </c>
      <c r="E231" s="2">
        <v>1351</v>
      </c>
      <c r="F231">
        <v>61</v>
      </c>
    </row>
    <row r="232" spans="1:6" x14ac:dyDescent="0.35">
      <c r="A232" t="s">
        <v>28</v>
      </c>
      <c r="B232" t="s">
        <v>21</v>
      </c>
      <c r="C232" t="s">
        <v>44</v>
      </c>
      <c r="D232" s="1">
        <v>44617</v>
      </c>
      <c r="E232" s="2">
        <v>3171</v>
      </c>
      <c r="F232">
        <v>246</v>
      </c>
    </row>
    <row r="233" spans="1:6" x14ac:dyDescent="0.35">
      <c r="A233" t="s">
        <v>40</v>
      </c>
      <c r="B233" t="s">
        <v>26</v>
      </c>
      <c r="C233" t="s">
        <v>37</v>
      </c>
      <c r="D233" s="1">
        <v>44622</v>
      </c>
      <c r="E233" s="2">
        <v>854</v>
      </c>
      <c r="F233">
        <v>56</v>
      </c>
    </row>
    <row r="234" spans="1:6" x14ac:dyDescent="0.35">
      <c r="A234" t="s">
        <v>9</v>
      </c>
      <c r="B234" t="s">
        <v>15</v>
      </c>
      <c r="C234" t="s">
        <v>37</v>
      </c>
      <c r="D234" s="1">
        <v>44732</v>
      </c>
      <c r="E234" s="2">
        <v>7910</v>
      </c>
      <c r="F234">
        <v>87</v>
      </c>
    </row>
    <row r="235" spans="1:6" x14ac:dyDescent="0.35">
      <c r="A235" t="s">
        <v>34</v>
      </c>
      <c r="B235" t="s">
        <v>29</v>
      </c>
      <c r="C235" t="s">
        <v>44</v>
      </c>
      <c r="D235" s="1">
        <v>44757</v>
      </c>
      <c r="E235" s="2">
        <v>9275</v>
      </c>
      <c r="F235">
        <v>173</v>
      </c>
    </row>
    <row r="236" spans="1:6" x14ac:dyDescent="0.35">
      <c r="A236" t="s">
        <v>54</v>
      </c>
      <c r="B236" t="s">
        <v>15</v>
      </c>
      <c r="C236" t="s">
        <v>22</v>
      </c>
      <c r="D236" s="1">
        <v>44693</v>
      </c>
      <c r="E236" s="2">
        <v>3108</v>
      </c>
      <c r="F236">
        <v>252</v>
      </c>
    </row>
    <row r="237" spans="1:6" x14ac:dyDescent="0.35">
      <c r="A237" t="s">
        <v>28</v>
      </c>
      <c r="B237" t="s">
        <v>21</v>
      </c>
      <c r="C237" t="s">
        <v>35</v>
      </c>
      <c r="D237" s="1">
        <v>44743</v>
      </c>
      <c r="E237" s="2">
        <v>5075</v>
      </c>
      <c r="F237">
        <v>256</v>
      </c>
    </row>
    <row r="238" spans="1:6" x14ac:dyDescent="0.35">
      <c r="A238" t="s">
        <v>40</v>
      </c>
      <c r="B238" t="s">
        <v>26</v>
      </c>
      <c r="C238" t="s">
        <v>11</v>
      </c>
      <c r="D238" s="1">
        <v>44781</v>
      </c>
      <c r="E238" s="2">
        <v>378</v>
      </c>
      <c r="F238">
        <v>54</v>
      </c>
    </row>
    <row r="239" spans="1:6" x14ac:dyDescent="0.35">
      <c r="A239" t="s">
        <v>53</v>
      </c>
      <c r="B239" t="s">
        <v>15</v>
      </c>
      <c r="C239" t="s">
        <v>22</v>
      </c>
      <c r="D239" s="1">
        <v>44767</v>
      </c>
      <c r="E239" s="2">
        <v>7350</v>
      </c>
      <c r="F239">
        <v>6</v>
      </c>
    </row>
    <row r="240" spans="1:6" x14ac:dyDescent="0.35">
      <c r="A240" t="s">
        <v>46</v>
      </c>
      <c r="B240" t="s">
        <v>7</v>
      </c>
      <c r="C240" t="s">
        <v>32</v>
      </c>
      <c r="D240" s="1">
        <v>44699</v>
      </c>
      <c r="E240" s="2">
        <v>3388</v>
      </c>
      <c r="F240">
        <v>55</v>
      </c>
    </row>
    <row r="241" spans="1:6" x14ac:dyDescent="0.35">
      <c r="A241" t="s">
        <v>50</v>
      </c>
      <c r="B241" t="s">
        <v>10</v>
      </c>
      <c r="C241" t="s">
        <v>13</v>
      </c>
      <c r="D241" s="1">
        <v>44757</v>
      </c>
      <c r="E241" s="2">
        <v>11837</v>
      </c>
      <c r="F241">
        <v>277</v>
      </c>
    </row>
    <row r="242" spans="1:6" x14ac:dyDescent="0.35">
      <c r="A242" t="s">
        <v>38</v>
      </c>
      <c r="B242" t="s">
        <v>10</v>
      </c>
      <c r="C242" t="s">
        <v>58</v>
      </c>
      <c r="D242" s="1">
        <v>44747</v>
      </c>
      <c r="E242" s="2">
        <v>2282</v>
      </c>
      <c r="F242">
        <v>44</v>
      </c>
    </row>
    <row r="243" spans="1:6" x14ac:dyDescent="0.35">
      <c r="A243" t="s">
        <v>28</v>
      </c>
      <c r="B243" t="s">
        <v>26</v>
      </c>
      <c r="C243" t="s">
        <v>45</v>
      </c>
      <c r="D243" s="1">
        <v>44746</v>
      </c>
      <c r="E243" s="2">
        <v>5425</v>
      </c>
      <c r="F243">
        <v>96</v>
      </c>
    </row>
    <row r="244" spans="1:6" x14ac:dyDescent="0.35">
      <c r="A244" t="s">
        <v>54</v>
      </c>
      <c r="B244" t="s">
        <v>7</v>
      </c>
      <c r="C244" t="s">
        <v>58</v>
      </c>
      <c r="D244" s="1">
        <v>44732</v>
      </c>
      <c r="E244" s="2">
        <v>1267</v>
      </c>
      <c r="F244">
        <v>216</v>
      </c>
    </row>
    <row r="245" spans="1:6" x14ac:dyDescent="0.35">
      <c r="A245" t="s">
        <v>19</v>
      </c>
      <c r="B245" t="s">
        <v>15</v>
      </c>
      <c r="C245" t="s">
        <v>47</v>
      </c>
      <c r="D245" s="1">
        <v>44586</v>
      </c>
      <c r="E245" s="2">
        <v>3752</v>
      </c>
      <c r="F245">
        <v>424</v>
      </c>
    </row>
    <row r="246" spans="1:6" x14ac:dyDescent="0.35">
      <c r="A246" t="s">
        <v>41</v>
      </c>
      <c r="B246" t="s">
        <v>21</v>
      </c>
      <c r="C246" t="s">
        <v>39</v>
      </c>
      <c r="D246" s="1">
        <v>44743</v>
      </c>
      <c r="E246" s="2">
        <v>7728</v>
      </c>
      <c r="F246">
        <v>37</v>
      </c>
    </row>
    <row r="247" spans="1:6" x14ac:dyDescent="0.35">
      <c r="A247" t="s">
        <v>12</v>
      </c>
      <c r="B247" t="s">
        <v>26</v>
      </c>
      <c r="C247" t="s">
        <v>22</v>
      </c>
      <c r="D247" s="1">
        <v>44664</v>
      </c>
      <c r="E247" s="2">
        <v>2296</v>
      </c>
      <c r="F247">
        <v>59</v>
      </c>
    </row>
    <row r="248" spans="1:6" x14ac:dyDescent="0.35">
      <c r="A248" t="s">
        <v>34</v>
      </c>
      <c r="B248" t="s">
        <v>7</v>
      </c>
      <c r="C248" t="s">
        <v>16</v>
      </c>
      <c r="D248" s="1">
        <v>44685</v>
      </c>
      <c r="E248" s="2">
        <v>4403</v>
      </c>
      <c r="F248">
        <v>76</v>
      </c>
    </row>
    <row r="249" spans="1:6" x14ac:dyDescent="0.35">
      <c r="A249" t="s">
        <v>34</v>
      </c>
      <c r="B249" t="s">
        <v>15</v>
      </c>
      <c r="C249" t="s">
        <v>56</v>
      </c>
      <c r="D249" s="1">
        <v>44777</v>
      </c>
      <c r="E249" s="2">
        <v>3192</v>
      </c>
      <c r="F249">
        <v>109</v>
      </c>
    </row>
    <row r="250" spans="1:6" x14ac:dyDescent="0.35">
      <c r="A250" t="s">
        <v>34</v>
      </c>
      <c r="B250" t="s">
        <v>10</v>
      </c>
      <c r="C250" t="s">
        <v>58</v>
      </c>
      <c r="D250" s="1">
        <v>44713</v>
      </c>
      <c r="E250" s="2">
        <v>448</v>
      </c>
      <c r="F250">
        <v>146</v>
      </c>
    </row>
    <row r="251" spans="1:6" x14ac:dyDescent="0.35">
      <c r="A251" t="s">
        <v>6</v>
      </c>
      <c r="B251" t="s">
        <v>7</v>
      </c>
      <c r="C251" t="s">
        <v>52</v>
      </c>
      <c r="D251" s="1">
        <v>44673</v>
      </c>
      <c r="E251" s="2">
        <v>4270</v>
      </c>
      <c r="F251">
        <v>185</v>
      </c>
    </row>
    <row r="252" spans="1:6" x14ac:dyDescent="0.35">
      <c r="A252" t="s">
        <v>41</v>
      </c>
      <c r="B252" t="s">
        <v>26</v>
      </c>
      <c r="C252" t="s">
        <v>22</v>
      </c>
      <c r="D252" s="1">
        <v>44776</v>
      </c>
      <c r="E252" s="2">
        <v>70</v>
      </c>
      <c r="F252">
        <v>27</v>
      </c>
    </row>
    <row r="253" spans="1:6" x14ac:dyDescent="0.35">
      <c r="A253" t="s">
        <v>55</v>
      </c>
      <c r="B253" t="s">
        <v>26</v>
      </c>
      <c r="C253" t="s">
        <v>27</v>
      </c>
      <c r="D253" s="1">
        <v>44722</v>
      </c>
      <c r="E253" s="2">
        <v>1743</v>
      </c>
      <c r="F253">
        <v>69</v>
      </c>
    </row>
    <row r="254" spans="1:6" x14ac:dyDescent="0.35">
      <c r="A254" t="s">
        <v>19</v>
      </c>
      <c r="B254" t="s">
        <v>7</v>
      </c>
      <c r="C254" t="s">
        <v>45</v>
      </c>
      <c r="D254" s="1">
        <v>44739</v>
      </c>
      <c r="E254" s="2">
        <v>6762</v>
      </c>
      <c r="F254">
        <v>46</v>
      </c>
    </row>
    <row r="255" spans="1:6" x14ac:dyDescent="0.35">
      <c r="A255" t="s">
        <v>33</v>
      </c>
      <c r="B255" t="s">
        <v>15</v>
      </c>
      <c r="C255" t="s">
        <v>16</v>
      </c>
      <c r="D255" s="1">
        <v>44564</v>
      </c>
      <c r="E255" s="2">
        <v>3745</v>
      </c>
      <c r="F255">
        <v>170</v>
      </c>
    </row>
    <row r="256" spans="1:6" x14ac:dyDescent="0.35">
      <c r="A256" t="s">
        <v>33</v>
      </c>
      <c r="B256" t="s">
        <v>10</v>
      </c>
      <c r="C256" t="s">
        <v>20</v>
      </c>
      <c r="D256" s="1">
        <v>44753</v>
      </c>
      <c r="E256" s="2">
        <v>2639</v>
      </c>
      <c r="F256">
        <v>179</v>
      </c>
    </row>
    <row r="257" spans="1:6" x14ac:dyDescent="0.35">
      <c r="A257" t="s">
        <v>55</v>
      </c>
      <c r="B257" t="s">
        <v>21</v>
      </c>
      <c r="C257" t="s">
        <v>37</v>
      </c>
      <c r="D257" s="1">
        <v>44790</v>
      </c>
      <c r="E257" s="2">
        <v>4389</v>
      </c>
      <c r="F257">
        <v>126</v>
      </c>
    </row>
    <row r="258" spans="1:6" x14ac:dyDescent="0.35">
      <c r="A258" t="s">
        <v>24</v>
      </c>
      <c r="B258" t="s">
        <v>26</v>
      </c>
      <c r="C258" t="s">
        <v>42</v>
      </c>
      <c r="D258" s="1">
        <v>44579</v>
      </c>
      <c r="E258" s="2">
        <v>2604</v>
      </c>
      <c r="F258">
        <v>65</v>
      </c>
    </row>
    <row r="259" spans="1:6" x14ac:dyDescent="0.35">
      <c r="A259" t="s">
        <v>55</v>
      </c>
      <c r="B259" t="s">
        <v>10</v>
      </c>
      <c r="C259" t="s">
        <v>35</v>
      </c>
      <c r="D259" s="1">
        <v>44628</v>
      </c>
      <c r="E259" s="2">
        <v>16569</v>
      </c>
      <c r="F259">
        <v>99</v>
      </c>
    </row>
    <row r="260" spans="1:6" x14ac:dyDescent="0.35">
      <c r="A260" t="s">
        <v>28</v>
      </c>
      <c r="B260" t="s">
        <v>15</v>
      </c>
      <c r="C260" t="s">
        <v>27</v>
      </c>
      <c r="D260" s="1">
        <v>44627</v>
      </c>
      <c r="E260" s="2">
        <v>14658</v>
      </c>
      <c r="F260">
        <v>275</v>
      </c>
    </row>
    <row r="261" spans="1:6" x14ac:dyDescent="0.35">
      <c r="A261" t="s">
        <v>40</v>
      </c>
      <c r="B261" t="s">
        <v>10</v>
      </c>
      <c r="C261" t="s">
        <v>58</v>
      </c>
      <c r="D261" s="1">
        <v>44690</v>
      </c>
      <c r="E261" s="2">
        <v>6454</v>
      </c>
      <c r="F261">
        <v>157</v>
      </c>
    </row>
    <row r="262" spans="1:6" x14ac:dyDescent="0.35">
      <c r="A262" t="s">
        <v>25</v>
      </c>
      <c r="B262" t="s">
        <v>21</v>
      </c>
      <c r="C262" t="s">
        <v>11</v>
      </c>
      <c r="D262" s="1">
        <v>44704</v>
      </c>
      <c r="E262" s="2">
        <v>2100</v>
      </c>
      <c r="F262">
        <v>157</v>
      </c>
    </row>
    <row r="263" spans="1:6" x14ac:dyDescent="0.35">
      <c r="A263" t="s">
        <v>53</v>
      </c>
      <c r="B263" t="s">
        <v>7</v>
      </c>
      <c r="C263" t="s">
        <v>57</v>
      </c>
      <c r="D263" s="1">
        <v>44666</v>
      </c>
      <c r="E263" s="2">
        <v>161</v>
      </c>
      <c r="F263">
        <v>145</v>
      </c>
    </row>
    <row r="264" spans="1:6" x14ac:dyDescent="0.35">
      <c r="A264" t="s">
        <v>12</v>
      </c>
      <c r="B264" t="s">
        <v>15</v>
      </c>
      <c r="C264" t="s">
        <v>32</v>
      </c>
      <c r="D264" s="1">
        <v>44769</v>
      </c>
      <c r="E264" s="2">
        <v>2807</v>
      </c>
      <c r="F264">
        <v>139</v>
      </c>
    </row>
    <row r="265" spans="1:6" x14ac:dyDescent="0.35">
      <c r="A265" t="s">
        <v>33</v>
      </c>
      <c r="B265" t="s">
        <v>29</v>
      </c>
      <c r="C265" t="s">
        <v>52</v>
      </c>
      <c r="D265" s="1">
        <v>44795</v>
      </c>
      <c r="E265" s="2">
        <v>2639</v>
      </c>
      <c r="F265">
        <v>406</v>
      </c>
    </row>
    <row r="266" spans="1:6" x14ac:dyDescent="0.35">
      <c r="A266" t="s">
        <v>55</v>
      </c>
      <c r="B266" t="s">
        <v>26</v>
      </c>
      <c r="C266" t="s">
        <v>58</v>
      </c>
      <c r="D266" s="1">
        <v>44692</v>
      </c>
      <c r="E266" s="2">
        <v>4571</v>
      </c>
      <c r="F266">
        <v>122</v>
      </c>
    </row>
    <row r="267" spans="1:6" x14ac:dyDescent="0.35">
      <c r="A267" t="s">
        <v>53</v>
      </c>
      <c r="B267" t="s">
        <v>10</v>
      </c>
      <c r="C267" t="s">
        <v>35</v>
      </c>
      <c r="D267" s="1">
        <v>44587</v>
      </c>
      <c r="E267" s="2">
        <v>4781</v>
      </c>
      <c r="F267">
        <v>38</v>
      </c>
    </row>
    <row r="268" spans="1:6" x14ac:dyDescent="0.35">
      <c r="A268" t="s">
        <v>25</v>
      </c>
      <c r="B268" t="s">
        <v>26</v>
      </c>
      <c r="C268" t="s">
        <v>22</v>
      </c>
      <c r="D268" s="1">
        <v>44665</v>
      </c>
      <c r="E268" s="2">
        <v>13034</v>
      </c>
      <c r="F268">
        <v>117</v>
      </c>
    </row>
    <row r="269" spans="1:6" x14ac:dyDescent="0.35">
      <c r="A269" t="s">
        <v>43</v>
      </c>
      <c r="B269" t="s">
        <v>21</v>
      </c>
      <c r="C269" t="s">
        <v>8</v>
      </c>
      <c r="D269" s="1">
        <v>44656</v>
      </c>
      <c r="E269" s="2">
        <v>6454</v>
      </c>
      <c r="F269">
        <v>417</v>
      </c>
    </row>
    <row r="270" spans="1:6" x14ac:dyDescent="0.35">
      <c r="A270" t="s">
        <v>33</v>
      </c>
      <c r="B270" t="s">
        <v>21</v>
      </c>
      <c r="C270" t="s">
        <v>16</v>
      </c>
      <c r="D270" s="1">
        <v>44726</v>
      </c>
      <c r="E270" s="2">
        <v>8484</v>
      </c>
      <c r="F270">
        <v>57</v>
      </c>
    </row>
    <row r="271" spans="1:6" x14ac:dyDescent="0.35">
      <c r="A271" t="s">
        <v>23</v>
      </c>
      <c r="B271" t="s">
        <v>29</v>
      </c>
      <c r="C271" t="s">
        <v>47</v>
      </c>
      <c r="D271" s="1">
        <v>44664</v>
      </c>
      <c r="E271" s="2">
        <v>4781</v>
      </c>
      <c r="F271">
        <v>125</v>
      </c>
    </row>
    <row r="272" spans="1:6" x14ac:dyDescent="0.35">
      <c r="A272" t="s">
        <v>34</v>
      </c>
      <c r="B272" t="s">
        <v>15</v>
      </c>
      <c r="C272" t="s">
        <v>44</v>
      </c>
      <c r="D272" s="1">
        <v>44739</v>
      </c>
      <c r="E272" s="2">
        <v>2240</v>
      </c>
      <c r="F272">
        <v>166</v>
      </c>
    </row>
    <row r="273" spans="1:6" x14ac:dyDescent="0.35">
      <c r="A273" t="s">
        <v>54</v>
      </c>
      <c r="B273" t="s">
        <v>15</v>
      </c>
      <c r="C273" t="s">
        <v>30</v>
      </c>
      <c r="D273" s="1">
        <v>44587</v>
      </c>
      <c r="E273" s="2">
        <v>6979</v>
      </c>
      <c r="F273">
        <v>3</v>
      </c>
    </row>
    <row r="274" spans="1:6" x14ac:dyDescent="0.35">
      <c r="A274" t="s">
        <v>25</v>
      </c>
      <c r="B274" t="s">
        <v>7</v>
      </c>
      <c r="C274" t="s">
        <v>44</v>
      </c>
      <c r="D274" s="1">
        <v>44747</v>
      </c>
      <c r="E274" s="2">
        <v>1652</v>
      </c>
      <c r="F274">
        <v>72</v>
      </c>
    </row>
    <row r="275" spans="1:6" x14ac:dyDescent="0.35">
      <c r="A275" t="s">
        <v>34</v>
      </c>
      <c r="B275" t="s">
        <v>29</v>
      </c>
      <c r="C275" t="s">
        <v>56</v>
      </c>
      <c r="D275" s="1">
        <v>44572</v>
      </c>
      <c r="E275" s="2">
        <v>13447</v>
      </c>
      <c r="F275">
        <v>95</v>
      </c>
    </row>
    <row r="276" spans="1:6" x14ac:dyDescent="0.35">
      <c r="A276" t="s">
        <v>49</v>
      </c>
      <c r="B276" t="s">
        <v>26</v>
      </c>
      <c r="C276" t="s">
        <v>44</v>
      </c>
      <c r="D276" s="1">
        <v>44627</v>
      </c>
      <c r="E276" s="2">
        <v>9422</v>
      </c>
      <c r="F276">
        <v>22</v>
      </c>
    </row>
    <row r="277" spans="1:6" x14ac:dyDescent="0.35">
      <c r="A277" t="s">
        <v>41</v>
      </c>
      <c r="B277" t="s">
        <v>29</v>
      </c>
      <c r="C277" t="s">
        <v>22</v>
      </c>
      <c r="D277" s="1">
        <v>44624</v>
      </c>
      <c r="E277" s="2">
        <v>8687</v>
      </c>
      <c r="F277">
        <v>100</v>
      </c>
    </row>
    <row r="278" spans="1:6" x14ac:dyDescent="0.35">
      <c r="A278" t="s">
        <v>31</v>
      </c>
      <c r="B278" t="s">
        <v>29</v>
      </c>
      <c r="C278" t="s">
        <v>35</v>
      </c>
      <c r="D278" s="1">
        <v>44757</v>
      </c>
      <c r="E278" s="2">
        <v>2415</v>
      </c>
      <c r="F278">
        <v>312</v>
      </c>
    </row>
    <row r="279" spans="1:6" x14ac:dyDescent="0.35">
      <c r="A279" t="s">
        <v>41</v>
      </c>
      <c r="B279" t="s">
        <v>7</v>
      </c>
      <c r="C279" t="s">
        <v>13</v>
      </c>
      <c r="D279" s="1">
        <v>44692</v>
      </c>
      <c r="E279" s="2">
        <v>6272</v>
      </c>
      <c r="F279">
        <v>86</v>
      </c>
    </row>
    <row r="280" spans="1:6" x14ac:dyDescent="0.35">
      <c r="A280" t="s">
        <v>31</v>
      </c>
      <c r="B280" t="s">
        <v>26</v>
      </c>
      <c r="C280" t="s">
        <v>37</v>
      </c>
      <c r="D280" s="1">
        <v>44588</v>
      </c>
      <c r="E280" s="2">
        <v>4389</v>
      </c>
      <c r="F280">
        <v>7</v>
      </c>
    </row>
    <row r="281" spans="1:6" x14ac:dyDescent="0.35">
      <c r="A281" t="s">
        <v>31</v>
      </c>
      <c r="B281" t="s">
        <v>10</v>
      </c>
      <c r="C281" t="s">
        <v>27</v>
      </c>
      <c r="D281" s="1">
        <v>44739</v>
      </c>
      <c r="E281" s="2">
        <v>3122</v>
      </c>
      <c r="F281">
        <v>149</v>
      </c>
    </row>
    <row r="282" spans="1:6" x14ac:dyDescent="0.35">
      <c r="A282" t="s">
        <v>55</v>
      </c>
      <c r="B282" t="s">
        <v>10</v>
      </c>
      <c r="C282" t="s">
        <v>16</v>
      </c>
      <c r="D282" s="1">
        <v>44776</v>
      </c>
      <c r="E282" s="2">
        <v>8043</v>
      </c>
      <c r="F282">
        <v>18</v>
      </c>
    </row>
    <row r="283" spans="1:6" x14ac:dyDescent="0.35">
      <c r="A283" t="s">
        <v>46</v>
      </c>
      <c r="B283" t="s">
        <v>21</v>
      </c>
      <c r="C283" t="s">
        <v>8</v>
      </c>
      <c r="D283" s="1">
        <v>44792</v>
      </c>
      <c r="E283" s="2">
        <v>11662</v>
      </c>
      <c r="F283">
        <v>242</v>
      </c>
    </row>
    <row r="284" spans="1:6" x14ac:dyDescent="0.35">
      <c r="A284" t="s">
        <v>46</v>
      </c>
      <c r="B284" t="s">
        <v>15</v>
      </c>
      <c r="C284" t="s">
        <v>42</v>
      </c>
      <c r="D284" s="1">
        <v>44727</v>
      </c>
      <c r="E284" s="2">
        <v>392</v>
      </c>
      <c r="F284">
        <v>102</v>
      </c>
    </row>
    <row r="285" spans="1:6" x14ac:dyDescent="0.35">
      <c r="A285" t="s">
        <v>43</v>
      </c>
      <c r="B285" t="s">
        <v>7</v>
      </c>
      <c r="C285" t="s">
        <v>13</v>
      </c>
      <c r="D285" s="1">
        <v>44599</v>
      </c>
      <c r="E285" s="2">
        <v>8925</v>
      </c>
      <c r="F285">
        <v>158</v>
      </c>
    </row>
    <row r="286" spans="1:6" x14ac:dyDescent="0.35">
      <c r="A286" t="s">
        <v>31</v>
      </c>
      <c r="B286" t="s">
        <v>15</v>
      </c>
      <c r="C286" t="s">
        <v>47</v>
      </c>
      <c r="D286" s="1">
        <v>44750</v>
      </c>
      <c r="E286" s="2">
        <v>7294</v>
      </c>
      <c r="F286">
        <v>128</v>
      </c>
    </row>
    <row r="287" spans="1:6" x14ac:dyDescent="0.35">
      <c r="A287" t="s">
        <v>43</v>
      </c>
      <c r="B287" t="s">
        <v>10</v>
      </c>
      <c r="C287" t="s">
        <v>37</v>
      </c>
      <c r="D287" s="1">
        <v>44672</v>
      </c>
      <c r="E287" s="2">
        <v>1526</v>
      </c>
      <c r="F287">
        <v>96</v>
      </c>
    </row>
    <row r="288" spans="1:6" x14ac:dyDescent="0.35">
      <c r="A288" t="s">
        <v>55</v>
      </c>
      <c r="B288" t="s">
        <v>7</v>
      </c>
      <c r="C288" t="s">
        <v>8</v>
      </c>
      <c r="D288" s="1">
        <v>44659</v>
      </c>
      <c r="E288" s="2">
        <v>2688</v>
      </c>
      <c r="F288">
        <v>209</v>
      </c>
    </row>
    <row r="289" spans="1:6" x14ac:dyDescent="0.35">
      <c r="A289" t="s">
        <v>40</v>
      </c>
      <c r="B289" t="s">
        <v>15</v>
      </c>
      <c r="C289" t="s">
        <v>22</v>
      </c>
      <c r="D289" s="1">
        <v>44792</v>
      </c>
      <c r="E289" s="2">
        <v>14889</v>
      </c>
      <c r="F289">
        <v>52</v>
      </c>
    </row>
    <row r="290" spans="1:6" x14ac:dyDescent="0.35">
      <c r="A290" t="s">
        <v>14</v>
      </c>
      <c r="B290" t="s">
        <v>10</v>
      </c>
      <c r="C290" t="s">
        <v>42</v>
      </c>
      <c r="D290" s="1">
        <v>44685</v>
      </c>
      <c r="E290" s="2">
        <v>2912</v>
      </c>
      <c r="F290">
        <v>55</v>
      </c>
    </row>
    <row r="291" spans="1:6" x14ac:dyDescent="0.35">
      <c r="A291" t="s">
        <v>28</v>
      </c>
      <c r="B291" t="s">
        <v>26</v>
      </c>
      <c r="C291" t="s">
        <v>11</v>
      </c>
      <c r="D291" s="1">
        <v>44692</v>
      </c>
      <c r="E291" s="2">
        <v>2632</v>
      </c>
      <c r="F291">
        <v>108</v>
      </c>
    </row>
    <row r="292" spans="1:6" x14ac:dyDescent="0.35">
      <c r="A292" t="s">
        <v>28</v>
      </c>
      <c r="B292" t="s">
        <v>26</v>
      </c>
      <c r="C292" t="s">
        <v>30</v>
      </c>
      <c r="D292" s="1">
        <v>44642</v>
      </c>
      <c r="E292" s="2">
        <v>6328</v>
      </c>
      <c r="F292">
        <v>51</v>
      </c>
    </row>
    <row r="293" spans="1:6" x14ac:dyDescent="0.35">
      <c r="A293" t="s">
        <v>43</v>
      </c>
      <c r="B293" t="s">
        <v>29</v>
      </c>
      <c r="C293" t="s">
        <v>39</v>
      </c>
      <c r="D293" s="1">
        <v>44783</v>
      </c>
      <c r="E293" s="2">
        <v>2527</v>
      </c>
      <c r="F293">
        <v>216</v>
      </c>
    </row>
    <row r="294" spans="1:6" x14ac:dyDescent="0.35">
      <c r="A294" t="s">
        <v>43</v>
      </c>
      <c r="B294" t="s">
        <v>26</v>
      </c>
      <c r="C294" t="s">
        <v>42</v>
      </c>
      <c r="D294" s="1">
        <v>44685</v>
      </c>
      <c r="E294" s="2">
        <v>1414</v>
      </c>
      <c r="F294">
        <v>318</v>
      </c>
    </row>
    <row r="295" spans="1:6" x14ac:dyDescent="0.35">
      <c r="A295" t="s">
        <v>49</v>
      </c>
      <c r="B295" t="s">
        <v>26</v>
      </c>
      <c r="C295" t="s">
        <v>18</v>
      </c>
      <c r="D295" s="1">
        <v>44791</v>
      </c>
      <c r="E295" s="2">
        <v>7714</v>
      </c>
      <c r="F295">
        <v>238</v>
      </c>
    </row>
    <row r="296" spans="1:6" x14ac:dyDescent="0.35">
      <c r="A296" t="s">
        <v>54</v>
      </c>
      <c r="B296" t="s">
        <v>29</v>
      </c>
      <c r="C296" t="s">
        <v>51</v>
      </c>
      <c r="D296" s="1">
        <v>44776</v>
      </c>
      <c r="E296" s="2">
        <v>4347</v>
      </c>
      <c r="F296">
        <v>238</v>
      </c>
    </row>
    <row r="297" spans="1:6" x14ac:dyDescent="0.35">
      <c r="A297" t="s">
        <v>33</v>
      </c>
      <c r="B297" t="s">
        <v>21</v>
      </c>
      <c r="C297" t="s">
        <v>37</v>
      </c>
      <c r="D297" s="1">
        <v>44575</v>
      </c>
      <c r="E297" s="2">
        <v>7490</v>
      </c>
      <c r="F297">
        <v>315</v>
      </c>
    </row>
    <row r="298" spans="1:6" x14ac:dyDescent="0.35">
      <c r="A298" t="s">
        <v>53</v>
      </c>
      <c r="B298" t="s">
        <v>15</v>
      </c>
      <c r="C298" t="s">
        <v>52</v>
      </c>
      <c r="D298" s="1">
        <v>44659</v>
      </c>
      <c r="E298" s="2">
        <v>2058</v>
      </c>
      <c r="F298">
        <v>72</v>
      </c>
    </row>
    <row r="299" spans="1:6" x14ac:dyDescent="0.35">
      <c r="A299" t="s">
        <v>49</v>
      </c>
      <c r="B299" t="s">
        <v>7</v>
      </c>
      <c r="C299" t="s">
        <v>27</v>
      </c>
      <c r="D299" s="1">
        <v>44774</v>
      </c>
      <c r="E299" s="2">
        <v>3640</v>
      </c>
      <c r="F299">
        <v>3</v>
      </c>
    </row>
    <row r="300" spans="1:6" x14ac:dyDescent="0.35">
      <c r="A300" t="s">
        <v>43</v>
      </c>
      <c r="B300" t="s">
        <v>29</v>
      </c>
      <c r="C300" t="s">
        <v>30</v>
      </c>
      <c r="D300" s="1">
        <v>44635</v>
      </c>
      <c r="E300" s="2">
        <v>455</v>
      </c>
      <c r="F300">
        <v>45</v>
      </c>
    </row>
    <row r="301" spans="1:6" x14ac:dyDescent="0.35">
      <c r="A301" t="s">
        <v>31</v>
      </c>
      <c r="B301" t="s">
        <v>10</v>
      </c>
      <c r="C301" t="s">
        <v>8</v>
      </c>
      <c r="D301" s="1">
        <v>44757</v>
      </c>
      <c r="E301" s="2">
        <v>10990</v>
      </c>
      <c r="F301">
        <v>184</v>
      </c>
    </row>
    <row r="302" spans="1:6" x14ac:dyDescent="0.35">
      <c r="A302" t="s">
        <v>25</v>
      </c>
      <c r="B302" t="s">
        <v>21</v>
      </c>
      <c r="C302" t="s">
        <v>47</v>
      </c>
      <c r="D302" s="1">
        <v>44574</v>
      </c>
      <c r="E302" s="2">
        <v>5558</v>
      </c>
      <c r="F302">
        <v>127</v>
      </c>
    </row>
    <row r="303" spans="1:6" x14ac:dyDescent="0.35">
      <c r="A303" t="s">
        <v>28</v>
      </c>
      <c r="B303" t="s">
        <v>15</v>
      </c>
      <c r="C303" t="s">
        <v>11</v>
      </c>
      <c r="D303" s="1">
        <v>44799</v>
      </c>
      <c r="E303" s="2">
        <v>2541</v>
      </c>
      <c r="F303">
        <v>53</v>
      </c>
    </row>
    <row r="304" spans="1:6" x14ac:dyDescent="0.35">
      <c r="A304" t="s">
        <v>55</v>
      </c>
      <c r="B304" t="s">
        <v>29</v>
      </c>
      <c r="C304" t="s">
        <v>30</v>
      </c>
      <c r="D304" s="1">
        <v>44571</v>
      </c>
      <c r="E304" s="2">
        <v>1876</v>
      </c>
      <c r="F304">
        <v>172</v>
      </c>
    </row>
    <row r="305" spans="1:6" x14ac:dyDescent="0.35">
      <c r="A305" t="s">
        <v>12</v>
      </c>
      <c r="B305" t="s">
        <v>15</v>
      </c>
      <c r="C305" t="s">
        <v>44</v>
      </c>
      <c r="D305" s="1">
        <v>44692</v>
      </c>
      <c r="E305" s="2">
        <v>5523</v>
      </c>
      <c r="F305">
        <v>87</v>
      </c>
    </row>
    <row r="306" spans="1:6" x14ac:dyDescent="0.35">
      <c r="A306" t="s">
        <v>34</v>
      </c>
      <c r="B306" t="s">
        <v>21</v>
      </c>
      <c r="C306" t="s">
        <v>11</v>
      </c>
      <c r="D306" s="1">
        <v>44803</v>
      </c>
      <c r="E306" s="2">
        <v>11200</v>
      </c>
      <c r="F306">
        <v>22</v>
      </c>
    </row>
    <row r="307" spans="1:6" x14ac:dyDescent="0.35">
      <c r="A307" t="s">
        <v>41</v>
      </c>
      <c r="B307" t="s">
        <v>26</v>
      </c>
      <c r="C307" t="s">
        <v>57</v>
      </c>
      <c r="D307" s="1">
        <v>44763</v>
      </c>
      <c r="E307" s="2">
        <v>5593</v>
      </c>
      <c r="F307">
        <v>122</v>
      </c>
    </row>
    <row r="308" spans="1:6" x14ac:dyDescent="0.35">
      <c r="A308" t="s">
        <v>28</v>
      </c>
      <c r="B308" t="s">
        <v>15</v>
      </c>
      <c r="C308" t="s">
        <v>47</v>
      </c>
      <c r="D308" s="1">
        <v>44774</v>
      </c>
      <c r="E308" s="2">
        <v>7882</v>
      </c>
      <c r="F308">
        <v>125</v>
      </c>
    </row>
    <row r="309" spans="1:6" x14ac:dyDescent="0.35">
      <c r="A309" t="s">
        <v>23</v>
      </c>
      <c r="B309" t="s">
        <v>29</v>
      </c>
      <c r="C309" t="s">
        <v>11</v>
      </c>
      <c r="D309" s="1">
        <v>44609</v>
      </c>
      <c r="E309" s="2">
        <v>10241</v>
      </c>
      <c r="F309">
        <v>259</v>
      </c>
    </row>
    <row r="310" spans="1:6" x14ac:dyDescent="0.35">
      <c r="A310" t="s">
        <v>23</v>
      </c>
      <c r="B310" t="s">
        <v>15</v>
      </c>
      <c r="C310" t="s">
        <v>32</v>
      </c>
      <c r="D310" s="1">
        <v>44769</v>
      </c>
      <c r="E310" s="2">
        <v>6832</v>
      </c>
      <c r="F310">
        <v>156</v>
      </c>
    </row>
    <row r="311" spans="1:6" x14ac:dyDescent="0.35">
      <c r="A311" t="s">
        <v>54</v>
      </c>
      <c r="B311" t="s">
        <v>26</v>
      </c>
      <c r="C311" t="s">
        <v>27</v>
      </c>
      <c r="D311" s="1">
        <v>44615</v>
      </c>
      <c r="E311" s="2">
        <v>1379</v>
      </c>
      <c r="F311">
        <v>107</v>
      </c>
    </row>
    <row r="312" spans="1:6" x14ac:dyDescent="0.35">
      <c r="A312" t="s">
        <v>24</v>
      </c>
      <c r="B312" t="s">
        <v>15</v>
      </c>
      <c r="C312" t="s">
        <v>22</v>
      </c>
      <c r="D312" s="1">
        <v>44642</v>
      </c>
      <c r="E312" s="2">
        <v>3010</v>
      </c>
      <c r="F312">
        <v>40</v>
      </c>
    </row>
    <row r="313" spans="1:6" x14ac:dyDescent="0.35">
      <c r="A313" t="s">
        <v>43</v>
      </c>
      <c r="B313" t="s">
        <v>10</v>
      </c>
      <c r="C313" t="s">
        <v>18</v>
      </c>
      <c r="D313" s="1">
        <v>44735</v>
      </c>
      <c r="E313" s="2">
        <v>6888</v>
      </c>
      <c r="F313">
        <v>311</v>
      </c>
    </row>
    <row r="314" spans="1:6" x14ac:dyDescent="0.35">
      <c r="A314" t="s">
        <v>38</v>
      </c>
      <c r="B314" t="s">
        <v>7</v>
      </c>
      <c r="C314" t="s">
        <v>44</v>
      </c>
      <c r="D314" s="1">
        <v>44593</v>
      </c>
      <c r="E314" s="2">
        <v>1540</v>
      </c>
      <c r="F314">
        <v>73</v>
      </c>
    </row>
    <row r="315" spans="1:6" x14ac:dyDescent="0.35">
      <c r="A315" t="s">
        <v>49</v>
      </c>
      <c r="B315" t="s">
        <v>15</v>
      </c>
      <c r="C315" t="s">
        <v>20</v>
      </c>
      <c r="D315" s="1">
        <v>44622</v>
      </c>
      <c r="E315" s="2">
        <v>6916</v>
      </c>
      <c r="F315">
        <v>288</v>
      </c>
    </row>
    <row r="316" spans="1:6" x14ac:dyDescent="0.35">
      <c r="A316" t="s">
        <v>12</v>
      </c>
      <c r="B316" t="s">
        <v>7</v>
      </c>
      <c r="C316" t="s">
        <v>42</v>
      </c>
      <c r="D316" s="1">
        <v>44657</v>
      </c>
      <c r="E316" s="2">
        <v>1232</v>
      </c>
      <c r="F316">
        <v>86</v>
      </c>
    </row>
    <row r="317" spans="1:6" x14ac:dyDescent="0.35">
      <c r="A317" t="s">
        <v>19</v>
      </c>
      <c r="B317" t="s">
        <v>15</v>
      </c>
      <c r="C317" t="s">
        <v>51</v>
      </c>
      <c r="D317" s="1">
        <v>44637</v>
      </c>
      <c r="E317" s="2">
        <v>602</v>
      </c>
      <c r="F317">
        <v>72</v>
      </c>
    </row>
    <row r="318" spans="1:6" x14ac:dyDescent="0.35">
      <c r="A318" t="s">
        <v>38</v>
      </c>
      <c r="B318" t="s">
        <v>7</v>
      </c>
      <c r="C318" t="s">
        <v>42</v>
      </c>
      <c r="D318" s="1">
        <v>44736</v>
      </c>
      <c r="E318" s="2">
        <v>10927</v>
      </c>
      <c r="F318">
        <v>136</v>
      </c>
    </row>
    <row r="319" spans="1:6" x14ac:dyDescent="0.35">
      <c r="A319" t="s">
        <v>25</v>
      </c>
      <c r="B319" t="s">
        <v>29</v>
      </c>
      <c r="C319" t="s">
        <v>22</v>
      </c>
      <c r="D319" s="1">
        <v>44761</v>
      </c>
      <c r="E319" s="2">
        <v>10185</v>
      </c>
      <c r="F319">
        <v>303</v>
      </c>
    </row>
    <row r="320" spans="1:6" x14ac:dyDescent="0.35">
      <c r="A320" t="s">
        <v>38</v>
      </c>
      <c r="B320" t="s">
        <v>26</v>
      </c>
      <c r="C320" t="s">
        <v>39</v>
      </c>
      <c r="D320" s="1">
        <v>44753</v>
      </c>
      <c r="E320" s="2">
        <v>1603</v>
      </c>
      <c r="F320">
        <v>264</v>
      </c>
    </row>
    <row r="321" spans="1:6" x14ac:dyDescent="0.35">
      <c r="A321" t="s">
        <v>23</v>
      </c>
      <c r="B321" t="s">
        <v>10</v>
      </c>
      <c r="C321" t="s">
        <v>47</v>
      </c>
      <c r="D321" s="1">
        <v>44574</v>
      </c>
      <c r="E321" s="2">
        <v>2170</v>
      </c>
      <c r="F321">
        <v>218</v>
      </c>
    </row>
    <row r="322" spans="1:6" x14ac:dyDescent="0.35">
      <c r="A322" t="s">
        <v>17</v>
      </c>
      <c r="B322" t="s">
        <v>21</v>
      </c>
      <c r="C322" t="s">
        <v>16</v>
      </c>
      <c r="D322" s="1">
        <v>44749</v>
      </c>
      <c r="E322" s="2">
        <v>8673</v>
      </c>
      <c r="F322">
        <v>60</v>
      </c>
    </row>
    <row r="323" spans="1:6" x14ac:dyDescent="0.35">
      <c r="A323" t="s">
        <v>14</v>
      </c>
      <c r="B323" t="s">
        <v>10</v>
      </c>
      <c r="C323" t="s">
        <v>11</v>
      </c>
      <c r="D323" s="1">
        <v>44706</v>
      </c>
      <c r="E323" s="2">
        <v>4760</v>
      </c>
      <c r="F323">
        <v>418</v>
      </c>
    </row>
    <row r="324" spans="1:6" x14ac:dyDescent="0.35">
      <c r="A324" t="s">
        <v>33</v>
      </c>
      <c r="B324" t="s">
        <v>10</v>
      </c>
      <c r="C324" t="s">
        <v>42</v>
      </c>
      <c r="D324" s="1">
        <v>44664</v>
      </c>
      <c r="E324" s="2">
        <v>4753</v>
      </c>
      <c r="F324">
        <v>151</v>
      </c>
    </row>
    <row r="325" spans="1:6" x14ac:dyDescent="0.35">
      <c r="A325" t="s">
        <v>48</v>
      </c>
      <c r="B325" t="s">
        <v>21</v>
      </c>
      <c r="C325" t="s">
        <v>22</v>
      </c>
      <c r="D325" s="1">
        <v>44622</v>
      </c>
      <c r="E325" s="2">
        <v>3374</v>
      </c>
      <c r="F325">
        <v>202</v>
      </c>
    </row>
    <row r="326" spans="1:6" x14ac:dyDescent="0.35">
      <c r="A326" t="s">
        <v>19</v>
      </c>
      <c r="B326" t="s">
        <v>29</v>
      </c>
      <c r="C326" t="s">
        <v>51</v>
      </c>
      <c r="D326" s="1">
        <v>44735</v>
      </c>
      <c r="E326" s="2">
        <v>2058</v>
      </c>
      <c r="F326">
        <v>126</v>
      </c>
    </row>
    <row r="327" spans="1:6" x14ac:dyDescent="0.35">
      <c r="A327" t="s">
        <v>49</v>
      </c>
      <c r="B327" t="s">
        <v>26</v>
      </c>
      <c r="C327" t="s">
        <v>32</v>
      </c>
      <c r="D327" s="1">
        <v>44768</v>
      </c>
      <c r="E327" s="2">
        <v>6454</v>
      </c>
      <c r="F327">
        <v>160</v>
      </c>
    </row>
    <row r="328" spans="1:6" x14ac:dyDescent="0.35">
      <c r="A328" t="s">
        <v>9</v>
      </c>
      <c r="B328" t="s">
        <v>29</v>
      </c>
      <c r="C328" t="s">
        <v>44</v>
      </c>
      <c r="D328" s="1">
        <v>44642</v>
      </c>
      <c r="E328" s="2">
        <v>420</v>
      </c>
      <c r="F328">
        <v>3</v>
      </c>
    </row>
    <row r="329" spans="1:6" x14ac:dyDescent="0.35">
      <c r="A329" t="s">
        <v>24</v>
      </c>
      <c r="B329" t="s">
        <v>26</v>
      </c>
      <c r="C329" t="s">
        <v>56</v>
      </c>
      <c r="D329" s="1">
        <v>44721</v>
      </c>
      <c r="E329" s="2">
        <v>2863</v>
      </c>
      <c r="F329">
        <v>58</v>
      </c>
    </row>
    <row r="330" spans="1:6" x14ac:dyDescent="0.35">
      <c r="A330" t="s">
        <v>9</v>
      </c>
      <c r="B330" t="s">
        <v>15</v>
      </c>
      <c r="C330" t="s">
        <v>57</v>
      </c>
      <c r="D330" s="1">
        <v>44698</v>
      </c>
      <c r="E330" s="2">
        <v>5936</v>
      </c>
      <c r="F330">
        <v>59</v>
      </c>
    </row>
    <row r="331" spans="1:6" x14ac:dyDescent="0.35">
      <c r="A331" t="s">
        <v>55</v>
      </c>
      <c r="B331" t="s">
        <v>21</v>
      </c>
      <c r="C331" t="s">
        <v>13</v>
      </c>
      <c r="D331" s="1">
        <v>44624</v>
      </c>
      <c r="E331" s="2">
        <v>889</v>
      </c>
      <c r="F331">
        <v>273</v>
      </c>
    </row>
    <row r="332" spans="1:6" x14ac:dyDescent="0.35">
      <c r="A332" t="s">
        <v>49</v>
      </c>
      <c r="B332" t="s">
        <v>29</v>
      </c>
      <c r="C332" t="s">
        <v>37</v>
      </c>
      <c r="D332" s="1">
        <v>44749</v>
      </c>
      <c r="E332" s="2">
        <v>16016</v>
      </c>
      <c r="F332">
        <v>28</v>
      </c>
    </row>
    <row r="333" spans="1:6" x14ac:dyDescent="0.35">
      <c r="A333" t="s">
        <v>43</v>
      </c>
      <c r="B333" t="s">
        <v>29</v>
      </c>
      <c r="C333" t="s">
        <v>52</v>
      </c>
      <c r="D333" s="1">
        <v>44574</v>
      </c>
      <c r="E333" s="2">
        <v>10479</v>
      </c>
      <c r="F333">
        <v>118</v>
      </c>
    </row>
    <row r="334" spans="1:6" x14ac:dyDescent="0.35">
      <c r="A334" t="s">
        <v>38</v>
      </c>
      <c r="B334" t="s">
        <v>15</v>
      </c>
      <c r="C334" t="s">
        <v>47</v>
      </c>
      <c r="D334" s="1">
        <v>44755</v>
      </c>
      <c r="E334" s="2">
        <v>2912</v>
      </c>
      <c r="F334">
        <v>75</v>
      </c>
    </row>
    <row r="335" spans="1:6" x14ac:dyDescent="0.35">
      <c r="A335" t="s">
        <v>53</v>
      </c>
      <c r="B335" t="s">
        <v>15</v>
      </c>
      <c r="C335" t="s">
        <v>11</v>
      </c>
      <c r="D335" s="1">
        <v>44728</v>
      </c>
      <c r="E335" s="2">
        <v>1575</v>
      </c>
      <c r="F335">
        <v>329</v>
      </c>
    </row>
    <row r="336" spans="1:6" x14ac:dyDescent="0.35">
      <c r="A336" t="s">
        <v>12</v>
      </c>
      <c r="B336" t="s">
        <v>7</v>
      </c>
      <c r="C336" t="s">
        <v>22</v>
      </c>
      <c r="D336" s="1">
        <v>44760</v>
      </c>
      <c r="E336" s="2">
        <v>8197</v>
      </c>
      <c r="F336">
        <v>69</v>
      </c>
    </row>
    <row r="337" spans="1:6" x14ac:dyDescent="0.35">
      <c r="A337" t="s">
        <v>55</v>
      </c>
      <c r="B337" t="s">
        <v>7</v>
      </c>
      <c r="C337" t="s">
        <v>45</v>
      </c>
      <c r="D337" s="1">
        <v>44711</v>
      </c>
      <c r="E337" s="2">
        <v>4221</v>
      </c>
      <c r="F337">
        <v>395</v>
      </c>
    </row>
    <row r="338" spans="1:6" x14ac:dyDescent="0.35">
      <c r="A338" t="s">
        <v>12</v>
      </c>
      <c r="B338" t="s">
        <v>7</v>
      </c>
      <c r="C338" t="s">
        <v>58</v>
      </c>
      <c r="D338" s="1">
        <v>44733</v>
      </c>
      <c r="E338" s="2">
        <v>840</v>
      </c>
      <c r="F338">
        <v>81</v>
      </c>
    </row>
    <row r="339" spans="1:6" x14ac:dyDescent="0.35">
      <c r="A339" t="s">
        <v>6</v>
      </c>
      <c r="B339" t="s">
        <v>15</v>
      </c>
      <c r="C339" t="s">
        <v>13</v>
      </c>
      <c r="D339" s="1">
        <v>44736</v>
      </c>
      <c r="E339" s="2">
        <v>5691</v>
      </c>
      <c r="F339">
        <v>38</v>
      </c>
    </row>
    <row r="340" spans="1:6" x14ac:dyDescent="0.35">
      <c r="A340" t="s">
        <v>33</v>
      </c>
      <c r="B340" t="s">
        <v>10</v>
      </c>
      <c r="C340" t="s">
        <v>30</v>
      </c>
      <c r="D340" s="1">
        <v>44574</v>
      </c>
      <c r="E340" s="2">
        <v>3472</v>
      </c>
      <c r="F340">
        <v>96</v>
      </c>
    </row>
    <row r="341" spans="1:6" x14ac:dyDescent="0.35">
      <c r="A341" t="s">
        <v>38</v>
      </c>
      <c r="B341" t="s">
        <v>29</v>
      </c>
      <c r="C341" t="s">
        <v>42</v>
      </c>
      <c r="D341" s="1">
        <v>44655</v>
      </c>
      <c r="E341" s="2">
        <v>4193</v>
      </c>
      <c r="F341">
        <v>195</v>
      </c>
    </row>
    <row r="342" spans="1:6" x14ac:dyDescent="0.35">
      <c r="A342" t="s">
        <v>41</v>
      </c>
      <c r="B342" t="s">
        <v>7</v>
      </c>
      <c r="C342" t="s">
        <v>16</v>
      </c>
      <c r="D342" s="1">
        <v>44720</v>
      </c>
      <c r="E342" s="2">
        <v>9016</v>
      </c>
      <c r="F342">
        <v>554</v>
      </c>
    </row>
    <row r="343" spans="1:6" x14ac:dyDescent="0.35">
      <c r="A343" t="s">
        <v>31</v>
      </c>
      <c r="B343" t="s">
        <v>29</v>
      </c>
      <c r="C343" t="s">
        <v>39</v>
      </c>
      <c r="D343" s="1">
        <v>44775</v>
      </c>
      <c r="E343" s="2">
        <v>6328</v>
      </c>
      <c r="F343">
        <v>47</v>
      </c>
    </row>
    <row r="344" spans="1:6" x14ac:dyDescent="0.35">
      <c r="A344" t="s">
        <v>49</v>
      </c>
      <c r="B344" t="s">
        <v>26</v>
      </c>
      <c r="C344" t="s">
        <v>35</v>
      </c>
      <c r="D344" s="1">
        <v>44763</v>
      </c>
      <c r="E344" s="2">
        <v>9870</v>
      </c>
      <c r="F344">
        <v>152</v>
      </c>
    </row>
    <row r="345" spans="1:6" x14ac:dyDescent="0.35">
      <c r="A345" t="s">
        <v>38</v>
      </c>
      <c r="B345" t="s">
        <v>10</v>
      </c>
      <c r="C345" t="s">
        <v>39</v>
      </c>
      <c r="D345" s="1">
        <v>44732</v>
      </c>
      <c r="E345" s="2">
        <v>161</v>
      </c>
      <c r="F345">
        <v>134</v>
      </c>
    </row>
    <row r="346" spans="1:6" x14ac:dyDescent="0.35">
      <c r="A346" t="s">
        <v>36</v>
      </c>
      <c r="B346" t="s">
        <v>10</v>
      </c>
      <c r="C346" t="s">
        <v>20</v>
      </c>
      <c r="D346" s="1">
        <v>44734</v>
      </c>
      <c r="E346" s="2">
        <v>2576</v>
      </c>
      <c r="F346">
        <v>112</v>
      </c>
    </row>
    <row r="347" spans="1:6" x14ac:dyDescent="0.35">
      <c r="A347" t="s">
        <v>50</v>
      </c>
      <c r="B347" t="s">
        <v>15</v>
      </c>
      <c r="C347" t="s">
        <v>57</v>
      </c>
      <c r="D347" s="1">
        <v>44683</v>
      </c>
      <c r="E347" s="2">
        <v>3178</v>
      </c>
      <c r="F347">
        <v>16</v>
      </c>
    </row>
    <row r="348" spans="1:6" x14ac:dyDescent="0.35">
      <c r="A348" t="s">
        <v>38</v>
      </c>
      <c r="B348" t="s">
        <v>15</v>
      </c>
      <c r="C348" t="s">
        <v>18</v>
      </c>
      <c r="D348" s="1">
        <v>44568</v>
      </c>
      <c r="E348" s="2">
        <v>4676</v>
      </c>
      <c r="F348">
        <v>84</v>
      </c>
    </row>
    <row r="349" spans="1:6" x14ac:dyDescent="0.35">
      <c r="A349" t="s">
        <v>28</v>
      </c>
      <c r="B349" t="s">
        <v>7</v>
      </c>
      <c r="C349" t="s">
        <v>22</v>
      </c>
      <c r="D349" s="1">
        <v>44613</v>
      </c>
      <c r="E349" s="2">
        <v>5502</v>
      </c>
      <c r="F349">
        <v>99</v>
      </c>
    </row>
    <row r="350" spans="1:6" x14ac:dyDescent="0.35">
      <c r="A350" t="s">
        <v>55</v>
      </c>
      <c r="B350" t="s">
        <v>29</v>
      </c>
      <c r="C350" t="s">
        <v>56</v>
      </c>
      <c r="D350" s="1">
        <v>44641</v>
      </c>
      <c r="E350" s="2">
        <v>7462</v>
      </c>
      <c r="F350">
        <v>371</v>
      </c>
    </row>
    <row r="351" spans="1:6" x14ac:dyDescent="0.35">
      <c r="A351" t="s">
        <v>9</v>
      </c>
      <c r="B351" t="s">
        <v>7</v>
      </c>
      <c r="C351" t="s">
        <v>32</v>
      </c>
      <c r="D351" s="1">
        <v>44655</v>
      </c>
      <c r="E351" s="2">
        <v>5803</v>
      </c>
      <c r="F351">
        <v>136</v>
      </c>
    </row>
    <row r="352" spans="1:6" x14ac:dyDescent="0.35">
      <c r="A352" t="s">
        <v>19</v>
      </c>
      <c r="B352" t="s">
        <v>29</v>
      </c>
      <c r="C352" t="s">
        <v>42</v>
      </c>
      <c r="D352" s="1">
        <v>44644</v>
      </c>
      <c r="E352" s="2">
        <v>13888</v>
      </c>
      <c r="F352">
        <v>203</v>
      </c>
    </row>
    <row r="353" spans="1:6" x14ac:dyDescent="0.35">
      <c r="A353" t="s">
        <v>19</v>
      </c>
      <c r="B353" t="s">
        <v>21</v>
      </c>
      <c r="C353" t="s">
        <v>39</v>
      </c>
      <c r="D353" s="1">
        <v>44740</v>
      </c>
      <c r="E353" s="2">
        <v>6867</v>
      </c>
      <c r="F353">
        <v>183</v>
      </c>
    </row>
    <row r="354" spans="1:6" x14ac:dyDescent="0.35">
      <c r="A354" t="s">
        <v>19</v>
      </c>
      <c r="B354" t="s">
        <v>15</v>
      </c>
      <c r="C354" t="s">
        <v>32</v>
      </c>
      <c r="D354" s="1">
        <v>44575</v>
      </c>
      <c r="E354" s="2">
        <v>2317</v>
      </c>
      <c r="F354">
        <v>195</v>
      </c>
    </row>
    <row r="355" spans="1:6" x14ac:dyDescent="0.35">
      <c r="A355" t="s">
        <v>31</v>
      </c>
      <c r="B355" t="s">
        <v>21</v>
      </c>
      <c r="C355" t="s">
        <v>42</v>
      </c>
      <c r="D355" s="1">
        <v>44599</v>
      </c>
      <c r="E355" s="2">
        <v>1218</v>
      </c>
      <c r="F355">
        <v>135</v>
      </c>
    </row>
    <row r="356" spans="1:6" x14ac:dyDescent="0.35">
      <c r="A356" t="s">
        <v>43</v>
      </c>
      <c r="B356" t="s">
        <v>21</v>
      </c>
      <c r="C356" t="s">
        <v>32</v>
      </c>
      <c r="D356" s="1">
        <v>44572</v>
      </c>
      <c r="E356" s="2">
        <v>4109</v>
      </c>
      <c r="F356">
        <v>197</v>
      </c>
    </row>
    <row r="357" spans="1:6" x14ac:dyDescent="0.35">
      <c r="A357" t="s">
        <v>6</v>
      </c>
      <c r="B357" t="s">
        <v>10</v>
      </c>
      <c r="C357" t="s">
        <v>18</v>
      </c>
      <c r="D357" s="1">
        <v>44617</v>
      </c>
      <c r="E357" s="2">
        <v>1953</v>
      </c>
      <c r="F357">
        <v>242</v>
      </c>
    </row>
    <row r="358" spans="1:6" x14ac:dyDescent="0.35">
      <c r="A358" t="s">
        <v>54</v>
      </c>
      <c r="B358" t="s">
        <v>15</v>
      </c>
      <c r="C358" t="s">
        <v>8</v>
      </c>
      <c r="D358" s="1">
        <v>44774</v>
      </c>
      <c r="E358" s="2">
        <v>6790</v>
      </c>
      <c r="F358">
        <v>25</v>
      </c>
    </row>
    <row r="359" spans="1:6" x14ac:dyDescent="0.35">
      <c r="A359" t="s">
        <v>36</v>
      </c>
      <c r="B359" t="s">
        <v>15</v>
      </c>
      <c r="C359" t="s">
        <v>8</v>
      </c>
      <c r="D359" s="1">
        <v>44686</v>
      </c>
      <c r="E359" s="2">
        <v>6797</v>
      </c>
      <c r="F359">
        <v>252</v>
      </c>
    </row>
    <row r="360" spans="1:6" x14ac:dyDescent="0.35">
      <c r="A360" t="s">
        <v>53</v>
      </c>
      <c r="B360" t="s">
        <v>21</v>
      </c>
      <c r="C360" t="s">
        <v>51</v>
      </c>
      <c r="D360" s="1">
        <v>44699</v>
      </c>
      <c r="E360" s="2">
        <v>9226</v>
      </c>
      <c r="F360">
        <v>415</v>
      </c>
    </row>
    <row r="361" spans="1:6" x14ac:dyDescent="0.35">
      <c r="A361" t="s">
        <v>54</v>
      </c>
      <c r="B361" t="s">
        <v>21</v>
      </c>
      <c r="C361" t="s">
        <v>52</v>
      </c>
      <c r="D361" s="1">
        <v>44565</v>
      </c>
      <c r="E361" s="2">
        <v>5733</v>
      </c>
      <c r="F361">
        <v>348</v>
      </c>
    </row>
    <row r="362" spans="1:6" x14ac:dyDescent="0.35">
      <c r="A362" t="s">
        <v>36</v>
      </c>
      <c r="B362" t="s">
        <v>21</v>
      </c>
      <c r="C362" t="s">
        <v>22</v>
      </c>
      <c r="D362" s="1">
        <v>44690</v>
      </c>
      <c r="E362" s="2">
        <v>4312</v>
      </c>
      <c r="F362">
        <v>211</v>
      </c>
    </row>
    <row r="363" spans="1:6" x14ac:dyDescent="0.35">
      <c r="A363" t="s">
        <v>24</v>
      </c>
      <c r="B363" t="s">
        <v>10</v>
      </c>
      <c r="C363" t="s">
        <v>16</v>
      </c>
      <c r="D363" s="1">
        <v>44687</v>
      </c>
      <c r="E363" s="2">
        <v>1638</v>
      </c>
      <c r="F363">
        <v>81</v>
      </c>
    </row>
    <row r="364" spans="1:6" x14ac:dyDescent="0.35">
      <c r="A364" t="s">
        <v>40</v>
      </c>
      <c r="B364" t="s">
        <v>7</v>
      </c>
      <c r="C364" t="s">
        <v>44</v>
      </c>
      <c r="D364" s="1">
        <v>44574</v>
      </c>
      <c r="E364" s="2">
        <v>10815</v>
      </c>
      <c r="F364">
        <v>145</v>
      </c>
    </row>
    <row r="365" spans="1:6" x14ac:dyDescent="0.35">
      <c r="A365" t="s">
        <v>36</v>
      </c>
      <c r="B365" t="s">
        <v>15</v>
      </c>
      <c r="C365" t="s">
        <v>47</v>
      </c>
      <c r="D365" s="1">
        <v>44736</v>
      </c>
      <c r="E365" s="2">
        <v>4466</v>
      </c>
      <c r="F365">
        <v>74</v>
      </c>
    </row>
    <row r="366" spans="1:6" x14ac:dyDescent="0.35">
      <c r="A366" t="s">
        <v>9</v>
      </c>
      <c r="B366" t="s">
        <v>26</v>
      </c>
      <c r="C366" t="s">
        <v>57</v>
      </c>
      <c r="D366" s="1">
        <v>44606</v>
      </c>
      <c r="E366" s="2">
        <v>987</v>
      </c>
      <c r="F366">
        <v>21</v>
      </c>
    </row>
    <row r="367" spans="1:6" x14ac:dyDescent="0.35">
      <c r="A367" t="s">
        <v>50</v>
      </c>
      <c r="B367" t="s">
        <v>15</v>
      </c>
      <c r="C367" t="s">
        <v>18</v>
      </c>
      <c r="D367" s="1">
        <v>44579</v>
      </c>
      <c r="E367" s="2">
        <v>4669</v>
      </c>
      <c r="F367">
        <v>101</v>
      </c>
    </row>
    <row r="368" spans="1:6" x14ac:dyDescent="0.35">
      <c r="A368" t="s">
        <v>41</v>
      </c>
      <c r="B368" t="s">
        <v>10</v>
      </c>
      <c r="C368" t="s">
        <v>37</v>
      </c>
      <c r="D368" s="1">
        <v>44683</v>
      </c>
      <c r="E368" s="2">
        <v>2905</v>
      </c>
      <c r="F368">
        <v>91</v>
      </c>
    </row>
    <row r="369" spans="1:6" x14ac:dyDescent="0.35">
      <c r="A369" t="s">
        <v>55</v>
      </c>
      <c r="B369" t="s">
        <v>15</v>
      </c>
      <c r="C369" t="s">
        <v>16</v>
      </c>
      <c r="D369" s="1">
        <v>44697</v>
      </c>
      <c r="E369" s="2">
        <v>7490</v>
      </c>
      <c r="F369">
        <v>54</v>
      </c>
    </row>
    <row r="370" spans="1:6" x14ac:dyDescent="0.35">
      <c r="A370" t="s">
        <v>28</v>
      </c>
      <c r="B370" t="s">
        <v>26</v>
      </c>
      <c r="C370" t="s">
        <v>47</v>
      </c>
      <c r="D370" s="1">
        <v>44589</v>
      </c>
      <c r="E370" s="2">
        <v>6986</v>
      </c>
      <c r="F370">
        <v>368</v>
      </c>
    </row>
    <row r="371" spans="1:6" x14ac:dyDescent="0.35">
      <c r="A371" t="s">
        <v>41</v>
      </c>
      <c r="B371" t="s">
        <v>29</v>
      </c>
      <c r="C371" t="s">
        <v>18</v>
      </c>
      <c r="D371" s="1">
        <v>44736</v>
      </c>
      <c r="E371" s="2">
        <v>1288</v>
      </c>
      <c r="F371">
        <v>409</v>
      </c>
    </row>
    <row r="372" spans="1:6" x14ac:dyDescent="0.35">
      <c r="A372" t="s">
        <v>17</v>
      </c>
      <c r="B372" t="s">
        <v>7</v>
      </c>
      <c r="C372" t="s">
        <v>20</v>
      </c>
      <c r="D372" s="1">
        <v>44760</v>
      </c>
      <c r="E372" s="2">
        <v>2345</v>
      </c>
      <c r="F372">
        <v>104</v>
      </c>
    </row>
    <row r="373" spans="1:6" x14ac:dyDescent="0.35">
      <c r="A373" t="s">
        <v>19</v>
      </c>
      <c r="B373" t="s">
        <v>7</v>
      </c>
      <c r="C373" t="s">
        <v>30</v>
      </c>
      <c r="D373" s="1">
        <v>44664</v>
      </c>
      <c r="E373" s="2">
        <v>3619</v>
      </c>
      <c r="F373">
        <v>164</v>
      </c>
    </row>
    <row r="374" spans="1:6" x14ac:dyDescent="0.35">
      <c r="A374" t="s">
        <v>54</v>
      </c>
      <c r="B374" t="s">
        <v>26</v>
      </c>
      <c r="C374" t="s">
        <v>57</v>
      </c>
      <c r="D374" s="1">
        <v>44666</v>
      </c>
      <c r="E374" s="2">
        <v>16982</v>
      </c>
      <c r="F374">
        <v>76</v>
      </c>
    </row>
    <row r="375" spans="1:6" x14ac:dyDescent="0.35">
      <c r="A375" t="s">
        <v>14</v>
      </c>
      <c r="B375" t="s">
        <v>10</v>
      </c>
      <c r="C375" t="s">
        <v>13</v>
      </c>
      <c r="D375" s="1">
        <v>44565</v>
      </c>
      <c r="E375" s="2">
        <v>8092</v>
      </c>
      <c r="F375">
        <v>178</v>
      </c>
    </row>
    <row r="376" spans="1:6" x14ac:dyDescent="0.35">
      <c r="A376" t="s">
        <v>40</v>
      </c>
      <c r="B376" t="s">
        <v>15</v>
      </c>
      <c r="C376" t="s">
        <v>30</v>
      </c>
      <c r="D376" s="1">
        <v>44746</v>
      </c>
      <c r="E376" s="2">
        <v>6993</v>
      </c>
      <c r="F376">
        <v>31</v>
      </c>
    </row>
    <row r="377" spans="1:6" x14ac:dyDescent="0.35">
      <c r="A377" t="s">
        <v>34</v>
      </c>
      <c r="B377" t="s">
        <v>26</v>
      </c>
      <c r="C377" t="s">
        <v>16</v>
      </c>
      <c r="D377" s="1">
        <v>44644</v>
      </c>
      <c r="E377" s="2">
        <v>2317</v>
      </c>
      <c r="F377">
        <v>352</v>
      </c>
    </row>
    <row r="378" spans="1:6" x14ac:dyDescent="0.35">
      <c r="A378" t="s">
        <v>50</v>
      </c>
      <c r="B378" t="s">
        <v>15</v>
      </c>
      <c r="C378" t="s">
        <v>45</v>
      </c>
      <c r="D378" s="1">
        <v>44637</v>
      </c>
      <c r="E378" s="2">
        <v>637</v>
      </c>
      <c r="F378">
        <v>169</v>
      </c>
    </row>
    <row r="379" spans="1:6" x14ac:dyDescent="0.35">
      <c r="A379" t="s">
        <v>17</v>
      </c>
      <c r="B379" t="s">
        <v>15</v>
      </c>
      <c r="C379" t="s">
        <v>47</v>
      </c>
      <c r="D379" s="1">
        <v>44607</v>
      </c>
      <c r="E379" s="2">
        <v>6034</v>
      </c>
      <c r="F379">
        <v>223</v>
      </c>
    </row>
    <row r="380" spans="1:6" x14ac:dyDescent="0.35">
      <c r="A380" t="s">
        <v>14</v>
      </c>
      <c r="B380" t="s">
        <v>26</v>
      </c>
      <c r="C380" t="s">
        <v>27</v>
      </c>
      <c r="D380" s="1">
        <v>44741</v>
      </c>
      <c r="E380" s="2">
        <v>980</v>
      </c>
      <c r="F380">
        <v>146</v>
      </c>
    </row>
    <row r="381" spans="1:6" x14ac:dyDescent="0.35">
      <c r="A381" t="s">
        <v>12</v>
      </c>
      <c r="B381" t="s">
        <v>26</v>
      </c>
      <c r="C381" t="s">
        <v>42</v>
      </c>
      <c r="D381" s="1">
        <v>44705</v>
      </c>
      <c r="E381" s="2">
        <v>2821</v>
      </c>
      <c r="F381">
        <v>112</v>
      </c>
    </row>
    <row r="382" spans="1:6" x14ac:dyDescent="0.35">
      <c r="A382" t="s">
        <v>28</v>
      </c>
      <c r="B382" t="s">
        <v>7</v>
      </c>
      <c r="C382" t="s">
        <v>37</v>
      </c>
      <c r="D382" s="1">
        <v>44571</v>
      </c>
      <c r="E382" s="2">
        <v>3563</v>
      </c>
      <c r="F382">
        <v>284</v>
      </c>
    </row>
    <row r="383" spans="1:6" x14ac:dyDescent="0.35">
      <c r="A383" t="s">
        <v>38</v>
      </c>
      <c r="B383" t="s">
        <v>26</v>
      </c>
      <c r="C383" t="s">
        <v>51</v>
      </c>
      <c r="D383" s="1">
        <v>44635</v>
      </c>
      <c r="E383" s="2">
        <v>2996</v>
      </c>
      <c r="F383">
        <v>139</v>
      </c>
    </row>
    <row r="384" spans="1:6" x14ac:dyDescent="0.35">
      <c r="A384" t="s">
        <v>33</v>
      </c>
      <c r="B384" t="s">
        <v>29</v>
      </c>
      <c r="C384" t="s">
        <v>37</v>
      </c>
      <c r="D384" s="1">
        <v>44600</v>
      </c>
      <c r="E384" s="2">
        <v>2436</v>
      </c>
      <c r="F384">
        <v>309</v>
      </c>
    </row>
    <row r="385" spans="1:6" x14ac:dyDescent="0.35">
      <c r="A385" t="s">
        <v>23</v>
      </c>
      <c r="B385" t="s">
        <v>10</v>
      </c>
      <c r="C385" t="s">
        <v>57</v>
      </c>
      <c r="D385" s="1">
        <v>44617</v>
      </c>
      <c r="E385" s="2">
        <v>1540</v>
      </c>
      <c r="F385">
        <v>100</v>
      </c>
    </row>
    <row r="386" spans="1:6" x14ac:dyDescent="0.35">
      <c r="A386" t="s">
        <v>19</v>
      </c>
      <c r="B386" t="s">
        <v>26</v>
      </c>
      <c r="C386" t="s">
        <v>30</v>
      </c>
      <c r="D386" s="1">
        <v>44684</v>
      </c>
      <c r="E386" s="2">
        <v>6916</v>
      </c>
      <c r="F386">
        <v>42</v>
      </c>
    </row>
    <row r="387" spans="1:6" x14ac:dyDescent="0.35">
      <c r="A387" t="s">
        <v>36</v>
      </c>
      <c r="B387" t="s">
        <v>26</v>
      </c>
      <c r="C387" t="s">
        <v>42</v>
      </c>
      <c r="D387" s="1">
        <v>44726</v>
      </c>
      <c r="E387" s="2">
        <v>5509</v>
      </c>
      <c r="F387">
        <v>24</v>
      </c>
    </row>
    <row r="388" spans="1:6" x14ac:dyDescent="0.35">
      <c r="A388" t="s">
        <v>19</v>
      </c>
      <c r="B388" t="s">
        <v>10</v>
      </c>
      <c r="C388" t="s">
        <v>22</v>
      </c>
      <c r="D388" s="1">
        <v>44782</v>
      </c>
      <c r="E388" s="2">
        <v>12992</v>
      </c>
      <c r="F388">
        <v>83</v>
      </c>
    </row>
    <row r="389" spans="1:6" x14ac:dyDescent="0.35">
      <c r="A389" t="s">
        <v>46</v>
      </c>
      <c r="B389" t="s">
        <v>21</v>
      </c>
      <c r="C389" t="s">
        <v>45</v>
      </c>
      <c r="D389" s="1">
        <v>44753</v>
      </c>
      <c r="E389" s="2">
        <v>3724</v>
      </c>
      <c r="F389">
        <v>234</v>
      </c>
    </row>
    <row r="390" spans="1:6" x14ac:dyDescent="0.35">
      <c r="A390" t="s">
        <v>41</v>
      </c>
      <c r="B390" t="s">
        <v>7</v>
      </c>
      <c r="C390" t="s">
        <v>45</v>
      </c>
      <c r="D390" s="1">
        <v>44575</v>
      </c>
      <c r="E390" s="2">
        <v>7133</v>
      </c>
      <c r="F390">
        <v>118</v>
      </c>
    </row>
    <row r="391" spans="1:6" x14ac:dyDescent="0.35">
      <c r="A391" t="s">
        <v>9</v>
      </c>
      <c r="B391" t="s">
        <v>29</v>
      </c>
      <c r="C391" t="s">
        <v>45</v>
      </c>
      <c r="D391" s="1">
        <v>44616</v>
      </c>
      <c r="E391" s="2">
        <v>8617</v>
      </c>
      <c r="F391">
        <v>46</v>
      </c>
    </row>
    <row r="392" spans="1:6" x14ac:dyDescent="0.35">
      <c r="A392" t="s">
        <v>46</v>
      </c>
      <c r="B392" t="s">
        <v>21</v>
      </c>
      <c r="C392" t="s">
        <v>47</v>
      </c>
      <c r="D392" s="1">
        <v>44635</v>
      </c>
      <c r="E392" s="2">
        <v>9198</v>
      </c>
      <c r="F392">
        <v>144</v>
      </c>
    </row>
    <row r="393" spans="1:6" x14ac:dyDescent="0.35">
      <c r="A393" t="s">
        <v>17</v>
      </c>
      <c r="B393" t="s">
        <v>21</v>
      </c>
      <c r="C393" t="s">
        <v>56</v>
      </c>
      <c r="D393" s="1">
        <v>44676</v>
      </c>
      <c r="E393" s="2">
        <v>11823</v>
      </c>
      <c r="F393">
        <v>47</v>
      </c>
    </row>
    <row r="394" spans="1:6" x14ac:dyDescent="0.35">
      <c r="A394" t="s">
        <v>43</v>
      </c>
      <c r="B394" t="s">
        <v>15</v>
      </c>
      <c r="C394" t="s">
        <v>35</v>
      </c>
      <c r="D394" s="1">
        <v>44691</v>
      </c>
      <c r="E394" s="2">
        <v>5775</v>
      </c>
      <c r="F394">
        <v>41</v>
      </c>
    </row>
    <row r="395" spans="1:6" x14ac:dyDescent="0.35">
      <c r="A395" t="s">
        <v>33</v>
      </c>
      <c r="B395" t="s">
        <v>15</v>
      </c>
      <c r="C395" t="s">
        <v>39</v>
      </c>
      <c r="D395" s="1">
        <v>44735</v>
      </c>
      <c r="E395" s="2">
        <v>13125</v>
      </c>
      <c r="F395">
        <v>275</v>
      </c>
    </row>
    <row r="396" spans="1:6" x14ac:dyDescent="0.35">
      <c r="A396" t="s">
        <v>34</v>
      </c>
      <c r="B396" t="s">
        <v>29</v>
      </c>
      <c r="C396" t="s">
        <v>16</v>
      </c>
      <c r="D396" s="1">
        <v>44620</v>
      </c>
      <c r="E396" s="2">
        <v>14287</v>
      </c>
      <c r="F396">
        <v>370</v>
      </c>
    </row>
    <row r="397" spans="1:6" x14ac:dyDescent="0.35">
      <c r="A397" t="s">
        <v>23</v>
      </c>
      <c r="B397" t="s">
        <v>26</v>
      </c>
      <c r="C397" t="s">
        <v>35</v>
      </c>
      <c r="D397" s="1">
        <v>44706</v>
      </c>
      <c r="E397" s="2">
        <v>16233</v>
      </c>
      <c r="F397">
        <v>138</v>
      </c>
    </row>
    <row r="398" spans="1:6" x14ac:dyDescent="0.35">
      <c r="A398" t="s">
        <v>36</v>
      </c>
      <c r="B398" t="s">
        <v>21</v>
      </c>
      <c r="C398" t="s">
        <v>56</v>
      </c>
      <c r="D398" s="1">
        <v>44614</v>
      </c>
      <c r="E398" s="2">
        <v>5313</v>
      </c>
      <c r="F398">
        <v>215</v>
      </c>
    </row>
    <row r="399" spans="1:6" x14ac:dyDescent="0.35">
      <c r="A399" t="s">
        <v>9</v>
      </c>
      <c r="B399" t="s">
        <v>7</v>
      </c>
      <c r="C399" t="s">
        <v>11</v>
      </c>
      <c r="D399" s="1">
        <v>44753</v>
      </c>
      <c r="E399" s="2">
        <v>3577</v>
      </c>
      <c r="F399">
        <v>134</v>
      </c>
    </row>
    <row r="400" spans="1:6" x14ac:dyDescent="0.35">
      <c r="A400" t="s">
        <v>33</v>
      </c>
      <c r="B400" t="s">
        <v>29</v>
      </c>
      <c r="C400" t="s">
        <v>39</v>
      </c>
      <c r="D400" s="1">
        <v>44564</v>
      </c>
      <c r="E400" s="2">
        <v>3528</v>
      </c>
      <c r="F400">
        <v>336</v>
      </c>
    </row>
    <row r="401" spans="1:6" x14ac:dyDescent="0.35">
      <c r="A401" t="s">
        <v>24</v>
      </c>
      <c r="B401" t="s">
        <v>21</v>
      </c>
      <c r="C401" t="s">
        <v>58</v>
      </c>
      <c r="D401" s="1">
        <v>44797</v>
      </c>
      <c r="E401" s="2">
        <v>679</v>
      </c>
      <c r="F401">
        <v>280</v>
      </c>
    </row>
    <row r="402" spans="1:6" x14ac:dyDescent="0.35">
      <c r="A402" t="s">
        <v>34</v>
      </c>
      <c r="B402" t="s">
        <v>26</v>
      </c>
      <c r="C402" t="s">
        <v>22</v>
      </c>
      <c r="D402" s="1">
        <v>44770</v>
      </c>
      <c r="E402" s="2">
        <v>2450</v>
      </c>
      <c r="F402">
        <v>352</v>
      </c>
    </row>
    <row r="403" spans="1:6" x14ac:dyDescent="0.35">
      <c r="A403" t="s">
        <v>23</v>
      </c>
      <c r="B403" t="s">
        <v>26</v>
      </c>
      <c r="C403" t="s">
        <v>8</v>
      </c>
      <c r="D403" s="1">
        <v>44706</v>
      </c>
      <c r="E403" s="2">
        <v>10577</v>
      </c>
      <c r="F403">
        <v>150</v>
      </c>
    </row>
    <row r="404" spans="1:6" x14ac:dyDescent="0.35">
      <c r="A404" t="s">
        <v>31</v>
      </c>
      <c r="B404" t="s">
        <v>21</v>
      </c>
      <c r="C404" t="s">
        <v>30</v>
      </c>
      <c r="D404" s="1">
        <v>44687</v>
      </c>
      <c r="E404" s="2">
        <v>2597</v>
      </c>
      <c r="F404">
        <v>177</v>
      </c>
    </row>
    <row r="405" spans="1:6" x14ac:dyDescent="0.35">
      <c r="A405" t="s">
        <v>25</v>
      </c>
      <c r="B405" t="s">
        <v>10</v>
      </c>
      <c r="C405" t="s">
        <v>32</v>
      </c>
      <c r="D405" s="1">
        <v>44589</v>
      </c>
      <c r="E405" s="2">
        <v>2219</v>
      </c>
      <c r="F405">
        <v>142</v>
      </c>
    </row>
    <row r="406" spans="1:6" x14ac:dyDescent="0.35">
      <c r="A406" t="s">
        <v>33</v>
      </c>
      <c r="B406" t="s">
        <v>7</v>
      </c>
      <c r="C406" t="s">
        <v>27</v>
      </c>
      <c r="D406" s="1">
        <v>44718</v>
      </c>
      <c r="E406" s="2">
        <v>11319</v>
      </c>
      <c r="F406">
        <v>12</v>
      </c>
    </row>
    <row r="407" spans="1:6" x14ac:dyDescent="0.35">
      <c r="A407" t="s">
        <v>23</v>
      </c>
      <c r="B407" t="s">
        <v>21</v>
      </c>
      <c r="C407" t="s">
        <v>56</v>
      </c>
      <c r="D407" s="1">
        <v>44754</v>
      </c>
      <c r="E407" s="2">
        <v>5978</v>
      </c>
      <c r="F407">
        <v>24</v>
      </c>
    </row>
    <row r="408" spans="1:6" x14ac:dyDescent="0.35">
      <c r="A408" t="s">
        <v>55</v>
      </c>
      <c r="B408" t="s">
        <v>29</v>
      </c>
      <c r="C408" t="s">
        <v>39</v>
      </c>
      <c r="D408" s="1">
        <v>44778</v>
      </c>
      <c r="E408" s="2">
        <v>5327</v>
      </c>
      <c r="F408">
        <v>183</v>
      </c>
    </row>
    <row r="409" spans="1:6" x14ac:dyDescent="0.35">
      <c r="A409" t="s">
        <v>23</v>
      </c>
      <c r="B409" t="s">
        <v>26</v>
      </c>
      <c r="C409" t="s">
        <v>27</v>
      </c>
      <c r="D409" s="1">
        <v>44589</v>
      </c>
      <c r="E409" s="2">
        <v>6020</v>
      </c>
      <c r="F409">
        <v>147</v>
      </c>
    </row>
    <row r="410" spans="1:6" x14ac:dyDescent="0.35">
      <c r="A410" t="s">
        <v>41</v>
      </c>
      <c r="B410" t="s">
        <v>10</v>
      </c>
      <c r="C410" t="s">
        <v>39</v>
      </c>
      <c r="D410" s="1">
        <v>44804</v>
      </c>
      <c r="E410" s="2">
        <v>5614</v>
      </c>
      <c r="F410">
        <v>137</v>
      </c>
    </row>
    <row r="411" spans="1:6" x14ac:dyDescent="0.35">
      <c r="A411" t="s">
        <v>28</v>
      </c>
      <c r="B411" t="s">
        <v>26</v>
      </c>
      <c r="C411" t="s">
        <v>22</v>
      </c>
      <c r="D411" s="1">
        <v>44670</v>
      </c>
      <c r="E411" s="2">
        <v>1736</v>
      </c>
      <c r="F411">
        <v>13</v>
      </c>
    </row>
    <row r="412" spans="1:6" x14ac:dyDescent="0.35">
      <c r="A412" t="s">
        <v>28</v>
      </c>
      <c r="B412" t="s">
        <v>7</v>
      </c>
      <c r="C412" t="s">
        <v>8</v>
      </c>
      <c r="D412" s="1">
        <v>44741</v>
      </c>
      <c r="E412" s="2">
        <v>6384</v>
      </c>
      <c r="F412">
        <v>2</v>
      </c>
    </row>
    <row r="413" spans="1:6" x14ac:dyDescent="0.35">
      <c r="A413" t="s">
        <v>34</v>
      </c>
      <c r="B413" t="s">
        <v>10</v>
      </c>
      <c r="C413" t="s">
        <v>52</v>
      </c>
      <c r="D413" s="1">
        <v>44616</v>
      </c>
      <c r="E413" s="2">
        <v>3577</v>
      </c>
      <c r="F413">
        <v>261</v>
      </c>
    </row>
    <row r="414" spans="1:6" x14ac:dyDescent="0.35">
      <c r="A414" t="s">
        <v>53</v>
      </c>
      <c r="B414" t="s">
        <v>7</v>
      </c>
      <c r="C414" t="s">
        <v>16</v>
      </c>
      <c r="D414" s="1">
        <v>44624</v>
      </c>
      <c r="E414" s="2">
        <v>14539</v>
      </c>
      <c r="F414">
        <v>84</v>
      </c>
    </row>
    <row r="415" spans="1:6" x14ac:dyDescent="0.35">
      <c r="A415" t="s">
        <v>12</v>
      </c>
      <c r="B415" t="s">
        <v>10</v>
      </c>
      <c r="C415" t="s">
        <v>30</v>
      </c>
      <c r="D415" s="1">
        <v>44733</v>
      </c>
      <c r="E415" s="2">
        <v>3493</v>
      </c>
      <c r="F415">
        <v>68</v>
      </c>
    </row>
    <row r="416" spans="1:6" x14ac:dyDescent="0.35">
      <c r="A416" t="s">
        <v>24</v>
      </c>
      <c r="B416" t="s">
        <v>15</v>
      </c>
      <c r="C416" t="s">
        <v>35</v>
      </c>
      <c r="D416" s="1">
        <v>44587</v>
      </c>
      <c r="E416" s="2">
        <v>994</v>
      </c>
      <c r="F416">
        <v>105</v>
      </c>
    </row>
    <row r="417" spans="1:6" x14ac:dyDescent="0.35">
      <c r="A417" t="s">
        <v>17</v>
      </c>
      <c r="B417" t="s">
        <v>21</v>
      </c>
      <c r="C417" t="s">
        <v>44</v>
      </c>
      <c r="D417" s="1">
        <v>44722</v>
      </c>
      <c r="E417" s="2">
        <v>4361</v>
      </c>
      <c r="F417">
        <v>40</v>
      </c>
    </row>
    <row r="418" spans="1:6" x14ac:dyDescent="0.35">
      <c r="A418" t="s">
        <v>48</v>
      </c>
      <c r="B418" t="s">
        <v>7</v>
      </c>
      <c r="C418" t="s">
        <v>32</v>
      </c>
      <c r="D418" s="1">
        <v>44704</v>
      </c>
      <c r="E418" s="2">
        <v>1554</v>
      </c>
      <c r="F418">
        <v>65</v>
      </c>
    </row>
    <row r="419" spans="1:6" x14ac:dyDescent="0.35">
      <c r="A419" t="s">
        <v>49</v>
      </c>
      <c r="B419" t="s">
        <v>10</v>
      </c>
      <c r="C419" t="s">
        <v>37</v>
      </c>
      <c r="D419" s="1">
        <v>44666</v>
      </c>
      <c r="E419" s="2">
        <v>966</v>
      </c>
      <c r="F419">
        <v>107</v>
      </c>
    </row>
    <row r="420" spans="1:6" x14ac:dyDescent="0.35">
      <c r="A420" t="s">
        <v>31</v>
      </c>
      <c r="B420" t="s">
        <v>21</v>
      </c>
      <c r="C420" t="s">
        <v>57</v>
      </c>
      <c r="D420" s="1">
        <v>44592</v>
      </c>
      <c r="E420" s="2">
        <v>5334</v>
      </c>
      <c r="F420">
        <v>227</v>
      </c>
    </row>
    <row r="421" spans="1:6" x14ac:dyDescent="0.35">
      <c r="A421" t="s">
        <v>48</v>
      </c>
      <c r="B421" t="s">
        <v>21</v>
      </c>
      <c r="C421" t="s">
        <v>35</v>
      </c>
      <c r="D421" s="1">
        <v>44624</v>
      </c>
      <c r="E421" s="2">
        <v>4935</v>
      </c>
      <c r="F421">
        <v>39</v>
      </c>
    </row>
    <row r="422" spans="1:6" x14ac:dyDescent="0.35">
      <c r="A422" t="s">
        <v>25</v>
      </c>
      <c r="B422" t="s">
        <v>21</v>
      </c>
      <c r="C422" t="s">
        <v>20</v>
      </c>
      <c r="D422" s="1">
        <v>44670</v>
      </c>
      <c r="E422" s="2">
        <v>10024</v>
      </c>
      <c r="F422">
        <v>84</v>
      </c>
    </row>
    <row r="423" spans="1:6" x14ac:dyDescent="0.35">
      <c r="A423" t="s">
        <v>34</v>
      </c>
      <c r="B423" t="s">
        <v>7</v>
      </c>
      <c r="C423" t="s">
        <v>47</v>
      </c>
      <c r="D423" s="1">
        <v>44697</v>
      </c>
      <c r="E423" s="2">
        <v>2506</v>
      </c>
      <c r="F423">
        <v>100</v>
      </c>
    </row>
    <row r="424" spans="1:6" x14ac:dyDescent="0.35">
      <c r="A424" t="s">
        <v>17</v>
      </c>
      <c r="B424" t="s">
        <v>15</v>
      </c>
      <c r="C424" t="s">
        <v>51</v>
      </c>
      <c r="D424" s="1">
        <v>44609</v>
      </c>
      <c r="E424" s="2">
        <v>1043</v>
      </c>
      <c r="F424">
        <v>120</v>
      </c>
    </row>
    <row r="425" spans="1:6" x14ac:dyDescent="0.35">
      <c r="A425" t="s">
        <v>43</v>
      </c>
      <c r="B425" t="s">
        <v>26</v>
      </c>
      <c r="C425" t="s">
        <v>51</v>
      </c>
      <c r="D425" s="1">
        <v>44579</v>
      </c>
      <c r="E425" s="2">
        <v>6524</v>
      </c>
      <c r="F425">
        <v>257</v>
      </c>
    </row>
    <row r="426" spans="1:6" x14ac:dyDescent="0.35">
      <c r="A426" t="s">
        <v>36</v>
      </c>
      <c r="B426" t="s">
        <v>29</v>
      </c>
      <c r="C426" t="s">
        <v>27</v>
      </c>
      <c r="D426" s="1">
        <v>44601</v>
      </c>
      <c r="E426" s="2">
        <v>8148</v>
      </c>
      <c r="F426">
        <v>85</v>
      </c>
    </row>
    <row r="427" spans="1:6" x14ac:dyDescent="0.35">
      <c r="A427" t="s">
        <v>28</v>
      </c>
      <c r="B427" t="s">
        <v>29</v>
      </c>
      <c r="C427" t="s">
        <v>27</v>
      </c>
      <c r="D427" s="1">
        <v>44643</v>
      </c>
      <c r="E427" s="2">
        <v>3577</v>
      </c>
      <c r="F427">
        <v>178</v>
      </c>
    </row>
    <row r="428" spans="1:6" x14ac:dyDescent="0.35">
      <c r="A428" t="s">
        <v>53</v>
      </c>
      <c r="B428" t="s">
        <v>21</v>
      </c>
      <c r="C428" t="s">
        <v>57</v>
      </c>
      <c r="D428" s="1">
        <v>44593</v>
      </c>
      <c r="E428" s="2">
        <v>3374</v>
      </c>
      <c r="F428">
        <v>151</v>
      </c>
    </row>
    <row r="429" spans="1:6" x14ac:dyDescent="0.35">
      <c r="A429" t="s">
        <v>28</v>
      </c>
      <c r="B429" t="s">
        <v>10</v>
      </c>
      <c r="C429" t="s">
        <v>32</v>
      </c>
      <c r="D429" s="1">
        <v>44627</v>
      </c>
      <c r="E429" s="2">
        <v>3948</v>
      </c>
      <c r="F429">
        <v>142</v>
      </c>
    </row>
    <row r="430" spans="1:6" x14ac:dyDescent="0.35">
      <c r="A430" t="s">
        <v>55</v>
      </c>
      <c r="B430" t="s">
        <v>7</v>
      </c>
      <c r="C430" t="s">
        <v>44</v>
      </c>
      <c r="D430" s="1">
        <v>44564</v>
      </c>
      <c r="E430" s="2">
        <v>3269</v>
      </c>
      <c r="F430">
        <v>226</v>
      </c>
    </row>
    <row r="431" spans="1:6" x14ac:dyDescent="0.35">
      <c r="A431" t="s">
        <v>55</v>
      </c>
      <c r="B431" t="s">
        <v>26</v>
      </c>
      <c r="C431" t="s">
        <v>44</v>
      </c>
      <c r="D431" s="1">
        <v>44603</v>
      </c>
      <c r="E431" s="2">
        <v>5271</v>
      </c>
      <c r="F431">
        <v>341</v>
      </c>
    </row>
    <row r="432" spans="1:6" x14ac:dyDescent="0.35">
      <c r="A432" t="s">
        <v>43</v>
      </c>
      <c r="B432" t="s">
        <v>21</v>
      </c>
      <c r="C432" t="s">
        <v>27</v>
      </c>
      <c r="D432" s="1">
        <v>44636</v>
      </c>
      <c r="E432" s="2">
        <v>4571</v>
      </c>
      <c r="F432">
        <v>140</v>
      </c>
    </row>
    <row r="433" spans="1:6" x14ac:dyDescent="0.35">
      <c r="A433" t="s">
        <v>54</v>
      </c>
      <c r="B433" t="s">
        <v>10</v>
      </c>
      <c r="C433" t="s">
        <v>44</v>
      </c>
      <c r="D433" s="1">
        <v>44788</v>
      </c>
      <c r="E433" s="2">
        <v>12327</v>
      </c>
      <c r="F433">
        <v>330</v>
      </c>
    </row>
    <row r="434" spans="1:6" x14ac:dyDescent="0.35">
      <c r="A434" t="s">
        <v>12</v>
      </c>
      <c r="B434" t="s">
        <v>10</v>
      </c>
      <c r="C434" t="s">
        <v>45</v>
      </c>
      <c r="D434" s="1">
        <v>44693</v>
      </c>
      <c r="E434" s="2">
        <v>4935</v>
      </c>
      <c r="F434">
        <v>73</v>
      </c>
    </row>
    <row r="435" spans="1:6" x14ac:dyDescent="0.35">
      <c r="A435" t="s">
        <v>9</v>
      </c>
      <c r="B435" t="s">
        <v>10</v>
      </c>
      <c r="C435" t="s">
        <v>39</v>
      </c>
      <c r="D435" s="1">
        <v>44662</v>
      </c>
      <c r="E435" s="2">
        <v>6167</v>
      </c>
      <c r="F435">
        <v>4</v>
      </c>
    </row>
    <row r="436" spans="1:6" x14ac:dyDescent="0.35">
      <c r="A436" t="s">
        <v>14</v>
      </c>
      <c r="B436" t="s">
        <v>21</v>
      </c>
      <c r="C436" t="s">
        <v>8</v>
      </c>
      <c r="D436" s="1">
        <v>44742</v>
      </c>
      <c r="E436" s="2">
        <v>18340</v>
      </c>
      <c r="F436">
        <v>285</v>
      </c>
    </row>
    <row r="437" spans="1:6" x14ac:dyDescent="0.35">
      <c r="A437" t="s">
        <v>54</v>
      </c>
      <c r="B437" t="s">
        <v>21</v>
      </c>
      <c r="C437" t="s">
        <v>44</v>
      </c>
      <c r="D437" s="1">
        <v>44727</v>
      </c>
      <c r="E437" s="2">
        <v>7014</v>
      </c>
      <c r="F437">
        <v>60</v>
      </c>
    </row>
    <row r="438" spans="1:6" x14ac:dyDescent="0.35">
      <c r="A438" t="s">
        <v>24</v>
      </c>
      <c r="B438" t="s">
        <v>29</v>
      </c>
      <c r="C438" t="s">
        <v>57</v>
      </c>
      <c r="D438" s="1">
        <v>44774</v>
      </c>
      <c r="E438" s="2">
        <v>7119</v>
      </c>
      <c r="F438">
        <v>101</v>
      </c>
    </row>
    <row r="439" spans="1:6" x14ac:dyDescent="0.35">
      <c r="A439" t="s">
        <v>41</v>
      </c>
      <c r="B439" t="s">
        <v>26</v>
      </c>
      <c r="C439" t="s">
        <v>37</v>
      </c>
      <c r="D439" s="1">
        <v>44727</v>
      </c>
      <c r="E439" s="2">
        <v>15491</v>
      </c>
      <c r="F439">
        <v>58</v>
      </c>
    </row>
    <row r="440" spans="1:6" x14ac:dyDescent="0.35">
      <c r="A440" t="s">
        <v>23</v>
      </c>
      <c r="B440" t="s">
        <v>10</v>
      </c>
      <c r="C440" t="s">
        <v>20</v>
      </c>
      <c r="D440" s="1">
        <v>44728</v>
      </c>
      <c r="E440" s="2">
        <v>5747</v>
      </c>
      <c r="F440">
        <v>45</v>
      </c>
    </row>
    <row r="441" spans="1:6" x14ac:dyDescent="0.35">
      <c r="A441" t="s">
        <v>17</v>
      </c>
      <c r="B441" t="s">
        <v>21</v>
      </c>
      <c r="C441" t="s">
        <v>51</v>
      </c>
      <c r="D441" s="1">
        <v>44694</v>
      </c>
      <c r="E441" s="2">
        <v>4550</v>
      </c>
      <c r="F441">
        <v>281</v>
      </c>
    </row>
    <row r="442" spans="1:6" x14ac:dyDescent="0.35">
      <c r="A442" t="s">
        <v>43</v>
      </c>
      <c r="B442" t="s">
        <v>26</v>
      </c>
      <c r="C442" t="s">
        <v>32</v>
      </c>
      <c r="D442" s="1">
        <v>44691</v>
      </c>
      <c r="E442" s="2">
        <v>2191</v>
      </c>
      <c r="F442">
        <v>138</v>
      </c>
    </row>
    <row r="443" spans="1:6" x14ac:dyDescent="0.35">
      <c r="A443" t="s">
        <v>17</v>
      </c>
      <c r="B443" t="s">
        <v>10</v>
      </c>
      <c r="C443" t="s">
        <v>30</v>
      </c>
      <c r="D443" s="1">
        <v>44798</v>
      </c>
      <c r="E443" s="2">
        <v>5663</v>
      </c>
      <c r="F443">
        <v>322</v>
      </c>
    </row>
    <row r="444" spans="1:6" x14ac:dyDescent="0.35">
      <c r="A444" t="s">
        <v>55</v>
      </c>
      <c r="B444" t="s">
        <v>21</v>
      </c>
      <c r="C444" t="s">
        <v>35</v>
      </c>
      <c r="D444" s="1">
        <v>44757</v>
      </c>
      <c r="E444" s="2">
        <v>7623</v>
      </c>
      <c r="F444">
        <v>85</v>
      </c>
    </row>
    <row r="445" spans="1:6" x14ac:dyDescent="0.35">
      <c r="A445" t="s">
        <v>12</v>
      </c>
      <c r="B445" t="s">
        <v>7</v>
      </c>
      <c r="C445" t="s">
        <v>56</v>
      </c>
      <c r="D445" s="1">
        <v>44697</v>
      </c>
      <c r="E445" s="2">
        <v>9023</v>
      </c>
      <c r="F445">
        <v>409</v>
      </c>
    </row>
    <row r="446" spans="1:6" x14ac:dyDescent="0.35">
      <c r="A446" t="s">
        <v>14</v>
      </c>
      <c r="B446" t="s">
        <v>15</v>
      </c>
      <c r="C446" t="s">
        <v>22</v>
      </c>
      <c r="D446" s="1">
        <v>44726</v>
      </c>
      <c r="E446" s="2">
        <v>3402</v>
      </c>
      <c r="F446">
        <v>182</v>
      </c>
    </row>
    <row r="447" spans="1:6" x14ac:dyDescent="0.35">
      <c r="A447" t="s">
        <v>34</v>
      </c>
      <c r="B447" t="s">
        <v>15</v>
      </c>
      <c r="C447" t="s">
        <v>16</v>
      </c>
      <c r="D447" s="1">
        <v>44586</v>
      </c>
      <c r="E447" s="2">
        <v>10507</v>
      </c>
      <c r="F447">
        <v>467</v>
      </c>
    </row>
    <row r="448" spans="1:6" x14ac:dyDescent="0.35">
      <c r="A448" t="s">
        <v>55</v>
      </c>
      <c r="B448" t="s">
        <v>26</v>
      </c>
      <c r="C448" t="s">
        <v>35</v>
      </c>
      <c r="D448" s="1">
        <v>44770</v>
      </c>
      <c r="E448" s="2">
        <v>7721</v>
      </c>
      <c r="F448">
        <v>14</v>
      </c>
    </row>
    <row r="449" spans="1:6" x14ac:dyDescent="0.35">
      <c r="A449" t="s">
        <v>23</v>
      </c>
      <c r="B449" t="s">
        <v>29</v>
      </c>
      <c r="C449" t="s">
        <v>8</v>
      </c>
      <c r="D449" s="1">
        <v>44589</v>
      </c>
      <c r="E449" s="2">
        <v>5033</v>
      </c>
      <c r="F449">
        <v>178</v>
      </c>
    </row>
    <row r="450" spans="1:6" x14ac:dyDescent="0.35">
      <c r="A450" t="s">
        <v>41</v>
      </c>
      <c r="B450" t="s">
        <v>7</v>
      </c>
      <c r="C450" t="s">
        <v>27</v>
      </c>
      <c r="D450" s="1">
        <v>44741</v>
      </c>
      <c r="E450" s="2">
        <v>1960</v>
      </c>
      <c r="F450">
        <v>191</v>
      </c>
    </row>
    <row r="451" spans="1:6" x14ac:dyDescent="0.35">
      <c r="A451" t="s">
        <v>31</v>
      </c>
      <c r="B451" t="s">
        <v>15</v>
      </c>
      <c r="C451" t="s">
        <v>58</v>
      </c>
      <c r="D451" s="1">
        <v>44736</v>
      </c>
      <c r="E451" s="2">
        <v>238</v>
      </c>
      <c r="F451">
        <v>317</v>
      </c>
    </row>
    <row r="452" spans="1:6" x14ac:dyDescent="0.35">
      <c r="A452" t="s">
        <v>19</v>
      </c>
      <c r="B452" t="s">
        <v>29</v>
      </c>
      <c r="C452" t="s">
        <v>8</v>
      </c>
      <c r="D452" s="1">
        <v>44743</v>
      </c>
      <c r="E452" s="2">
        <v>7756</v>
      </c>
      <c r="F452">
        <v>410</v>
      </c>
    </row>
    <row r="453" spans="1:6" x14ac:dyDescent="0.35">
      <c r="A453" t="s">
        <v>36</v>
      </c>
      <c r="B453" t="s">
        <v>26</v>
      </c>
      <c r="C453" t="s">
        <v>13</v>
      </c>
      <c r="D453" s="1">
        <v>44617</v>
      </c>
      <c r="E453" s="2">
        <v>1736</v>
      </c>
      <c r="F453">
        <v>137</v>
      </c>
    </row>
    <row r="454" spans="1:6" x14ac:dyDescent="0.35">
      <c r="A454" t="s">
        <v>38</v>
      </c>
      <c r="B454" t="s">
        <v>29</v>
      </c>
      <c r="C454" t="s">
        <v>16</v>
      </c>
      <c r="D454" s="1">
        <v>44774</v>
      </c>
      <c r="E454" s="2">
        <v>2660</v>
      </c>
      <c r="F454">
        <v>12</v>
      </c>
    </row>
    <row r="455" spans="1:6" x14ac:dyDescent="0.35">
      <c r="A455" t="s">
        <v>17</v>
      </c>
      <c r="B455" t="s">
        <v>15</v>
      </c>
      <c r="C455" t="s">
        <v>37</v>
      </c>
      <c r="D455" s="1">
        <v>44733</v>
      </c>
      <c r="E455" s="2">
        <v>7672</v>
      </c>
      <c r="F455">
        <v>254</v>
      </c>
    </row>
    <row r="456" spans="1:6" x14ac:dyDescent="0.35">
      <c r="A456" t="s">
        <v>50</v>
      </c>
      <c r="B456" t="s">
        <v>21</v>
      </c>
      <c r="C456" t="s">
        <v>39</v>
      </c>
      <c r="D456" s="1">
        <v>44586</v>
      </c>
      <c r="E456" s="2">
        <v>11564</v>
      </c>
      <c r="F456">
        <v>24</v>
      </c>
    </row>
    <row r="457" spans="1:6" x14ac:dyDescent="0.35">
      <c r="A457" t="s">
        <v>12</v>
      </c>
      <c r="B457" t="s">
        <v>7</v>
      </c>
      <c r="C457" t="s">
        <v>37</v>
      </c>
      <c r="D457" s="1">
        <v>44698</v>
      </c>
      <c r="E457" s="2">
        <v>1365</v>
      </c>
      <c r="F457">
        <v>232</v>
      </c>
    </row>
    <row r="458" spans="1:6" x14ac:dyDescent="0.35">
      <c r="A458" t="s">
        <v>48</v>
      </c>
      <c r="B458" t="s">
        <v>15</v>
      </c>
      <c r="C458" t="s">
        <v>11</v>
      </c>
      <c r="D458" s="1">
        <v>44796</v>
      </c>
      <c r="E458" s="2">
        <v>4186</v>
      </c>
      <c r="F458">
        <v>233</v>
      </c>
    </row>
    <row r="459" spans="1:6" x14ac:dyDescent="0.35">
      <c r="A459" t="s">
        <v>50</v>
      </c>
      <c r="B459" t="s">
        <v>15</v>
      </c>
      <c r="C459" t="s">
        <v>16</v>
      </c>
      <c r="D459" s="1">
        <v>44623</v>
      </c>
      <c r="E459" s="2">
        <v>7406</v>
      </c>
      <c r="F459">
        <v>118</v>
      </c>
    </row>
    <row r="460" spans="1:6" x14ac:dyDescent="0.35">
      <c r="A460" t="s">
        <v>36</v>
      </c>
      <c r="B460" t="s">
        <v>10</v>
      </c>
      <c r="C460" t="s">
        <v>57</v>
      </c>
      <c r="D460" s="1">
        <v>44711</v>
      </c>
      <c r="E460" s="2">
        <v>8911</v>
      </c>
      <c r="F460">
        <v>543</v>
      </c>
    </row>
    <row r="461" spans="1:6" x14ac:dyDescent="0.35">
      <c r="A461" t="s">
        <v>31</v>
      </c>
      <c r="B461" t="s">
        <v>26</v>
      </c>
      <c r="C461" t="s">
        <v>32</v>
      </c>
      <c r="D461" s="1">
        <v>44741</v>
      </c>
      <c r="E461" s="2">
        <v>112</v>
      </c>
      <c r="F461">
        <v>223</v>
      </c>
    </row>
    <row r="462" spans="1:6" x14ac:dyDescent="0.35">
      <c r="A462" t="s">
        <v>48</v>
      </c>
      <c r="B462" t="s">
        <v>29</v>
      </c>
      <c r="C462" t="s">
        <v>35</v>
      </c>
      <c r="D462" s="1">
        <v>44565</v>
      </c>
      <c r="E462" s="2">
        <v>8204</v>
      </c>
      <c r="F462">
        <v>204</v>
      </c>
    </row>
    <row r="463" spans="1:6" x14ac:dyDescent="0.35">
      <c r="A463" t="s">
        <v>6</v>
      </c>
      <c r="B463" t="s">
        <v>15</v>
      </c>
      <c r="C463" t="s">
        <v>32</v>
      </c>
      <c r="D463" s="1">
        <v>44575</v>
      </c>
      <c r="E463" s="2">
        <v>2611</v>
      </c>
      <c r="F463">
        <v>65</v>
      </c>
    </row>
    <row r="464" spans="1:6" x14ac:dyDescent="0.35">
      <c r="A464" t="s">
        <v>31</v>
      </c>
      <c r="B464" t="s">
        <v>26</v>
      </c>
      <c r="C464" t="s">
        <v>8</v>
      </c>
      <c r="D464" s="1">
        <v>44607</v>
      </c>
      <c r="E464" s="2">
        <v>15652</v>
      </c>
      <c r="F464">
        <v>53</v>
      </c>
    </row>
    <row r="465" spans="1:6" x14ac:dyDescent="0.35">
      <c r="A465" t="s">
        <v>38</v>
      </c>
      <c r="B465" t="s">
        <v>21</v>
      </c>
      <c r="C465" t="s">
        <v>39</v>
      </c>
      <c r="D465" s="1">
        <v>44571</v>
      </c>
      <c r="E465" s="2">
        <v>4074</v>
      </c>
      <c r="F465">
        <v>469</v>
      </c>
    </row>
    <row r="466" spans="1:6" x14ac:dyDescent="0.35">
      <c r="A466" t="s">
        <v>53</v>
      </c>
      <c r="B466" t="s">
        <v>26</v>
      </c>
      <c r="C466" t="s">
        <v>44</v>
      </c>
      <c r="D466" s="1">
        <v>44685</v>
      </c>
      <c r="E466" s="2">
        <v>12250</v>
      </c>
      <c r="F466">
        <v>213</v>
      </c>
    </row>
    <row r="467" spans="1:6" x14ac:dyDescent="0.35">
      <c r="A467" t="s">
        <v>48</v>
      </c>
      <c r="B467" t="s">
        <v>26</v>
      </c>
      <c r="C467" t="s">
        <v>39</v>
      </c>
      <c r="D467" s="1">
        <v>44704</v>
      </c>
      <c r="E467" s="2">
        <v>2366</v>
      </c>
      <c r="F467">
        <v>5</v>
      </c>
    </row>
    <row r="468" spans="1:6" x14ac:dyDescent="0.35">
      <c r="A468" t="s">
        <v>25</v>
      </c>
      <c r="B468" t="s">
        <v>21</v>
      </c>
      <c r="C468" t="s">
        <v>42</v>
      </c>
      <c r="D468" s="1">
        <v>44677</v>
      </c>
      <c r="E468" s="2">
        <v>1687</v>
      </c>
      <c r="F468">
        <v>147</v>
      </c>
    </row>
    <row r="469" spans="1:6" x14ac:dyDescent="0.35">
      <c r="A469" t="s">
        <v>17</v>
      </c>
      <c r="B469" t="s">
        <v>29</v>
      </c>
      <c r="C469" t="s">
        <v>35</v>
      </c>
      <c r="D469" s="1">
        <v>44747</v>
      </c>
      <c r="E469" s="2">
        <v>1232</v>
      </c>
      <c r="F469">
        <v>74</v>
      </c>
    </row>
    <row r="470" spans="1:6" x14ac:dyDescent="0.35">
      <c r="A470" t="s">
        <v>53</v>
      </c>
      <c r="B470" t="s">
        <v>7</v>
      </c>
      <c r="C470" t="s">
        <v>35</v>
      </c>
      <c r="D470" s="1">
        <v>44763</v>
      </c>
      <c r="E470" s="2">
        <v>6965</v>
      </c>
      <c r="F470">
        <v>163</v>
      </c>
    </row>
    <row r="471" spans="1:6" x14ac:dyDescent="0.35">
      <c r="A471" t="s">
        <v>54</v>
      </c>
      <c r="B471" t="s">
        <v>26</v>
      </c>
      <c r="C471" t="s">
        <v>8</v>
      </c>
      <c r="D471" s="1">
        <v>44613</v>
      </c>
      <c r="E471" s="2">
        <v>5292</v>
      </c>
      <c r="F471">
        <v>248</v>
      </c>
    </row>
    <row r="472" spans="1:6" x14ac:dyDescent="0.35">
      <c r="A472" t="s">
        <v>49</v>
      </c>
      <c r="B472" t="s">
        <v>26</v>
      </c>
      <c r="C472" t="s">
        <v>27</v>
      </c>
      <c r="D472" s="1">
        <v>44595</v>
      </c>
      <c r="E472" s="2">
        <v>1379</v>
      </c>
      <c r="F472">
        <v>138</v>
      </c>
    </row>
    <row r="473" spans="1:6" x14ac:dyDescent="0.35">
      <c r="A473" t="s">
        <v>12</v>
      </c>
      <c r="B473" t="s">
        <v>15</v>
      </c>
      <c r="C473" t="s">
        <v>57</v>
      </c>
      <c r="D473" s="1">
        <v>44750</v>
      </c>
      <c r="E473" s="2">
        <v>8001</v>
      </c>
      <c r="F473">
        <v>151</v>
      </c>
    </row>
    <row r="474" spans="1:6" x14ac:dyDescent="0.35">
      <c r="A474" t="s">
        <v>28</v>
      </c>
      <c r="B474" t="s">
        <v>10</v>
      </c>
      <c r="C474" t="s">
        <v>22</v>
      </c>
      <c r="D474" s="1">
        <v>44712</v>
      </c>
      <c r="E474" s="2">
        <v>588</v>
      </c>
      <c r="F474">
        <v>139</v>
      </c>
    </row>
    <row r="475" spans="1:6" x14ac:dyDescent="0.35">
      <c r="A475" t="s">
        <v>9</v>
      </c>
      <c r="B475" t="s">
        <v>21</v>
      </c>
      <c r="C475" t="s">
        <v>8</v>
      </c>
      <c r="D475" s="1">
        <v>44739</v>
      </c>
      <c r="E475" s="2">
        <v>4046</v>
      </c>
      <c r="F475">
        <v>103</v>
      </c>
    </row>
    <row r="476" spans="1:6" x14ac:dyDescent="0.35">
      <c r="A476" t="s">
        <v>9</v>
      </c>
      <c r="B476" t="s">
        <v>10</v>
      </c>
      <c r="C476" t="s">
        <v>22</v>
      </c>
      <c r="D476" s="1">
        <v>44694</v>
      </c>
      <c r="E476" s="2">
        <v>5103</v>
      </c>
      <c r="F476">
        <v>129</v>
      </c>
    </row>
    <row r="477" spans="1:6" x14ac:dyDescent="0.35">
      <c r="A477" t="s">
        <v>9</v>
      </c>
      <c r="B477" t="s">
        <v>26</v>
      </c>
      <c r="C477" t="s">
        <v>45</v>
      </c>
      <c r="D477" s="1">
        <v>44712</v>
      </c>
      <c r="E477" s="2">
        <v>2317</v>
      </c>
      <c r="F477">
        <v>102</v>
      </c>
    </row>
    <row r="478" spans="1:6" x14ac:dyDescent="0.35">
      <c r="A478" t="s">
        <v>46</v>
      </c>
      <c r="B478" t="s">
        <v>26</v>
      </c>
      <c r="C478" t="s">
        <v>27</v>
      </c>
      <c r="D478" s="1">
        <v>44620</v>
      </c>
      <c r="E478" s="2">
        <v>7042</v>
      </c>
      <c r="F478">
        <v>37</v>
      </c>
    </row>
    <row r="479" spans="1:6" x14ac:dyDescent="0.35">
      <c r="A479" t="s">
        <v>25</v>
      </c>
      <c r="B479" t="s">
        <v>21</v>
      </c>
      <c r="C479" t="s">
        <v>30</v>
      </c>
      <c r="D479" s="1">
        <v>44648</v>
      </c>
      <c r="E479" s="2">
        <v>6713</v>
      </c>
      <c r="F479">
        <v>31</v>
      </c>
    </row>
    <row r="480" spans="1:6" x14ac:dyDescent="0.35">
      <c r="A480" t="s">
        <v>12</v>
      </c>
      <c r="B480" t="s">
        <v>26</v>
      </c>
      <c r="C480" t="s">
        <v>20</v>
      </c>
      <c r="D480" s="1">
        <v>44575</v>
      </c>
      <c r="E480" s="2">
        <v>1848</v>
      </c>
      <c r="F480">
        <v>227</v>
      </c>
    </row>
    <row r="481" spans="1:6" x14ac:dyDescent="0.35">
      <c r="A481" t="s">
        <v>25</v>
      </c>
      <c r="B481" t="s">
        <v>21</v>
      </c>
      <c r="C481" t="s">
        <v>8</v>
      </c>
      <c r="D481" s="1">
        <v>44613</v>
      </c>
      <c r="E481" s="2">
        <v>6440</v>
      </c>
      <c r="F481">
        <v>145</v>
      </c>
    </row>
    <row r="482" spans="1:6" x14ac:dyDescent="0.35">
      <c r="A482" t="s">
        <v>43</v>
      </c>
      <c r="B482" t="s">
        <v>29</v>
      </c>
      <c r="C482" t="s">
        <v>11</v>
      </c>
      <c r="D482" s="1">
        <v>44774</v>
      </c>
      <c r="E482" s="2">
        <v>10885</v>
      </c>
      <c r="F482">
        <v>90</v>
      </c>
    </row>
    <row r="483" spans="1:6" x14ac:dyDescent="0.35">
      <c r="A483" t="s">
        <v>34</v>
      </c>
      <c r="B483" t="s">
        <v>21</v>
      </c>
      <c r="C483" t="s">
        <v>16</v>
      </c>
      <c r="D483" s="1">
        <v>44700</v>
      </c>
      <c r="E483" s="2">
        <v>2387</v>
      </c>
      <c r="F483">
        <v>59</v>
      </c>
    </row>
    <row r="484" spans="1:6" x14ac:dyDescent="0.35">
      <c r="A484" t="s">
        <v>40</v>
      </c>
      <c r="B484" t="s">
        <v>26</v>
      </c>
      <c r="C484" t="s">
        <v>44</v>
      </c>
      <c r="D484" s="1">
        <v>44755</v>
      </c>
      <c r="E484" s="2">
        <v>2030</v>
      </c>
      <c r="F484">
        <v>60</v>
      </c>
    </row>
    <row r="485" spans="1:6" x14ac:dyDescent="0.35">
      <c r="A485" t="s">
        <v>48</v>
      </c>
      <c r="B485" t="s">
        <v>15</v>
      </c>
      <c r="C485" t="s">
        <v>13</v>
      </c>
      <c r="D485" s="1">
        <v>44671</v>
      </c>
      <c r="E485" s="2">
        <v>6678</v>
      </c>
      <c r="F485">
        <v>148</v>
      </c>
    </row>
    <row r="486" spans="1:6" x14ac:dyDescent="0.35">
      <c r="A486" t="s">
        <v>43</v>
      </c>
      <c r="B486" t="s">
        <v>10</v>
      </c>
      <c r="C486" t="s">
        <v>11</v>
      </c>
      <c r="D486" s="1">
        <v>44742</v>
      </c>
      <c r="E486" s="2">
        <v>4515</v>
      </c>
      <c r="F486">
        <v>22</v>
      </c>
    </row>
    <row r="487" spans="1:6" x14ac:dyDescent="0.35">
      <c r="A487" t="s">
        <v>38</v>
      </c>
      <c r="B487" t="s">
        <v>7</v>
      </c>
      <c r="C487" t="s">
        <v>22</v>
      </c>
      <c r="D487" s="1">
        <v>44628</v>
      </c>
      <c r="E487" s="2">
        <v>3374</v>
      </c>
      <c r="F487">
        <v>142</v>
      </c>
    </row>
    <row r="488" spans="1:6" x14ac:dyDescent="0.35">
      <c r="A488" t="s">
        <v>19</v>
      </c>
      <c r="B488" t="s">
        <v>26</v>
      </c>
      <c r="C488" t="s">
        <v>42</v>
      </c>
      <c r="D488" s="1">
        <v>44629</v>
      </c>
      <c r="E488" s="2">
        <v>5852</v>
      </c>
      <c r="F488">
        <v>93</v>
      </c>
    </row>
    <row r="489" spans="1:6" x14ac:dyDescent="0.35">
      <c r="A489" t="s">
        <v>17</v>
      </c>
      <c r="B489" t="s">
        <v>29</v>
      </c>
      <c r="C489" t="s">
        <v>51</v>
      </c>
      <c r="D489" s="1">
        <v>44728</v>
      </c>
      <c r="E489" s="2">
        <v>1750</v>
      </c>
      <c r="F489">
        <v>208</v>
      </c>
    </row>
    <row r="490" spans="1:6" x14ac:dyDescent="0.35">
      <c r="A490" t="s">
        <v>12</v>
      </c>
      <c r="B490" t="s">
        <v>7</v>
      </c>
      <c r="C490" t="s">
        <v>32</v>
      </c>
      <c r="D490" s="1">
        <v>44742</v>
      </c>
      <c r="E490" s="2">
        <v>5782</v>
      </c>
      <c r="F490">
        <v>42</v>
      </c>
    </row>
    <row r="491" spans="1:6" x14ac:dyDescent="0.35">
      <c r="A491" t="s">
        <v>49</v>
      </c>
      <c r="B491" t="s">
        <v>10</v>
      </c>
      <c r="C491" t="s">
        <v>8</v>
      </c>
      <c r="D491" s="1">
        <v>44770</v>
      </c>
      <c r="E491" s="2">
        <v>2870</v>
      </c>
      <c r="F491">
        <v>120</v>
      </c>
    </row>
    <row r="492" spans="1:6" x14ac:dyDescent="0.35">
      <c r="A492" t="s">
        <v>31</v>
      </c>
      <c r="B492" t="s">
        <v>29</v>
      </c>
      <c r="C492" t="s">
        <v>13</v>
      </c>
      <c r="D492" s="1">
        <v>44785</v>
      </c>
      <c r="E492" s="2">
        <v>3094</v>
      </c>
      <c r="F492">
        <v>159</v>
      </c>
    </row>
    <row r="493" spans="1:6" x14ac:dyDescent="0.35">
      <c r="A493" t="s">
        <v>25</v>
      </c>
      <c r="B493" t="s">
        <v>7</v>
      </c>
      <c r="C493" t="s">
        <v>8</v>
      </c>
      <c r="D493" s="1">
        <v>44749</v>
      </c>
      <c r="E493" s="2">
        <v>3724</v>
      </c>
      <c r="F493">
        <v>316</v>
      </c>
    </row>
    <row r="494" spans="1:6" x14ac:dyDescent="0.35">
      <c r="A494" t="s">
        <v>25</v>
      </c>
      <c r="B494" t="s">
        <v>26</v>
      </c>
      <c r="C494" t="s">
        <v>11</v>
      </c>
      <c r="D494" s="1">
        <v>44798</v>
      </c>
      <c r="E494" s="2">
        <v>12761</v>
      </c>
      <c r="F494">
        <v>47</v>
      </c>
    </row>
    <row r="495" spans="1:6" x14ac:dyDescent="0.35">
      <c r="A495" t="s">
        <v>40</v>
      </c>
      <c r="B495" t="s">
        <v>29</v>
      </c>
      <c r="C495" t="s">
        <v>30</v>
      </c>
      <c r="D495" s="1">
        <v>44578</v>
      </c>
      <c r="E495" s="2">
        <v>3696</v>
      </c>
      <c r="F495">
        <v>233</v>
      </c>
    </row>
    <row r="496" spans="1:6" x14ac:dyDescent="0.35">
      <c r="A496" t="s">
        <v>14</v>
      </c>
      <c r="B496" t="s">
        <v>15</v>
      </c>
      <c r="C496" t="s">
        <v>58</v>
      </c>
      <c r="D496" s="1">
        <v>44624</v>
      </c>
      <c r="E496" s="2">
        <v>5222</v>
      </c>
      <c r="F496">
        <v>384</v>
      </c>
    </row>
    <row r="497" spans="1:6" x14ac:dyDescent="0.35">
      <c r="A497" t="s">
        <v>33</v>
      </c>
      <c r="B497" t="s">
        <v>21</v>
      </c>
      <c r="C497" t="s">
        <v>42</v>
      </c>
      <c r="D497" s="1">
        <v>44798</v>
      </c>
      <c r="E497" s="2">
        <v>8939</v>
      </c>
      <c r="F497">
        <v>4</v>
      </c>
    </row>
    <row r="498" spans="1:6" x14ac:dyDescent="0.35">
      <c r="A498" t="s">
        <v>55</v>
      </c>
      <c r="B498" t="s">
        <v>7</v>
      </c>
      <c r="C498" t="s">
        <v>13</v>
      </c>
      <c r="D498" s="1">
        <v>44666</v>
      </c>
      <c r="E498" s="2">
        <v>2156</v>
      </c>
      <c r="F498">
        <v>260</v>
      </c>
    </row>
    <row r="499" spans="1:6" x14ac:dyDescent="0.35">
      <c r="A499" t="s">
        <v>41</v>
      </c>
      <c r="B499" t="s">
        <v>26</v>
      </c>
      <c r="C499" t="s">
        <v>35</v>
      </c>
      <c r="D499" s="1">
        <v>44631</v>
      </c>
      <c r="E499" s="2">
        <v>2380</v>
      </c>
      <c r="F499">
        <v>22</v>
      </c>
    </row>
    <row r="500" spans="1:6" x14ac:dyDescent="0.35">
      <c r="A500" t="s">
        <v>50</v>
      </c>
      <c r="B500" t="s">
        <v>26</v>
      </c>
      <c r="C500" t="s">
        <v>51</v>
      </c>
      <c r="D500" s="1">
        <v>44701</v>
      </c>
      <c r="E500" s="2">
        <v>3339</v>
      </c>
      <c r="F500">
        <v>18</v>
      </c>
    </row>
    <row r="501" spans="1:6" x14ac:dyDescent="0.35">
      <c r="A501" t="s">
        <v>23</v>
      </c>
      <c r="B501" t="s">
        <v>21</v>
      </c>
      <c r="C501" t="s">
        <v>45</v>
      </c>
      <c r="D501" s="1">
        <v>44726</v>
      </c>
      <c r="E501" s="2">
        <v>14980</v>
      </c>
      <c r="F501">
        <v>42</v>
      </c>
    </row>
    <row r="502" spans="1:6" x14ac:dyDescent="0.35">
      <c r="A502" t="s">
        <v>6</v>
      </c>
      <c r="B502" t="s">
        <v>21</v>
      </c>
      <c r="C502" t="s">
        <v>20</v>
      </c>
      <c r="D502" s="1">
        <v>44665</v>
      </c>
      <c r="E502" s="2">
        <v>1512</v>
      </c>
      <c r="F502">
        <v>73</v>
      </c>
    </row>
    <row r="503" spans="1:6" x14ac:dyDescent="0.35">
      <c r="A503" t="s">
        <v>6</v>
      </c>
      <c r="B503" t="s">
        <v>26</v>
      </c>
      <c r="C503" t="s">
        <v>16</v>
      </c>
      <c r="D503" s="1">
        <v>44749</v>
      </c>
      <c r="E503" s="2">
        <v>6657</v>
      </c>
      <c r="F503">
        <v>154</v>
      </c>
    </row>
    <row r="504" spans="1:6" x14ac:dyDescent="0.35">
      <c r="A504" t="s">
        <v>53</v>
      </c>
      <c r="B504" t="s">
        <v>10</v>
      </c>
      <c r="C504" t="s">
        <v>8</v>
      </c>
      <c r="D504" s="1">
        <v>44797</v>
      </c>
      <c r="E504" s="2">
        <v>3836</v>
      </c>
      <c r="F504">
        <v>71</v>
      </c>
    </row>
    <row r="505" spans="1:6" x14ac:dyDescent="0.35">
      <c r="A505" t="s">
        <v>6</v>
      </c>
      <c r="B505" t="s">
        <v>10</v>
      </c>
      <c r="C505" t="s">
        <v>30</v>
      </c>
      <c r="D505" s="1">
        <v>44616</v>
      </c>
      <c r="E505" s="2">
        <v>8771</v>
      </c>
      <c r="F505">
        <v>127</v>
      </c>
    </row>
    <row r="506" spans="1:6" x14ac:dyDescent="0.35">
      <c r="A506" t="s">
        <v>31</v>
      </c>
      <c r="B506" t="s">
        <v>29</v>
      </c>
      <c r="C506" t="s">
        <v>51</v>
      </c>
      <c r="D506" s="1">
        <v>44690</v>
      </c>
      <c r="E506" s="2">
        <v>651</v>
      </c>
      <c r="F506">
        <v>224</v>
      </c>
    </row>
    <row r="507" spans="1:6" x14ac:dyDescent="0.35">
      <c r="A507" t="s">
        <v>41</v>
      </c>
      <c r="B507" t="s">
        <v>15</v>
      </c>
      <c r="C507" t="s">
        <v>58</v>
      </c>
      <c r="D507" s="1">
        <v>44600</v>
      </c>
      <c r="E507" s="2">
        <v>6706</v>
      </c>
      <c r="F507">
        <v>223</v>
      </c>
    </row>
    <row r="508" spans="1:6" x14ac:dyDescent="0.35">
      <c r="A508" t="s">
        <v>36</v>
      </c>
      <c r="B508" t="s">
        <v>7</v>
      </c>
      <c r="C508" t="s">
        <v>58</v>
      </c>
      <c r="D508" s="1">
        <v>44644</v>
      </c>
      <c r="E508" s="2">
        <v>1421</v>
      </c>
      <c r="F508">
        <v>284</v>
      </c>
    </row>
    <row r="509" spans="1:6" x14ac:dyDescent="0.35">
      <c r="A509" t="s">
        <v>24</v>
      </c>
      <c r="B509" t="s">
        <v>26</v>
      </c>
      <c r="C509" t="s">
        <v>32</v>
      </c>
      <c r="D509" s="1">
        <v>44732</v>
      </c>
      <c r="E509" s="2">
        <v>8526</v>
      </c>
      <c r="F509">
        <v>73</v>
      </c>
    </row>
    <row r="510" spans="1:6" x14ac:dyDescent="0.35">
      <c r="A510" t="s">
        <v>28</v>
      </c>
      <c r="B510" t="s">
        <v>29</v>
      </c>
      <c r="C510" t="s">
        <v>45</v>
      </c>
      <c r="D510" s="1">
        <v>44627</v>
      </c>
      <c r="E510" s="2">
        <v>1435</v>
      </c>
      <c r="F510">
        <v>112</v>
      </c>
    </row>
    <row r="511" spans="1:6" x14ac:dyDescent="0.35">
      <c r="A511" t="s">
        <v>41</v>
      </c>
      <c r="B511" t="s">
        <v>15</v>
      </c>
      <c r="C511" t="s">
        <v>42</v>
      </c>
      <c r="D511" s="1">
        <v>44732</v>
      </c>
      <c r="E511" s="2">
        <v>7434</v>
      </c>
      <c r="F511">
        <v>85</v>
      </c>
    </row>
    <row r="512" spans="1:6" x14ac:dyDescent="0.35">
      <c r="A512" t="s">
        <v>17</v>
      </c>
      <c r="B512" t="s">
        <v>21</v>
      </c>
      <c r="C512" t="s">
        <v>35</v>
      </c>
      <c r="D512" s="1">
        <v>44609</v>
      </c>
      <c r="E512" s="2">
        <v>15316</v>
      </c>
      <c r="F512">
        <v>270</v>
      </c>
    </row>
    <row r="513" spans="1:6" x14ac:dyDescent="0.35">
      <c r="A513" t="s">
        <v>53</v>
      </c>
      <c r="B513" t="s">
        <v>7</v>
      </c>
      <c r="C513" t="s">
        <v>18</v>
      </c>
      <c r="D513" s="1">
        <v>44587</v>
      </c>
      <c r="E513" s="2">
        <v>10479</v>
      </c>
      <c r="F513">
        <v>45</v>
      </c>
    </row>
    <row r="514" spans="1:6" x14ac:dyDescent="0.35">
      <c r="A514" t="s">
        <v>53</v>
      </c>
      <c r="B514" t="s">
        <v>15</v>
      </c>
      <c r="C514" t="s">
        <v>8</v>
      </c>
      <c r="D514" s="1">
        <v>44683</v>
      </c>
      <c r="E514" s="2">
        <v>2751</v>
      </c>
      <c r="F514">
        <v>153</v>
      </c>
    </row>
    <row r="515" spans="1:6" x14ac:dyDescent="0.35">
      <c r="A515" t="s">
        <v>38</v>
      </c>
      <c r="B515" t="s">
        <v>29</v>
      </c>
      <c r="C515" t="s">
        <v>18</v>
      </c>
      <c r="D515" s="1">
        <v>44749</v>
      </c>
      <c r="E515" s="2">
        <v>12586</v>
      </c>
      <c r="F515">
        <v>7</v>
      </c>
    </row>
    <row r="516" spans="1:6" x14ac:dyDescent="0.35">
      <c r="A516" t="s">
        <v>24</v>
      </c>
      <c r="B516" t="s">
        <v>15</v>
      </c>
      <c r="C516" t="s">
        <v>56</v>
      </c>
      <c r="D516" s="1">
        <v>44795</v>
      </c>
      <c r="E516" s="2">
        <v>2786</v>
      </c>
      <c r="F516">
        <v>51</v>
      </c>
    </row>
    <row r="517" spans="1:6" x14ac:dyDescent="0.35">
      <c r="A517" t="s">
        <v>31</v>
      </c>
      <c r="B517" t="s">
        <v>15</v>
      </c>
      <c r="C517" t="s">
        <v>20</v>
      </c>
      <c r="D517" s="1">
        <v>44784</v>
      </c>
      <c r="E517" s="2">
        <v>2303</v>
      </c>
      <c r="F517">
        <v>67</v>
      </c>
    </row>
    <row r="518" spans="1:6" x14ac:dyDescent="0.35">
      <c r="A518" t="s">
        <v>33</v>
      </c>
      <c r="B518" t="s">
        <v>7</v>
      </c>
      <c r="C518" t="s">
        <v>18</v>
      </c>
      <c r="D518" s="1">
        <v>44574</v>
      </c>
      <c r="E518" s="2">
        <v>8113</v>
      </c>
      <c r="F518">
        <v>194</v>
      </c>
    </row>
    <row r="519" spans="1:6" x14ac:dyDescent="0.35">
      <c r="A519" t="s">
        <v>19</v>
      </c>
      <c r="B519" t="s">
        <v>15</v>
      </c>
      <c r="C519" t="s">
        <v>22</v>
      </c>
      <c r="D519" s="1">
        <v>44622</v>
      </c>
      <c r="E519" s="2">
        <v>12271</v>
      </c>
      <c r="F519">
        <v>116</v>
      </c>
    </row>
    <row r="520" spans="1:6" x14ac:dyDescent="0.35">
      <c r="A520" t="s">
        <v>33</v>
      </c>
      <c r="B520" t="s">
        <v>15</v>
      </c>
      <c r="C520" t="s">
        <v>52</v>
      </c>
      <c r="D520" s="1">
        <v>44769</v>
      </c>
      <c r="E520" s="2">
        <v>11298</v>
      </c>
      <c r="F520">
        <v>41</v>
      </c>
    </row>
    <row r="521" spans="1:6" x14ac:dyDescent="0.35">
      <c r="A521" t="s">
        <v>49</v>
      </c>
      <c r="B521" t="s">
        <v>21</v>
      </c>
      <c r="C521" t="s">
        <v>32</v>
      </c>
      <c r="D521" s="1">
        <v>44630</v>
      </c>
      <c r="E521" s="2">
        <v>15855</v>
      </c>
      <c r="F521">
        <v>111</v>
      </c>
    </row>
    <row r="522" spans="1:6" x14ac:dyDescent="0.35">
      <c r="A522" t="s">
        <v>34</v>
      </c>
      <c r="B522" t="s">
        <v>26</v>
      </c>
      <c r="C522" t="s">
        <v>11</v>
      </c>
      <c r="D522" s="1">
        <v>44796</v>
      </c>
      <c r="E522" s="2">
        <v>12404</v>
      </c>
      <c r="F522">
        <v>334</v>
      </c>
    </row>
    <row r="523" spans="1:6" x14ac:dyDescent="0.35">
      <c r="A523" t="s">
        <v>36</v>
      </c>
      <c r="B523" t="s">
        <v>26</v>
      </c>
      <c r="C523" t="s">
        <v>30</v>
      </c>
      <c r="D523" s="1">
        <v>44676</v>
      </c>
      <c r="E523" s="2">
        <v>3990</v>
      </c>
      <c r="F523">
        <v>155</v>
      </c>
    </row>
    <row r="524" spans="1:6" x14ac:dyDescent="0.35">
      <c r="A524" t="s">
        <v>43</v>
      </c>
      <c r="B524" t="s">
        <v>7</v>
      </c>
      <c r="C524" t="s">
        <v>37</v>
      </c>
      <c r="D524" s="1">
        <v>44627</v>
      </c>
      <c r="E524" s="2">
        <v>10808</v>
      </c>
      <c r="F524">
        <v>407</v>
      </c>
    </row>
    <row r="525" spans="1:6" x14ac:dyDescent="0.35">
      <c r="A525" t="s">
        <v>46</v>
      </c>
      <c r="B525" t="s">
        <v>7</v>
      </c>
      <c r="C525" t="s">
        <v>35</v>
      </c>
      <c r="D525" s="1">
        <v>44754</v>
      </c>
      <c r="E525" s="2">
        <v>4858</v>
      </c>
      <c r="F525">
        <v>52</v>
      </c>
    </row>
    <row r="526" spans="1:6" x14ac:dyDescent="0.35">
      <c r="A526" t="s">
        <v>53</v>
      </c>
      <c r="B526" t="s">
        <v>26</v>
      </c>
      <c r="C526" t="s">
        <v>27</v>
      </c>
      <c r="D526" s="1">
        <v>44697</v>
      </c>
      <c r="E526" s="2">
        <v>7742</v>
      </c>
      <c r="F526">
        <v>138</v>
      </c>
    </row>
    <row r="527" spans="1:6" x14ac:dyDescent="0.35">
      <c r="A527" t="s">
        <v>19</v>
      </c>
      <c r="B527" t="s">
        <v>10</v>
      </c>
      <c r="C527" t="s">
        <v>16</v>
      </c>
      <c r="D527" s="1">
        <v>44622</v>
      </c>
      <c r="E527" s="2">
        <v>3752</v>
      </c>
      <c r="F527">
        <v>70</v>
      </c>
    </row>
    <row r="528" spans="1:6" x14ac:dyDescent="0.35">
      <c r="A528" t="s">
        <v>33</v>
      </c>
      <c r="B528" t="s">
        <v>21</v>
      </c>
      <c r="C528" t="s">
        <v>11</v>
      </c>
      <c r="D528" s="1">
        <v>44711</v>
      </c>
      <c r="E528" s="2">
        <v>1218</v>
      </c>
      <c r="F528">
        <v>149</v>
      </c>
    </row>
    <row r="529" spans="1:6" x14ac:dyDescent="0.35">
      <c r="A529" t="s">
        <v>33</v>
      </c>
      <c r="B529" t="s">
        <v>7</v>
      </c>
      <c r="C529" t="s">
        <v>45</v>
      </c>
      <c r="D529" s="1">
        <v>44722</v>
      </c>
      <c r="E529" s="2">
        <v>10983</v>
      </c>
      <c r="F529">
        <v>179</v>
      </c>
    </row>
    <row r="530" spans="1:6" x14ac:dyDescent="0.35">
      <c r="A530" t="s">
        <v>23</v>
      </c>
      <c r="B530" t="s">
        <v>26</v>
      </c>
      <c r="C530" t="s">
        <v>18</v>
      </c>
      <c r="D530" s="1">
        <v>44767</v>
      </c>
      <c r="E530" s="2">
        <v>6769</v>
      </c>
      <c r="F530">
        <v>353</v>
      </c>
    </row>
    <row r="531" spans="1:6" x14ac:dyDescent="0.35">
      <c r="A531" t="s">
        <v>34</v>
      </c>
      <c r="B531" t="s">
        <v>21</v>
      </c>
      <c r="C531" t="s">
        <v>8</v>
      </c>
      <c r="D531" s="1">
        <v>44721</v>
      </c>
      <c r="E531" s="2">
        <v>4361</v>
      </c>
      <c r="F531">
        <v>97</v>
      </c>
    </row>
    <row r="532" spans="1:6" x14ac:dyDescent="0.35">
      <c r="A532" t="s">
        <v>43</v>
      </c>
      <c r="B532" t="s">
        <v>26</v>
      </c>
      <c r="C532" t="s">
        <v>37</v>
      </c>
      <c r="D532" s="1">
        <v>44693</v>
      </c>
      <c r="E532" s="2">
        <v>777</v>
      </c>
      <c r="F532">
        <v>60</v>
      </c>
    </row>
    <row r="533" spans="1:6" x14ac:dyDescent="0.35">
      <c r="A533" t="s">
        <v>19</v>
      </c>
      <c r="B533" t="s">
        <v>26</v>
      </c>
      <c r="C533" t="s">
        <v>32</v>
      </c>
      <c r="D533" s="1">
        <v>44690</v>
      </c>
      <c r="E533" s="2">
        <v>3843</v>
      </c>
      <c r="F533">
        <v>5</v>
      </c>
    </row>
    <row r="534" spans="1:6" x14ac:dyDescent="0.35">
      <c r="A534" t="s">
        <v>23</v>
      </c>
      <c r="B534" t="s">
        <v>29</v>
      </c>
      <c r="C534" t="s">
        <v>45</v>
      </c>
      <c r="D534" s="1">
        <v>44782</v>
      </c>
      <c r="E534" s="2">
        <v>6930</v>
      </c>
      <c r="F534">
        <v>182</v>
      </c>
    </row>
    <row r="535" spans="1:6" x14ac:dyDescent="0.35">
      <c r="A535" t="s">
        <v>9</v>
      </c>
      <c r="B535" t="s">
        <v>10</v>
      </c>
      <c r="C535" t="s">
        <v>52</v>
      </c>
      <c r="D535" s="1">
        <v>44664</v>
      </c>
      <c r="E535" s="2">
        <v>5733</v>
      </c>
      <c r="F535">
        <v>114</v>
      </c>
    </row>
    <row r="536" spans="1:6" x14ac:dyDescent="0.35">
      <c r="A536" t="s">
        <v>48</v>
      </c>
      <c r="B536" t="s">
        <v>26</v>
      </c>
      <c r="C536" t="s">
        <v>57</v>
      </c>
      <c r="D536" s="1">
        <v>44683</v>
      </c>
      <c r="E536" s="2">
        <v>8393</v>
      </c>
      <c r="F536">
        <v>46</v>
      </c>
    </row>
    <row r="537" spans="1:6" x14ac:dyDescent="0.35">
      <c r="A537" t="s">
        <v>54</v>
      </c>
      <c r="B537" t="s">
        <v>26</v>
      </c>
      <c r="C537" t="s">
        <v>18</v>
      </c>
      <c r="D537" s="1">
        <v>44782</v>
      </c>
      <c r="E537" s="2">
        <v>3822</v>
      </c>
      <c r="F537">
        <v>320</v>
      </c>
    </row>
    <row r="538" spans="1:6" x14ac:dyDescent="0.35">
      <c r="A538" t="s">
        <v>50</v>
      </c>
      <c r="B538" t="s">
        <v>15</v>
      </c>
      <c r="C538" t="s">
        <v>51</v>
      </c>
      <c r="D538" s="1">
        <v>44796</v>
      </c>
      <c r="E538" s="2">
        <v>6342</v>
      </c>
      <c r="F538">
        <v>178</v>
      </c>
    </row>
    <row r="539" spans="1:6" x14ac:dyDescent="0.35">
      <c r="A539" t="s">
        <v>19</v>
      </c>
      <c r="B539" t="s">
        <v>10</v>
      </c>
      <c r="C539" t="s">
        <v>39</v>
      </c>
      <c r="D539" s="1">
        <v>44694</v>
      </c>
      <c r="E539" s="2">
        <v>6510</v>
      </c>
      <c r="F539">
        <v>170</v>
      </c>
    </row>
    <row r="540" spans="1:6" x14ac:dyDescent="0.35">
      <c r="A540" t="s">
        <v>31</v>
      </c>
      <c r="B540" t="s">
        <v>26</v>
      </c>
      <c r="C540" t="s">
        <v>45</v>
      </c>
      <c r="D540" s="1">
        <v>44593</v>
      </c>
      <c r="E540" s="2">
        <v>10171</v>
      </c>
      <c r="F540">
        <v>67</v>
      </c>
    </row>
    <row r="541" spans="1:6" x14ac:dyDescent="0.35">
      <c r="A541" t="s">
        <v>50</v>
      </c>
      <c r="B541" t="s">
        <v>26</v>
      </c>
      <c r="C541" t="s">
        <v>22</v>
      </c>
      <c r="D541" s="1">
        <v>44735</v>
      </c>
      <c r="E541" s="2">
        <v>5908</v>
      </c>
      <c r="F541">
        <v>301</v>
      </c>
    </row>
    <row r="542" spans="1:6" x14ac:dyDescent="0.35">
      <c r="A542" t="s">
        <v>53</v>
      </c>
      <c r="B542" t="s">
        <v>7</v>
      </c>
      <c r="C542" t="s">
        <v>52</v>
      </c>
      <c r="D542" s="1">
        <v>44705</v>
      </c>
      <c r="E542" s="2">
        <v>10164</v>
      </c>
      <c r="F542">
        <v>134</v>
      </c>
    </row>
    <row r="543" spans="1:6" x14ac:dyDescent="0.35">
      <c r="A543" t="s">
        <v>14</v>
      </c>
      <c r="B543" t="s">
        <v>29</v>
      </c>
      <c r="C543" t="s">
        <v>8</v>
      </c>
      <c r="D543" s="1">
        <v>44652</v>
      </c>
      <c r="E543" s="2">
        <v>1064</v>
      </c>
      <c r="F543">
        <v>211</v>
      </c>
    </row>
    <row r="544" spans="1:6" x14ac:dyDescent="0.35">
      <c r="A544" t="s">
        <v>50</v>
      </c>
      <c r="B544" t="s">
        <v>29</v>
      </c>
      <c r="C544" t="s">
        <v>58</v>
      </c>
      <c r="D544" s="1">
        <v>44769</v>
      </c>
      <c r="E544" s="2">
        <v>9716</v>
      </c>
      <c r="F544">
        <v>151</v>
      </c>
    </row>
    <row r="545" spans="1:6" x14ac:dyDescent="0.35">
      <c r="A545" t="s">
        <v>55</v>
      </c>
      <c r="B545" t="s">
        <v>10</v>
      </c>
      <c r="C545" t="s">
        <v>13</v>
      </c>
      <c r="D545" s="1">
        <v>44588</v>
      </c>
      <c r="E545" s="2">
        <v>22050</v>
      </c>
      <c r="F545">
        <v>208</v>
      </c>
    </row>
    <row r="546" spans="1:6" x14ac:dyDescent="0.35">
      <c r="A546" t="s">
        <v>14</v>
      </c>
      <c r="B546" t="s">
        <v>10</v>
      </c>
      <c r="C546" t="s">
        <v>52</v>
      </c>
      <c r="D546" s="1">
        <v>44785</v>
      </c>
      <c r="E546" s="2">
        <v>2541</v>
      </c>
      <c r="F546">
        <v>134</v>
      </c>
    </row>
    <row r="547" spans="1:6" x14ac:dyDescent="0.35">
      <c r="A547" t="s">
        <v>12</v>
      </c>
      <c r="B547" t="s">
        <v>29</v>
      </c>
      <c r="C547" t="s">
        <v>47</v>
      </c>
      <c r="D547" s="1">
        <v>44593</v>
      </c>
      <c r="E547" s="2">
        <v>9989</v>
      </c>
      <c r="F547">
        <v>49</v>
      </c>
    </row>
    <row r="548" spans="1:6" x14ac:dyDescent="0.35">
      <c r="A548" t="s">
        <v>24</v>
      </c>
      <c r="B548" t="s">
        <v>10</v>
      </c>
      <c r="C548" t="s">
        <v>20</v>
      </c>
      <c r="D548" s="1">
        <v>44622</v>
      </c>
      <c r="E548" s="2">
        <v>4739</v>
      </c>
      <c r="F548">
        <v>204</v>
      </c>
    </row>
    <row r="549" spans="1:6" x14ac:dyDescent="0.35">
      <c r="A549" t="s">
        <v>49</v>
      </c>
      <c r="B549" t="s">
        <v>15</v>
      </c>
      <c r="C549" t="s">
        <v>18</v>
      </c>
      <c r="D549" s="1">
        <v>44742</v>
      </c>
      <c r="E549" s="2">
        <v>3185</v>
      </c>
      <c r="F549">
        <v>34</v>
      </c>
    </row>
    <row r="550" spans="1:6" x14ac:dyDescent="0.35">
      <c r="A550" t="s">
        <v>54</v>
      </c>
      <c r="B550" t="s">
        <v>15</v>
      </c>
      <c r="C550" t="s">
        <v>39</v>
      </c>
      <c r="D550" s="1">
        <v>44578</v>
      </c>
      <c r="E550" s="2">
        <v>8225</v>
      </c>
      <c r="F550">
        <v>91</v>
      </c>
    </row>
    <row r="551" spans="1:6" x14ac:dyDescent="0.35">
      <c r="A551" t="s">
        <v>23</v>
      </c>
      <c r="B551" t="s">
        <v>26</v>
      </c>
      <c r="C551" t="s">
        <v>37</v>
      </c>
      <c r="D551" s="1">
        <v>44749</v>
      </c>
      <c r="E551" s="2">
        <v>14301</v>
      </c>
      <c r="F551">
        <v>130</v>
      </c>
    </row>
    <row r="552" spans="1:6" x14ac:dyDescent="0.35">
      <c r="A552" t="s">
        <v>28</v>
      </c>
      <c r="B552" t="s">
        <v>21</v>
      </c>
      <c r="C552" t="s">
        <v>8</v>
      </c>
      <c r="D552" s="1">
        <v>44592</v>
      </c>
      <c r="E552" s="2">
        <v>1316</v>
      </c>
      <c r="F552">
        <v>107</v>
      </c>
    </row>
    <row r="553" spans="1:6" x14ac:dyDescent="0.35">
      <c r="A553" t="s">
        <v>34</v>
      </c>
      <c r="B553" t="s">
        <v>7</v>
      </c>
      <c r="C553" t="s">
        <v>18</v>
      </c>
      <c r="D553" s="1">
        <v>44783</v>
      </c>
      <c r="E553" s="2">
        <v>3486</v>
      </c>
      <c r="F553">
        <v>121</v>
      </c>
    </row>
    <row r="554" spans="1:6" x14ac:dyDescent="0.35">
      <c r="A554" t="s">
        <v>34</v>
      </c>
      <c r="B554" t="s">
        <v>26</v>
      </c>
      <c r="C554" t="s">
        <v>13</v>
      </c>
      <c r="D554" s="1">
        <v>44791</v>
      </c>
      <c r="E554" s="2">
        <v>13930</v>
      </c>
      <c r="F554">
        <v>339</v>
      </c>
    </row>
    <row r="555" spans="1:6" x14ac:dyDescent="0.35">
      <c r="A555" t="s">
        <v>23</v>
      </c>
      <c r="B555" t="s">
        <v>21</v>
      </c>
      <c r="C555" t="s">
        <v>44</v>
      </c>
      <c r="D555" s="1">
        <v>44727</v>
      </c>
      <c r="E555" s="2">
        <v>5509</v>
      </c>
      <c r="F555">
        <v>321</v>
      </c>
    </row>
    <row r="556" spans="1:6" x14ac:dyDescent="0.35">
      <c r="A556" t="s">
        <v>33</v>
      </c>
      <c r="B556" t="s">
        <v>26</v>
      </c>
      <c r="C556" t="s">
        <v>56</v>
      </c>
      <c r="D556" s="1">
        <v>44587</v>
      </c>
      <c r="E556" s="2">
        <v>8470</v>
      </c>
      <c r="F556">
        <v>9</v>
      </c>
    </row>
    <row r="557" spans="1:6" x14ac:dyDescent="0.35">
      <c r="A557" t="s">
        <v>49</v>
      </c>
      <c r="B557" t="s">
        <v>26</v>
      </c>
      <c r="C557" t="s">
        <v>39</v>
      </c>
      <c r="D557" s="1">
        <v>44680</v>
      </c>
      <c r="E557" s="2">
        <v>77</v>
      </c>
      <c r="F557">
        <v>69</v>
      </c>
    </row>
    <row r="558" spans="1:6" x14ac:dyDescent="0.35">
      <c r="A558" t="s">
        <v>28</v>
      </c>
      <c r="B558" t="s">
        <v>29</v>
      </c>
      <c r="C558" t="s">
        <v>44</v>
      </c>
      <c r="D558" s="1">
        <v>44623</v>
      </c>
      <c r="E558" s="2">
        <v>3381</v>
      </c>
      <c r="F558">
        <v>72</v>
      </c>
    </row>
    <row r="559" spans="1:6" x14ac:dyDescent="0.35">
      <c r="A559" t="s">
        <v>41</v>
      </c>
      <c r="B559" t="s">
        <v>15</v>
      </c>
      <c r="C559" t="s">
        <v>47</v>
      </c>
      <c r="D559" s="1">
        <v>44614</v>
      </c>
      <c r="E559" s="2">
        <v>4102</v>
      </c>
      <c r="F559">
        <v>392</v>
      </c>
    </row>
    <row r="560" spans="1:6" x14ac:dyDescent="0.35">
      <c r="A560" t="s">
        <v>17</v>
      </c>
      <c r="B560" t="s">
        <v>26</v>
      </c>
      <c r="C560" t="s">
        <v>16</v>
      </c>
      <c r="D560" s="1">
        <v>44624</v>
      </c>
      <c r="E560" s="2">
        <v>3577</v>
      </c>
      <c r="F560">
        <v>158</v>
      </c>
    </row>
    <row r="561" spans="1:6" x14ac:dyDescent="0.35">
      <c r="A561" t="s">
        <v>43</v>
      </c>
      <c r="B561" t="s">
        <v>10</v>
      </c>
      <c r="C561" t="s">
        <v>16</v>
      </c>
      <c r="D561" s="1">
        <v>44749</v>
      </c>
      <c r="E561" s="2">
        <v>2975</v>
      </c>
      <c r="F561">
        <v>9</v>
      </c>
    </row>
    <row r="562" spans="1:6" x14ac:dyDescent="0.35">
      <c r="A562" t="s">
        <v>50</v>
      </c>
      <c r="B562" t="s">
        <v>21</v>
      </c>
      <c r="C562" t="s">
        <v>57</v>
      </c>
      <c r="D562" s="1">
        <v>44729</v>
      </c>
      <c r="E562" s="2">
        <v>4137</v>
      </c>
      <c r="F562">
        <v>347</v>
      </c>
    </row>
    <row r="563" spans="1:6" x14ac:dyDescent="0.35">
      <c r="A563" t="s">
        <v>14</v>
      </c>
      <c r="B563" t="s">
        <v>29</v>
      </c>
      <c r="C563" t="s">
        <v>57</v>
      </c>
      <c r="D563" s="1">
        <v>44775</v>
      </c>
      <c r="E563" s="2">
        <v>9541</v>
      </c>
      <c r="F563">
        <v>114</v>
      </c>
    </row>
    <row r="564" spans="1:6" x14ac:dyDescent="0.35">
      <c r="A564" t="s">
        <v>17</v>
      </c>
      <c r="B564" t="s">
        <v>26</v>
      </c>
      <c r="C564" t="s">
        <v>56</v>
      </c>
      <c r="D564" s="1">
        <v>44785</v>
      </c>
      <c r="E564" s="2">
        <v>8001</v>
      </c>
      <c r="F564">
        <v>120</v>
      </c>
    </row>
    <row r="565" spans="1:6" x14ac:dyDescent="0.35">
      <c r="A565" t="s">
        <v>53</v>
      </c>
      <c r="B565" t="s">
        <v>21</v>
      </c>
      <c r="C565" t="s">
        <v>13</v>
      </c>
      <c r="D565" s="1">
        <v>44589</v>
      </c>
      <c r="E565" s="2">
        <v>5152</v>
      </c>
      <c r="F565">
        <v>333</v>
      </c>
    </row>
    <row r="566" spans="1:6" x14ac:dyDescent="0.35">
      <c r="A566" t="s">
        <v>49</v>
      </c>
      <c r="B566" t="s">
        <v>15</v>
      </c>
      <c r="C566" t="s">
        <v>27</v>
      </c>
      <c r="D566" s="1">
        <v>44680</v>
      </c>
      <c r="E566" s="2">
        <v>11116</v>
      </c>
      <c r="F566">
        <v>432</v>
      </c>
    </row>
    <row r="567" spans="1:6" x14ac:dyDescent="0.35">
      <c r="A567" t="s">
        <v>33</v>
      </c>
      <c r="B567" t="s">
        <v>15</v>
      </c>
      <c r="C567" t="s">
        <v>45</v>
      </c>
      <c r="D567" s="1">
        <v>44656</v>
      </c>
      <c r="E567" s="2">
        <v>13076</v>
      </c>
      <c r="F567">
        <v>236</v>
      </c>
    </row>
    <row r="568" spans="1:6" x14ac:dyDescent="0.35">
      <c r="A568" t="s">
        <v>41</v>
      </c>
      <c r="B568" t="s">
        <v>29</v>
      </c>
      <c r="C568" t="s">
        <v>45</v>
      </c>
      <c r="D568" s="1">
        <v>44579</v>
      </c>
      <c r="E568" s="2">
        <v>10213</v>
      </c>
      <c r="F568">
        <v>135</v>
      </c>
    </row>
    <row r="569" spans="1:6" x14ac:dyDescent="0.35">
      <c r="A569" t="s">
        <v>6</v>
      </c>
      <c r="B569" t="s">
        <v>7</v>
      </c>
      <c r="C569" t="s">
        <v>56</v>
      </c>
      <c r="D569" s="1">
        <v>44697</v>
      </c>
      <c r="E569" s="2">
        <v>2485</v>
      </c>
      <c r="F569">
        <v>97</v>
      </c>
    </row>
    <row r="570" spans="1:6" x14ac:dyDescent="0.35">
      <c r="A570" t="s">
        <v>49</v>
      </c>
      <c r="B570" t="s">
        <v>15</v>
      </c>
      <c r="C570" t="s">
        <v>44</v>
      </c>
      <c r="D570" s="1">
        <v>44797</v>
      </c>
      <c r="E570" s="2">
        <v>8715</v>
      </c>
      <c r="F570">
        <v>168</v>
      </c>
    </row>
    <row r="571" spans="1:6" x14ac:dyDescent="0.35">
      <c r="A571" t="s">
        <v>38</v>
      </c>
      <c r="B571" t="s">
        <v>10</v>
      </c>
      <c r="C571" t="s">
        <v>11</v>
      </c>
      <c r="D571" s="1">
        <v>44579</v>
      </c>
      <c r="E571" s="2">
        <v>273</v>
      </c>
      <c r="F571">
        <v>402</v>
      </c>
    </row>
    <row r="572" spans="1:6" x14ac:dyDescent="0.35">
      <c r="A572" t="s">
        <v>41</v>
      </c>
      <c r="B572" t="s">
        <v>26</v>
      </c>
      <c r="C572" t="s">
        <v>30</v>
      </c>
      <c r="D572" s="1">
        <v>44795</v>
      </c>
      <c r="E572" s="2">
        <v>7623</v>
      </c>
      <c r="F572">
        <v>10</v>
      </c>
    </row>
    <row r="573" spans="1:6" x14ac:dyDescent="0.35">
      <c r="A573" t="s">
        <v>19</v>
      </c>
      <c r="B573" t="s">
        <v>7</v>
      </c>
      <c r="C573" t="s">
        <v>18</v>
      </c>
      <c r="D573" s="1">
        <v>44627</v>
      </c>
      <c r="E573" s="2">
        <v>7</v>
      </c>
      <c r="F573">
        <v>84</v>
      </c>
    </row>
    <row r="574" spans="1:6" x14ac:dyDescent="0.35">
      <c r="A574" t="s">
        <v>34</v>
      </c>
      <c r="B574" t="s">
        <v>7</v>
      </c>
      <c r="C574" t="s">
        <v>52</v>
      </c>
      <c r="D574" s="1">
        <v>44624</v>
      </c>
      <c r="E574" s="2">
        <v>3010</v>
      </c>
      <c r="F574">
        <v>69</v>
      </c>
    </row>
    <row r="575" spans="1:6" x14ac:dyDescent="0.35">
      <c r="A575" t="s">
        <v>54</v>
      </c>
      <c r="B575" t="s">
        <v>29</v>
      </c>
      <c r="C575" t="s">
        <v>45</v>
      </c>
      <c r="D575" s="1">
        <v>44673</v>
      </c>
      <c r="E575" s="2">
        <v>11550</v>
      </c>
      <c r="F575">
        <v>111</v>
      </c>
    </row>
    <row r="576" spans="1:6" x14ac:dyDescent="0.35">
      <c r="A576" t="s">
        <v>41</v>
      </c>
      <c r="B576" t="s">
        <v>15</v>
      </c>
      <c r="C576" t="s">
        <v>37</v>
      </c>
      <c r="D576" s="1">
        <v>44721</v>
      </c>
      <c r="E576" s="2">
        <v>4046</v>
      </c>
      <c r="F576">
        <v>89</v>
      </c>
    </row>
    <row r="577" spans="1:6" x14ac:dyDescent="0.35">
      <c r="A577" t="s">
        <v>14</v>
      </c>
      <c r="B577" t="s">
        <v>29</v>
      </c>
      <c r="C577" t="s">
        <v>42</v>
      </c>
      <c r="D577" s="1">
        <v>44767</v>
      </c>
      <c r="E577" s="2">
        <v>8904</v>
      </c>
      <c r="F577">
        <v>199</v>
      </c>
    </row>
    <row r="578" spans="1:6" x14ac:dyDescent="0.35">
      <c r="A578" t="s">
        <v>14</v>
      </c>
      <c r="B578" t="s">
        <v>10</v>
      </c>
      <c r="C578" t="s">
        <v>16</v>
      </c>
      <c r="D578" s="1">
        <v>44776</v>
      </c>
      <c r="E578" s="2">
        <v>11298</v>
      </c>
      <c r="F578">
        <v>89</v>
      </c>
    </row>
    <row r="579" spans="1:6" x14ac:dyDescent="0.35">
      <c r="A579" t="s">
        <v>24</v>
      </c>
      <c r="B579" t="s">
        <v>15</v>
      </c>
      <c r="C579" t="s">
        <v>45</v>
      </c>
      <c r="D579" s="1">
        <v>44776</v>
      </c>
      <c r="E579" s="2">
        <v>4396</v>
      </c>
      <c r="F579">
        <v>131</v>
      </c>
    </row>
    <row r="580" spans="1:6" x14ac:dyDescent="0.35">
      <c r="A580" t="s">
        <v>6</v>
      </c>
      <c r="B580" t="s">
        <v>7</v>
      </c>
      <c r="C580" t="s">
        <v>37</v>
      </c>
      <c r="D580" s="1">
        <v>44684</v>
      </c>
      <c r="E580" s="2">
        <v>12068</v>
      </c>
      <c r="F580">
        <v>227</v>
      </c>
    </row>
    <row r="581" spans="1:6" x14ac:dyDescent="0.35">
      <c r="A581" t="s">
        <v>40</v>
      </c>
      <c r="B581" t="s">
        <v>29</v>
      </c>
      <c r="C581" t="s">
        <v>20</v>
      </c>
      <c r="D581" s="1">
        <v>44580</v>
      </c>
      <c r="E581" s="2">
        <v>9772</v>
      </c>
      <c r="F581">
        <v>301</v>
      </c>
    </row>
    <row r="582" spans="1:6" x14ac:dyDescent="0.35">
      <c r="A582" t="s">
        <v>36</v>
      </c>
      <c r="B582" t="s">
        <v>26</v>
      </c>
      <c r="C582" t="s">
        <v>22</v>
      </c>
      <c r="D582" s="1">
        <v>44603</v>
      </c>
      <c r="E582" s="2">
        <v>10458</v>
      </c>
      <c r="F582">
        <v>316</v>
      </c>
    </row>
    <row r="583" spans="1:6" x14ac:dyDescent="0.35">
      <c r="A583" t="s">
        <v>9</v>
      </c>
      <c r="B583" t="s">
        <v>10</v>
      </c>
      <c r="C583" t="s">
        <v>47</v>
      </c>
      <c r="D583" s="1">
        <v>44726</v>
      </c>
      <c r="E583" s="2">
        <v>6426</v>
      </c>
      <c r="F583">
        <v>390</v>
      </c>
    </row>
    <row r="584" spans="1:6" x14ac:dyDescent="0.35">
      <c r="A584" t="s">
        <v>49</v>
      </c>
      <c r="B584" t="s">
        <v>26</v>
      </c>
      <c r="C584" t="s">
        <v>22</v>
      </c>
      <c r="D584" s="1">
        <v>44643</v>
      </c>
      <c r="E584" s="2">
        <v>6188</v>
      </c>
      <c r="F584">
        <v>223</v>
      </c>
    </row>
    <row r="585" spans="1:6" x14ac:dyDescent="0.35">
      <c r="A585" t="s">
        <v>53</v>
      </c>
      <c r="B585" t="s">
        <v>29</v>
      </c>
      <c r="C585" t="s">
        <v>11</v>
      </c>
      <c r="D585" s="1">
        <v>44609</v>
      </c>
      <c r="E585" s="2">
        <v>7504</v>
      </c>
      <c r="F585">
        <v>101</v>
      </c>
    </row>
    <row r="586" spans="1:6" x14ac:dyDescent="0.35">
      <c r="A586" t="s">
        <v>43</v>
      </c>
      <c r="B586" t="s">
        <v>29</v>
      </c>
      <c r="C586" t="s">
        <v>16</v>
      </c>
      <c r="D586" s="1">
        <v>44637</v>
      </c>
      <c r="E586" s="2">
        <v>1750</v>
      </c>
      <c r="F586">
        <v>479</v>
      </c>
    </row>
    <row r="587" spans="1:6" x14ac:dyDescent="0.35">
      <c r="A587" t="s">
        <v>28</v>
      </c>
      <c r="B587" t="s">
        <v>15</v>
      </c>
      <c r="C587" t="s">
        <v>39</v>
      </c>
      <c r="D587" s="1">
        <v>44741</v>
      </c>
      <c r="E587" s="2">
        <v>5439</v>
      </c>
      <c r="F587">
        <v>287</v>
      </c>
    </row>
    <row r="588" spans="1:6" x14ac:dyDescent="0.35">
      <c r="A588" t="s">
        <v>55</v>
      </c>
      <c r="B588" t="s">
        <v>29</v>
      </c>
      <c r="C588" t="s">
        <v>52</v>
      </c>
      <c r="D588" s="1">
        <v>44797</v>
      </c>
      <c r="E588" s="2">
        <v>15547</v>
      </c>
      <c r="F588">
        <v>269</v>
      </c>
    </row>
    <row r="589" spans="1:6" x14ac:dyDescent="0.35">
      <c r="A589" t="s">
        <v>12</v>
      </c>
      <c r="B589" t="s">
        <v>29</v>
      </c>
      <c r="C589" t="s">
        <v>39</v>
      </c>
      <c r="D589" s="1">
        <v>44746</v>
      </c>
      <c r="E589" s="2">
        <v>11956</v>
      </c>
      <c r="F589">
        <v>277</v>
      </c>
    </row>
    <row r="590" spans="1:6" x14ac:dyDescent="0.35">
      <c r="A590" t="s">
        <v>36</v>
      </c>
      <c r="B590" t="s">
        <v>21</v>
      </c>
      <c r="C590" t="s">
        <v>47</v>
      </c>
      <c r="D590" s="1">
        <v>44648</v>
      </c>
      <c r="E590" s="2">
        <v>2723</v>
      </c>
      <c r="F590">
        <v>67</v>
      </c>
    </row>
    <row r="591" spans="1:6" x14ac:dyDescent="0.35">
      <c r="A591" t="s">
        <v>38</v>
      </c>
      <c r="B591" t="s">
        <v>10</v>
      </c>
      <c r="C591" t="s">
        <v>16</v>
      </c>
      <c r="D591" s="1">
        <v>44670</v>
      </c>
      <c r="E591" s="2">
        <v>19327</v>
      </c>
      <c r="F591">
        <v>135</v>
      </c>
    </row>
    <row r="592" spans="1:6" x14ac:dyDescent="0.35">
      <c r="A592" t="s">
        <v>55</v>
      </c>
      <c r="B592" t="s">
        <v>21</v>
      </c>
      <c r="C592" t="s">
        <v>8</v>
      </c>
      <c r="D592" s="1">
        <v>44579</v>
      </c>
      <c r="E592" s="2">
        <v>9058</v>
      </c>
      <c r="F592">
        <v>229</v>
      </c>
    </row>
    <row r="593" spans="1:6" x14ac:dyDescent="0.35">
      <c r="A593" t="s">
        <v>9</v>
      </c>
      <c r="B593" t="s">
        <v>21</v>
      </c>
      <c r="C593" t="s">
        <v>42</v>
      </c>
      <c r="D593" s="1">
        <v>44578</v>
      </c>
      <c r="E593" s="2">
        <v>2996</v>
      </c>
      <c r="F593">
        <v>88</v>
      </c>
    </row>
    <row r="594" spans="1:6" x14ac:dyDescent="0.35">
      <c r="A594" t="s">
        <v>48</v>
      </c>
      <c r="B594" t="s">
        <v>21</v>
      </c>
      <c r="C594" t="s">
        <v>8</v>
      </c>
      <c r="D594" s="1">
        <v>44607</v>
      </c>
      <c r="E594" s="2">
        <v>8848</v>
      </c>
      <c r="F594">
        <v>211</v>
      </c>
    </row>
    <row r="595" spans="1:6" x14ac:dyDescent="0.35">
      <c r="A595" t="s">
        <v>48</v>
      </c>
      <c r="B595" t="s">
        <v>7</v>
      </c>
      <c r="C595" t="s">
        <v>37</v>
      </c>
      <c r="D595" s="1">
        <v>44603</v>
      </c>
      <c r="E595" s="2">
        <v>14336</v>
      </c>
      <c r="F595">
        <v>293</v>
      </c>
    </row>
    <row r="596" spans="1:6" x14ac:dyDescent="0.35">
      <c r="A596" t="s">
        <v>50</v>
      </c>
      <c r="B596" t="s">
        <v>26</v>
      </c>
      <c r="C596" t="s">
        <v>45</v>
      </c>
      <c r="D596" s="1">
        <v>44641</v>
      </c>
      <c r="E596" s="2">
        <v>16401</v>
      </c>
      <c r="F596">
        <v>179</v>
      </c>
    </row>
    <row r="597" spans="1:6" x14ac:dyDescent="0.35">
      <c r="A597" t="s">
        <v>19</v>
      </c>
      <c r="B597" t="s">
        <v>21</v>
      </c>
      <c r="C597" t="s">
        <v>47</v>
      </c>
      <c r="D597" s="1">
        <v>44566</v>
      </c>
      <c r="E597" s="2">
        <v>5173</v>
      </c>
      <c r="F597">
        <v>129</v>
      </c>
    </row>
    <row r="598" spans="1:6" x14ac:dyDescent="0.35">
      <c r="A598" t="s">
        <v>23</v>
      </c>
      <c r="B598" t="s">
        <v>10</v>
      </c>
      <c r="C598" t="s">
        <v>51</v>
      </c>
      <c r="D598" s="1">
        <v>44711</v>
      </c>
      <c r="E598" s="2">
        <v>6328</v>
      </c>
      <c r="F598">
        <v>164</v>
      </c>
    </row>
    <row r="599" spans="1:6" x14ac:dyDescent="0.35">
      <c r="A599" t="s">
        <v>6</v>
      </c>
      <c r="B599" t="s">
        <v>26</v>
      </c>
      <c r="C599" t="s">
        <v>18</v>
      </c>
      <c r="D599" s="1">
        <v>44565</v>
      </c>
      <c r="E599" s="2">
        <v>2534</v>
      </c>
      <c r="F599">
        <v>219</v>
      </c>
    </row>
    <row r="600" spans="1:6" x14ac:dyDescent="0.35">
      <c r="A600" t="s">
        <v>34</v>
      </c>
      <c r="B600" t="s">
        <v>15</v>
      </c>
      <c r="C600" t="s">
        <v>42</v>
      </c>
      <c r="D600" s="1">
        <v>44673</v>
      </c>
      <c r="E600" s="2">
        <v>1435</v>
      </c>
      <c r="F600">
        <v>258</v>
      </c>
    </row>
    <row r="601" spans="1:6" x14ac:dyDescent="0.35">
      <c r="A601" t="s">
        <v>12</v>
      </c>
      <c r="B601" t="s">
        <v>29</v>
      </c>
      <c r="C601" t="s">
        <v>37</v>
      </c>
      <c r="D601" s="1">
        <v>44602</v>
      </c>
      <c r="E601" s="2">
        <v>3052</v>
      </c>
      <c r="F601">
        <v>116</v>
      </c>
    </row>
    <row r="602" spans="1:6" x14ac:dyDescent="0.35">
      <c r="A602" t="s">
        <v>54</v>
      </c>
      <c r="B602" t="s">
        <v>10</v>
      </c>
      <c r="C602" t="s">
        <v>39</v>
      </c>
      <c r="D602" s="1">
        <v>44785</v>
      </c>
      <c r="E602" s="2">
        <v>910</v>
      </c>
      <c r="F602">
        <v>204</v>
      </c>
    </row>
    <row r="603" spans="1:6" x14ac:dyDescent="0.35">
      <c r="A603" t="s">
        <v>19</v>
      </c>
      <c r="B603" t="s">
        <v>26</v>
      </c>
      <c r="C603" t="s">
        <v>35</v>
      </c>
      <c r="D603" s="1">
        <v>44783</v>
      </c>
      <c r="E603" s="2">
        <v>2331</v>
      </c>
      <c r="F603">
        <v>321</v>
      </c>
    </row>
    <row r="604" spans="1:6" x14ac:dyDescent="0.35">
      <c r="A604" t="s">
        <v>49</v>
      </c>
      <c r="B604" t="s">
        <v>15</v>
      </c>
      <c r="C604" t="s">
        <v>51</v>
      </c>
      <c r="D604" s="1">
        <v>44719</v>
      </c>
      <c r="E604" s="2">
        <v>679</v>
      </c>
      <c r="F604">
        <v>56</v>
      </c>
    </row>
    <row r="605" spans="1:6" x14ac:dyDescent="0.35">
      <c r="A605" t="s">
        <v>6</v>
      </c>
      <c r="B605" t="s">
        <v>10</v>
      </c>
      <c r="C605" t="s">
        <v>56</v>
      </c>
      <c r="D605" s="1">
        <v>44718</v>
      </c>
      <c r="E605" s="2">
        <v>2086</v>
      </c>
      <c r="F605">
        <v>74</v>
      </c>
    </row>
    <row r="606" spans="1:6" x14ac:dyDescent="0.35">
      <c r="A606" t="s">
        <v>31</v>
      </c>
      <c r="B606" t="s">
        <v>21</v>
      </c>
      <c r="C606" t="s">
        <v>56</v>
      </c>
      <c r="D606" s="1">
        <v>44656</v>
      </c>
      <c r="E606" s="2">
        <v>5012</v>
      </c>
      <c r="F606">
        <v>189</v>
      </c>
    </row>
    <row r="607" spans="1:6" x14ac:dyDescent="0.35">
      <c r="A607" t="s">
        <v>46</v>
      </c>
      <c r="B607" t="s">
        <v>26</v>
      </c>
      <c r="C607" t="s">
        <v>22</v>
      </c>
      <c r="D607" s="1">
        <v>44669</v>
      </c>
      <c r="E607" s="2">
        <v>4501</v>
      </c>
      <c r="F607">
        <v>131</v>
      </c>
    </row>
    <row r="608" spans="1:6" x14ac:dyDescent="0.35">
      <c r="A608" t="s">
        <v>48</v>
      </c>
      <c r="B608" t="s">
        <v>10</v>
      </c>
      <c r="C608" t="s">
        <v>22</v>
      </c>
      <c r="D608" s="1">
        <v>44592</v>
      </c>
      <c r="E608" s="2">
        <v>13482</v>
      </c>
      <c r="F608">
        <v>15</v>
      </c>
    </row>
    <row r="609" spans="1:6" x14ac:dyDescent="0.35">
      <c r="A609" t="s">
        <v>53</v>
      </c>
      <c r="B609" t="s">
        <v>26</v>
      </c>
      <c r="C609" t="s">
        <v>56</v>
      </c>
      <c r="D609" s="1">
        <v>44795</v>
      </c>
      <c r="E609" s="2">
        <v>5621</v>
      </c>
      <c r="F609">
        <v>140</v>
      </c>
    </row>
    <row r="610" spans="1:6" x14ac:dyDescent="0.35">
      <c r="A610" t="s">
        <v>6</v>
      </c>
      <c r="B610" t="s">
        <v>15</v>
      </c>
      <c r="C610" t="s">
        <v>18</v>
      </c>
      <c r="D610" s="1">
        <v>44617</v>
      </c>
      <c r="E610" s="2">
        <v>10486</v>
      </c>
      <c r="F610">
        <v>198</v>
      </c>
    </row>
    <row r="611" spans="1:6" x14ac:dyDescent="0.35">
      <c r="A611" t="s">
        <v>14</v>
      </c>
      <c r="B611" t="s">
        <v>15</v>
      </c>
      <c r="C611" t="s">
        <v>8</v>
      </c>
      <c r="D611" s="1">
        <v>44614</v>
      </c>
      <c r="E611" s="2">
        <v>17626</v>
      </c>
      <c r="F611">
        <v>103</v>
      </c>
    </row>
    <row r="612" spans="1:6" x14ac:dyDescent="0.35">
      <c r="A612" t="s">
        <v>17</v>
      </c>
      <c r="B612" t="s">
        <v>21</v>
      </c>
      <c r="C612" t="s">
        <v>37</v>
      </c>
      <c r="D612" s="1">
        <v>44573</v>
      </c>
      <c r="E612" s="2">
        <v>4494</v>
      </c>
      <c r="F612">
        <v>187</v>
      </c>
    </row>
    <row r="613" spans="1:6" x14ac:dyDescent="0.35">
      <c r="A613" t="s">
        <v>23</v>
      </c>
      <c r="B613" t="s">
        <v>7</v>
      </c>
      <c r="C613" t="s">
        <v>47</v>
      </c>
      <c r="D613" s="1">
        <v>44706</v>
      </c>
      <c r="E613" s="2">
        <v>105</v>
      </c>
      <c r="F613">
        <v>125</v>
      </c>
    </row>
    <row r="614" spans="1:6" x14ac:dyDescent="0.35">
      <c r="A614" t="s">
        <v>49</v>
      </c>
      <c r="B614" t="s">
        <v>10</v>
      </c>
      <c r="C614" t="s">
        <v>16</v>
      </c>
      <c r="D614" s="1">
        <v>44593</v>
      </c>
      <c r="E614" s="2">
        <v>2464</v>
      </c>
      <c r="F614">
        <v>8</v>
      </c>
    </row>
    <row r="615" spans="1:6" x14ac:dyDescent="0.35">
      <c r="A615" t="s">
        <v>24</v>
      </c>
      <c r="B615" t="s">
        <v>7</v>
      </c>
      <c r="C615" t="s">
        <v>30</v>
      </c>
      <c r="D615" s="1">
        <v>44678</v>
      </c>
      <c r="E615" s="2">
        <v>1379</v>
      </c>
      <c r="F615">
        <v>70</v>
      </c>
    </row>
    <row r="616" spans="1:6" x14ac:dyDescent="0.35">
      <c r="A616" t="s">
        <v>12</v>
      </c>
      <c r="B616" t="s">
        <v>26</v>
      </c>
      <c r="C616" t="s">
        <v>16</v>
      </c>
      <c r="D616" s="1">
        <v>44764</v>
      </c>
      <c r="E616" s="2">
        <v>2583</v>
      </c>
      <c r="F616">
        <v>126</v>
      </c>
    </row>
    <row r="617" spans="1:6" x14ac:dyDescent="0.35">
      <c r="A617" t="s">
        <v>38</v>
      </c>
      <c r="B617" t="s">
        <v>21</v>
      </c>
      <c r="C617" t="s">
        <v>8</v>
      </c>
      <c r="D617" s="1">
        <v>44587</v>
      </c>
      <c r="E617" s="2">
        <v>3220</v>
      </c>
      <c r="F617">
        <v>265</v>
      </c>
    </row>
    <row r="618" spans="1:6" x14ac:dyDescent="0.35">
      <c r="A618" t="s">
        <v>38</v>
      </c>
      <c r="B618" t="s">
        <v>26</v>
      </c>
      <c r="C618" t="s">
        <v>8</v>
      </c>
      <c r="D618" s="1">
        <v>44797</v>
      </c>
      <c r="E618" s="2">
        <v>4802</v>
      </c>
      <c r="F618">
        <v>296</v>
      </c>
    </row>
    <row r="619" spans="1:6" x14ac:dyDescent="0.35">
      <c r="A619" t="s">
        <v>53</v>
      </c>
      <c r="B619" t="s">
        <v>21</v>
      </c>
      <c r="C619" t="s">
        <v>42</v>
      </c>
      <c r="D619" s="1">
        <v>44579</v>
      </c>
      <c r="E619" s="2">
        <v>5677</v>
      </c>
      <c r="F619">
        <v>21</v>
      </c>
    </row>
    <row r="620" spans="1:6" x14ac:dyDescent="0.35">
      <c r="A620" t="s">
        <v>31</v>
      </c>
      <c r="B620" t="s">
        <v>10</v>
      </c>
      <c r="C620" t="s">
        <v>11</v>
      </c>
      <c r="D620" s="1">
        <v>44650</v>
      </c>
      <c r="E620" s="2">
        <v>945</v>
      </c>
      <c r="F620">
        <v>83</v>
      </c>
    </row>
    <row r="621" spans="1:6" x14ac:dyDescent="0.35">
      <c r="A621" t="s">
        <v>55</v>
      </c>
      <c r="B621" t="s">
        <v>15</v>
      </c>
      <c r="C621" t="s">
        <v>57</v>
      </c>
      <c r="D621" s="1">
        <v>44578</v>
      </c>
      <c r="E621" s="2">
        <v>8757</v>
      </c>
      <c r="F621">
        <v>162</v>
      </c>
    </row>
    <row r="622" spans="1:6" x14ac:dyDescent="0.35">
      <c r="A622" t="s">
        <v>49</v>
      </c>
      <c r="B622" t="s">
        <v>26</v>
      </c>
      <c r="C622" t="s">
        <v>42</v>
      </c>
      <c r="D622" s="1">
        <v>44609</v>
      </c>
      <c r="E622" s="2">
        <v>4816</v>
      </c>
      <c r="F622">
        <v>145</v>
      </c>
    </row>
    <row r="623" spans="1:6" x14ac:dyDescent="0.35">
      <c r="A623" t="s">
        <v>49</v>
      </c>
      <c r="B623" t="s">
        <v>29</v>
      </c>
      <c r="C623" t="s">
        <v>13</v>
      </c>
      <c r="D623" s="1">
        <v>44659</v>
      </c>
      <c r="E623" s="2">
        <v>7532</v>
      </c>
      <c r="F623">
        <v>44</v>
      </c>
    </row>
    <row r="624" spans="1:6" x14ac:dyDescent="0.35">
      <c r="A624" t="s">
        <v>12</v>
      </c>
      <c r="B624" t="s">
        <v>29</v>
      </c>
      <c r="C624" t="s">
        <v>32</v>
      </c>
      <c r="D624" s="1">
        <v>44748</v>
      </c>
      <c r="E624" s="2">
        <v>3549</v>
      </c>
      <c r="F624">
        <v>82</v>
      </c>
    </row>
    <row r="625" spans="1:6" x14ac:dyDescent="0.35">
      <c r="A625" t="s">
        <v>40</v>
      </c>
      <c r="B625" t="s">
        <v>10</v>
      </c>
      <c r="C625" t="s">
        <v>42</v>
      </c>
      <c r="D625" s="1">
        <v>44655</v>
      </c>
      <c r="E625" s="2">
        <v>4340</v>
      </c>
      <c r="F625">
        <v>226</v>
      </c>
    </row>
    <row r="626" spans="1:6" x14ac:dyDescent="0.35">
      <c r="A626" t="s">
        <v>14</v>
      </c>
      <c r="B626" t="s">
        <v>21</v>
      </c>
      <c r="C626" t="s">
        <v>35</v>
      </c>
      <c r="D626" s="1">
        <v>44622</v>
      </c>
      <c r="E626" s="2">
        <v>1799</v>
      </c>
      <c r="F626">
        <v>207</v>
      </c>
    </row>
    <row r="627" spans="1:6" x14ac:dyDescent="0.35">
      <c r="A627" t="s">
        <v>12</v>
      </c>
      <c r="B627" t="s">
        <v>21</v>
      </c>
      <c r="C627" t="s">
        <v>51</v>
      </c>
      <c r="D627" s="1">
        <v>44782</v>
      </c>
      <c r="E627" s="2">
        <v>1127</v>
      </c>
      <c r="F627">
        <v>176</v>
      </c>
    </row>
    <row r="628" spans="1:6" x14ac:dyDescent="0.35">
      <c r="A628" t="s">
        <v>43</v>
      </c>
      <c r="B628" t="s">
        <v>15</v>
      </c>
      <c r="C628" t="s">
        <v>37</v>
      </c>
      <c r="D628" s="1">
        <v>44721</v>
      </c>
      <c r="E628" s="2">
        <v>10038</v>
      </c>
      <c r="F628">
        <v>286</v>
      </c>
    </row>
    <row r="629" spans="1:6" x14ac:dyDescent="0.35">
      <c r="A629" t="s">
        <v>55</v>
      </c>
      <c r="B629" t="s">
        <v>7</v>
      </c>
      <c r="C629" t="s">
        <v>57</v>
      </c>
      <c r="D629" s="1">
        <v>44714</v>
      </c>
      <c r="E629" s="2">
        <v>2926</v>
      </c>
      <c r="F629">
        <v>300</v>
      </c>
    </row>
    <row r="630" spans="1:6" x14ac:dyDescent="0.35">
      <c r="A630" t="s">
        <v>9</v>
      </c>
      <c r="B630" t="s">
        <v>26</v>
      </c>
      <c r="C630" t="s">
        <v>42</v>
      </c>
      <c r="D630" s="1">
        <v>44747</v>
      </c>
      <c r="E630" s="2">
        <v>6279</v>
      </c>
      <c r="F630">
        <v>235</v>
      </c>
    </row>
    <row r="631" spans="1:6" x14ac:dyDescent="0.35">
      <c r="A631" t="s">
        <v>48</v>
      </c>
      <c r="B631" t="s">
        <v>29</v>
      </c>
      <c r="C631" t="s">
        <v>30</v>
      </c>
      <c r="D631" s="1">
        <v>44784</v>
      </c>
      <c r="E631" s="2">
        <v>308</v>
      </c>
      <c r="F631">
        <v>125</v>
      </c>
    </row>
    <row r="632" spans="1:6" x14ac:dyDescent="0.35">
      <c r="A632" t="s">
        <v>53</v>
      </c>
      <c r="B632" t="s">
        <v>10</v>
      </c>
      <c r="C632" t="s">
        <v>52</v>
      </c>
      <c r="D632" s="1">
        <v>44603</v>
      </c>
      <c r="E632" s="2">
        <v>3500</v>
      </c>
      <c r="F632">
        <v>145</v>
      </c>
    </row>
    <row r="633" spans="1:6" x14ac:dyDescent="0.35">
      <c r="A633" t="s">
        <v>49</v>
      </c>
      <c r="B633" t="s">
        <v>21</v>
      </c>
      <c r="C633" t="s">
        <v>39</v>
      </c>
      <c r="D633" s="1">
        <v>44784</v>
      </c>
      <c r="E633" s="2">
        <v>658</v>
      </c>
      <c r="F633">
        <v>65</v>
      </c>
    </row>
    <row r="634" spans="1:6" x14ac:dyDescent="0.35">
      <c r="A634" t="s">
        <v>36</v>
      </c>
      <c r="B634" t="s">
        <v>15</v>
      </c>
      <c r="C634" t="s">
        <v>32</v>
      </c>
      <c r="D634" s="1">
        <v>44693</v>
      </c>
      <c r="E634" s="2">
        <v>12565</v>
      </c>
      <c r="F634">
        <v>102</v>
      </c>
    </row>
    <row r="635" spans="1:6" x14ac:dyDescent="0.35">
      <c r="A635" t="s">
        <v>46</v>
      </c>
      <c r="B635" t="s">
        <v>26</v>
      </c>
      <c r="C635" t="s">
        <v>37</v>
      </c>
      <c r="D635" s="1">
        <v>44757</v>
      </c>
      <c r="E635" s="2">
        <v>5012</v>
      </c>
      <c r="F635">
        <v>93</v>
      </c>
    </row>
    <row r="636" spans="1:6" x14ac:dyDescent="0.35">
      <c r="A636" t="s">
        <v>48</v>
      </c>
      <c r="B636" t="s">
        <v>10</v>
      </c>
      <c r="C636" t="s">
        <v>35</v>
      </c>
      <c r="D636" s="1">
        <v>44579</v>
      </c>
      <c r="E636" s="2">
        <v>3955</v>
      </c>
      <c r="F636">
        <v>134</v>
      </c>
    </row>
    <row r="637" spans="1:6" x14ac:dyDescent="0.35">
      <c r="A637" t="s">
        <v>53</v>
      </c>
      <c r="B637" t="s">
        <v>7</v>
      </c>
      <c r="C637" t="s">
        <v>42</v>
      </c>
      <c r="D637" s="1">
        <v>44566</v>
      </c>
      <c r="E637" s="2">
        <v>8512</v>
      </c>
      <c r="F637">
        <v>189</v>
      </c>
    </row>
    <row r="638" spans="1:6" x14ac:dyDescent="0.35">
      <c r="A638" t="s">
        <v>38</v>
      </c>
      <c r="B638" t="s">
        <v>15</v>
      </c>
      <c r="C638" t="s">
        <v>22</v>
      </c>
      <c r="D638" s="1">
        <v>44741</v>
      </c>
      <c r="E638" s="2">
        <v>504</v>
      </c>
      <c r="F638">
        <v>232</v>
      </c>
    </row>
    <row r="639" spans="1:6" x14ac:dyDescent="0.35">
      <c r="A639" t="s">
        <v>23</v>
      </c>
      <c r="B639" t="s">
        <v>29</v>
      </c>
      <c r="C639" t="s">
        <v>51</v>
      </c>
      <c r="D639" s="1">
        <v>44726</v>
      </c>
      <c r="E639" s="2">
        <v>2800</v>
      </c>
      <c r="F639">
        <v>45</v>
      </c>
    </row>
    <row r="640" spans="1:6" x14ac:dyDescent="0.35">
      <c r="A640" t="s">
        <v>19</v>
      </c>
      <c r="B640" t="s">
        <v>10</v>
      </c>
      <c r="C640" t="s">
        <v>8</v>
      </c>
      <c r="D640" s="1">
        <v>44781</v>
      </c>
      <c r="E640" s="2">
        <v>4256</v>
      </c>
      <c r="F640">
        <v>67</v>
      </c>
    </row>
    <row r="641" spans="1:6" x14ac:dyDescent="0.35">
      <c r="A641" t="s">
        <v>43</v>
      </c>
      <c r="B641" t="s">
        <v>10</v>
      </c>
      <c r="C641" t="s">
        <v>8</v>
      </c>
      <c r="D641" s="1">
        <v>44643</v>
      </c>
      <c r="E641" s="2">
        <v>13573</v>
      </c>
      <c r="F641">
        <v>138</v>
      </c>
    </row>
    <row r="642" spans="1:6" x14ac:dyDescent="0.35">
      <c r="A642" t="s">
        <v>25</v>
      </c>
      <c r="B642" t="s">
        <v>10</v>
      </c>
      <c r="C642" t="s">
        <v>57</v>
      </c>
      <c r="D642" s="1">
        <v>44565</v>
      </c>
      <c r="E642" s="2">
        <v>6566</v>
      </c>
      <c r="F642">
        <v>99</v>
      </c>
    </row>
    <row r="643" spans="1:6" x14ac:dyDescent="0.35">
      <c r="A643" t="s">
        <v>23</v>
      </c>
      <c r="B643" t="s">
        <v>10</v>
      </c>
      <c r="C643" t="s">
        <v>37</v>
      </c>
      <c r="D643" s="1">
        <v>44614</v>
      </c>
      <c r="E643" s="2">
        <v>13503</v>
      </c>
      <c r="F643">
        <v>251</v>
      </c>
    </row>
    <row r="644" spans="1:6" x14ac:dyDescent="0.35">
      <c r="A644" t="s">
        <v>34</v>
      </c>
      <c r="B644" t="s">
        <v>7</v>
      </c>
      <c r="C644" t="s">
        <v>39</v>
      </c>
      <c r="D644" s="1">
        <v>44609</v>
      </c>
      <c r="E644" s="2">
        <v>8680</v>
      </c>
      <c r="F644">
        <v>252</v>
      </c>
    </row>
    <row r="645" spans="1:6" x14ac:dyDescent="0.35">
      <c r="A645" t="s">
        <v>25</v>
      </c>
      <c r="B645" t="s">
        <v>26</v>
      </c>
      <c r="C645" t="s">
        <v>47</v>
      </c>
      <c r="D645" s="1">
        <v>44595</v>
      </c>
      <c r="E645" s="2">
        <v>385</v>
      </c>
      <c r="F645">
        <v>78</v>
      </c>
    </row>
    <row r="646" spans="1:6" x14ac:dyDescent="0.35">
      <c r="A646" t="s">
        <v>9</v>
      </c>
      <c r="B646" t="s">
        <v>29</v>
      </c>
      <c r="C646" t="s">
        <v>51</v>
      </c>
      <c r="D646" s="1">
        <v>44637</v>
      </c>
      <c r="E646" s="2">
        <v>1267</v>
      </c>
      <c r="F646">
        <v>130</v>
      </c>
    </row>
    <row r="647" spans="1:6" x14ac:dyDescent="0.35">
      <c r="A647" t="s">
        <v>46</v>
      </c>
      <c r="B647" t="s">
        <v>15</v>
      </c>
      <c r="C647" t="s">
        <v>56</v>
      </c>
      <c r="D647" s="1">
        <v>44586</v>
      </c>
      <c r="E647" s="2">
        <v>2961</v>
      </c>
      <c r="F647">
        <v>154</v>
      </c>
    </row>
    <row r="648" spans="1:6" x14ac:dyDescent="0.35">
      <c r="A648" t="s">
        <v>23</v>
      </c>
      <c r="B648" t="s">
        <v>15</v>
      </c>
      <c r="C648" t="s">
        <v>37</v>
      </c>
      <c r="D648" s="1">
        <v>44769</v>
      </c>
      <c r="E648" s="2">
        <v>1981</v>
      </c>
      <c r="F648">
        <v>52</v>
      </c>
    </row>
    <row r="649" spans="1:6" x14ac:dyDescent="0.35">
      <c r="A649" t="s">
        <v>40</v>
      </c>
      <c r="B649" t="s">
        <v>15</v>
      </c>
      <c r="C649" t="s">
        <v>42</v>
      </c>
      <c r="D649" s="1">
        <v>44589</v>
      </c>
      <c r="E649" s="2">
        <v>7959</v>
      </c>
      <c r="F649">
        <v>53</v>
      </c>
    </row>
    <row r="650" spans="1:6" x14ac:dyDescent="0.35">
      <c r="A650" t="s">
        <v>53</v>
      </c>
      <c r="B650" t="s">
        <v>15</v>
      </c>
      <c r="C650" t="s">
        <v>35</v>
      </c>
      <c r="D650" s="1">
        <v>44747</v>
      </c>
      <c r="E650" s="2">
        <v>10794</v>
      </c>
      <c r="F650">
        <v>50</v>
      </c>
    </row>
    <row r="651" spans="1:6" x14ac:dyDescent="0.35">
      <c r="A651" t="s">
        <v>9</v>
      </c>
      <c r="B651" t="s">
        <v>10</v>
      </c>
      <c r="C651" t="s">
        <v>44</v>
      </c>
      <c r="D651" s="1">
        <v>44635</v>
      </c>
      <c r="E651" s="2">
        <v>1897</v>
      </c>
      <c r="F651">
        <v>44</v>
      </c>
    </row>
    <row r="652" spans="1:6" x14ac:dyDescent="0.35">
      <c r="A652" t="s">
        <v>19</v>
      </c>
      <c r="B652" t="s">
        <v>29</v>
      </c>
      <c r="C652" t="s">
        <v>20</v>
      </c>
      <c r="D652" s="1">
        <v>44777</v>
      </c>
      <c r="E652" s="2">
        <v>2744</v>
      </c>
      <c r="F652">
        <v>200</v>
      </c>
    </row>
    <row r="653" spans="1:6" x14ac:dyDescent="0.35">
      <c r="A653" t="s">
        <v>14</v>
      </c>
      <c r="B653" t="s">
        <v>26</v>
      </c>
      <c r="C653" t="s">
        <v>42</v>
      </c>
      <c r="D653" s="1">
        <v>44739</v>
      </c>
      <c r="E653" s="2">
        <v>4382</v>
      </c>
      <c r="F653">
        <v>361</v>
      </c>
    </row>
    <row r="654" spans="1:6" x14ac:dyDescent="0.35">
      <c r="A654" t="s">
        <v>14</v>
      </c>
      <c r="B654" t="s">
        <v>29</v>
      </c>
      <c r="C654" t="s">
        <v>20</v>
      </c>
      <c r="D654" s="1">
        <v>44755</v>
      </c>
      <c r="E654" s="2">
        <v>4515</v>
      </c>
      <c r="F654">
        <v>172</v>
      </c>
    </row>
    <row r="655" spans="1:6" x14ac:dyDescent="0.35">
      <c r="A655" t="s">
        <v>25</v>
      </c>
      <c r="B655" t="s">
        <v>21</v>
      </c>
      <c r="C655" t="s">
        <v>45</v>
      </c>
      <c r="D655" s="1">
        <v>44616</v>
      </c>
      <c r="E655" s="2">
        <v>5474</v>
      </c>
      <c r="F655">
        <v>239</v>
      </c>
    </row>
    <row r="656" spans="1:6" x14ac:dyDescent="0.35">
      <c r="A656" t="s">
        <v>31</v>
      </c>
      <c r="B656" t="s">
        <v>21</v>
      </c>
      <c r="C656" t="s">
        <v>11</v>
      </c>
      <c r="D656" s="1">
        <v>44740</v>
      </c>
      <c r="E656" s="2">
        <v>6069</v>
      </c>
      <c r="F656">
        <v>55</v>
      </c>
    </row>
    <row r="657" spans="1:6" x14ac:dyDescent="0.35">
      <c r="A657" t="s">
        <v>17</v>
      </c>
      <c r="B657" t="s">
        <v>15</v>
      </c>
      <c r="C657" t="s">
        <v>11</v>
      </c>
      <c r="D657" s="1">
        <v>44742</v>
      </c>
      <c r="E657" s="2">
        <v>6944</v>
      </c>
      <c r="F657">
        <v>27</v>
      </c>
    </row>
    <row r="658" spans="1:6" x14ac:dyDescent="0.35">
      <c r="A658" t="s">
        <v>38</v>
      </c>
      <c r="B658" t="s">
        <v>29</v>
      </c>
      <c r="C658" t="s">
        <v>52</v>
      </c>
      <c r="D658" s="1">
        <v>44791</v>
      </c>
      <c r="E658" s="2">
        <v>5859</v>
      </c>
      <c r="F658">
        <v>7</v>
      </c>
    </row>
    <row r="659" spans="1:6" x14ac:dyDescent="0.35">
      <c r="A659" t="s">
        <v>41</v>
      </c>
      <c r="B659" t="s">
        <v>10</v>
      </c>
      <c r="C659" t="s">
        <v>58</v>
      </c>
      <c r="D659" s="1">
        <v>44585</v>
      </c>
      <c r="E659" s="2">
        <v>12173</v>
      </c>
      <c r="F659">
        <v>301</v>
      </c>
    </row>
    <row r="660" spans="1:6" x14ac:dyDescent="0.35">
      <c r="A660" t="s">
        <v>34</v>
      </c>
      <c r="B660" t="s">
        <v>26</v>
      </c>
      <c r="C660" t="s">
        <v>44</v>
      </c>
      <c r="D660" s="1">
        <v>44631</v>
      </c>
      <c r="E660" s="2">
        <v>5292</v>
      </c>
      <c r="F660">
        <v>134</v>
      </c>
    </row>
    <row r="661" spans="1:6" x14ac:dyDescent="0.35">
      <c r="A661" t="s">
        <v>55</v>
      </c>
      <c r="B661" t="s">
        <v>21</v>
      </c>
      <c r="C661" t="s">
        <v>20</v>
      </c>
      <c r="D661" s="1">
        <v>44735</v>
      </c>
      <c r="E661" s="2">
        <v>5705</v>
      </c>
      <c r="F661">
        <v>350</v>
      </c>
    </row>
    <row r="662" spans="1:6" x14ac:dyDescent="0.35">
      <c r="A662" t="s">
        <v>40</v>
      </c>
      <c r="B662" t="s">
        <v>10</v>
      </c>
      <c r="C662" t="s">
        <v>39</v>
      </c>
      <c r="D662" s="1">
        <v>44795</v>
      </c>
      <c r="E662" s="2">
        <v>2492</v>
      </c>
      <c r="F662">
        <v>33</v>
      </c>
    </row>
    <row r="663" spans="1:6" x14ac:dyDescent="0.35">
      <c r="A663" t="s">
        <v>19</v>
      </c>
      <c r="B663" t="s">
        <v>29</v>
      </c>
      <c r="C663" t="s">
        <v>22</v>
      </c>
      <c r="D663" s="1">
        <v>44565</v>
      </c>
      <c r="E663" s="2">
        <v>3024</v>
      </c>
      <c r="F663">
        <v>23</v>
      </c>
    </row>
    <row r="664" spans="1:6" x14ac:dyDescent="0.35">
      <c r="A664" t="s">
        <v>38</v>
      </c>
      <c r="B664" t="s">
        <v>10</v>
      </c>
      <c r="C664" t="s">
        <v>37</v>
      </c>
      <c r="D664" s="1">
        <v>44656</v>
      </c>
      <c r="E664" s="2">
        <v>3437</v>
      </c>
      <c r="F664">
        <v>201</v>
      </c>
    </row>
    <row r="665" spans="1:6" x14ac:dyDescent="0.35">
      <c r="A665" t="s">
        <v>34</v>
      </c>
      <c r="B665" t="s">
        <v>10</v>
      </c>
      <c r="C665" t="s">
        <v>37</v>
      </c>
      <c r="D665" s="1">
        <v>44666</v>
      </c>
      <c r="E665" s="2">
        <v>1869</v>
      </c>
      <c r="F665">
        <v>323</v>
      </c>
    </row>
    <row r="666" spans="1:6" x14ac:dyDescent="0.35">
      <c r="A666" t="s">
        <v>40</v>
      </c>
      <c r="B666" t="s">
        <v>15</v>
      </c>
      <c r="C666" t="s">
        <v>44</v>
      </c>
      <c r="D666" s="1">
        <v>44692</v>
      </c>
      <c r="E666" s="2">
        <v>3171</v>
      </c>
      <c r="F666">
        <v>220</v>
      </c>
    </row>
    <row r="667" spans="1:6" x14ac:dyDescent="0.35">
      <c r="A667" t="s">
        <v>48</v>
      </c>
      <c r="B667" t="s">
        <v>29</v>
      </c>
      <c r="C667" t="s">
        <v>45</v>
      </c>
      <c r="D667" s="1">
        <v>44763</v>
      </c>
      <c r="E667" s="2">
        <v>4858</v>
      </c>
      <c r="F667">
        <v>488</v>
      </c>
    </row>
    <row r="668" spans="1:6" x14ac:dyDescent="0.35">
      <c r="A668" t="s">
        <v>14</v>
      </c>
      <c r="B668" t="s">
        <v>21</v>
      </c>
      <c r="C668" t="s">
        <v>27</v>
      </c>
      <c r="D668" s="1">
        <v>44603</v>
      </c>
      <c r="E668" s="2">
        <v>1225</v>
      </c>
      <c r="F668">
        <v>84</v>
      </c>
    </row>
    <row r="669" spans="1:6" x14ac:dyDescent="0.35">
      <c r="A669" t="s">
        <v>48</v>
      </c>
      <c r="B669" t="s">
        <v>29</v>
      </c>
      <c r="C669" t="s">
        <v>16</v>
      </c>
      <c r="D669" s="1">
        <v>44750</v>
      </c>
      <c r="E669" s="2">
        <v>1155</v>
      </c>
      <c r="F669">
        <v>79</v>
      </c>
    </row>
    <row r="670" spans="1:6" x14ac:dyDescent="0.35">
      <c r="A670" t="s">
        <v>19</v>
      </c>
      <c r="B670" t="s">
        <v>7</v>
      </c>
      <c r="C670" t="s">
        <v>51</v>
      </c>
      <c r="D670" s="1">
        <v>44784</v>
      </c>
      <c r="E670" s="2">
        <v>6811</v>
      </c>
      <c r="F670">
        <v>344</v>
      </c>
    </row>
    <row r="671" spans="1:6" x14ac:dyDescent="0.35">
      <c r="A671" t="s">
        <v>40</v>
      </c>
      <c r="B671" t="s">
        <v>21</v>
      </c>
      <c r="C671" t="s">
        <v>20</v>
      </c>
      <c r="D671" s="1">
        <v>44777</v>
      </c>
      <c r="E671" s="2">
        <v>6433</v>
      </c>
      <c r="F671">
        <v>7</v>
      </c>
    </row>
    <row r="672" spans="1:6" x14ac:dyDescent="0.35">
      <c r="A672" t="s">
        <v>48</v>
      </c>
      <c r="B672" t="s">
        <v>21</v>
      </c>
      <c r="C672" t="s">
        <v>27</v>
      </c>
      <c r="D672" s="1">
        <v>44726</v>
      </c>
      <c r="E672" s="2">
        <v>8169</v>
      </c>
      <c r="F672">
        <v>88</v>
      </c>
    </row>
    <row r="673" spans="1:6" x14ac:dyDescent="0.35">
      <c r="A673" t="s">
        <v>43</v>
      </c>
      <c r="B673" t="s">
        <v>7</v>
      </c>
      <c r="C673" t="s">
        <v>56</v>
      </c>
      <c r="D673" s="1">
        <v>44578</v>
      </c>
      <c r="E673" s="2">
        <v>2275</v>
      </c>
      <c r="F673">
        <v>275</v>
      </c>
    </row>
    <row r="674" spans="1:6" x14ac:dyDescent="0.35">
      <c r="A674" t="s">
        <v>6</v>
      </c>
      <c r="B674" t="s">
        <v>29</v>
      </c>
      <c r="C674" t="s">
        <v>27</v>
      </c>
      <c r="D674" s="1">
        <v>44735</v>
      </c>
      <c r="E674" s="2">
        <v>3857</v>
      </c>
      <c r="F674">
        <v>512</v>
      </c>
    </row>
    <row r="675" spans="1:6" x14ac:dyDescent="0.35">
      <c r="A675" t="s">
        <v>6</v>
      </c>
      <c r="B675" t="s">
        <v>7</v>
      </c>
      <c r="C675" t="s">
        <v>16</v>
      </c>
      <c r="D675" s="1">
        <v>44797</v>
      </c>
      <c r="E675" s="2">
        <v>1463</v>
      </c>
      <c r="F675">
        <v>113</v>
      </c>
    </row>
    <row r="676" spans="1:6" x14ac:dyDescent="0.35">
      <c r="A676" t="s">
        <v>48</v>
      </c>
      <c r="B676" t="s">
        <v>7</v>
      </c>
      <c r="C676" t="s">
        <v>57</v>
      </c>
      <c r="D676" s="1">
        <v>44719</v>
      </c>
      <c r="E676" s="2">
        <v>7924</v>
      </c>
      <c r="F676">
        <v>275</v>
      </c>
    </row>
    <row r="677" spans="1:6" x14ac:dyDescent="0.35">
      <c r="A677" t="s">
        <v>14</v>
      </c>
      <c r="B677" t="s">
        <v>7</v>
      </c>
      <c r="C677" t="s">
        <v>44</v>
      </c>
      <c r="D677" s="1">
        <v>44734</v>
      </c>
      <c r="E677" s="2">
        <v>8799</v>
      </c>
      <c r="F677">
        <v>47</v>
      </c>
    </row>
    <row r="678" spans="1:6" x14ac:dyDescent="0.35">
      <c r="A678" t="s">
        <v>54</v>
      </c>
      <c r="B678" t="s">
        <v>26</v>
      </c>
      <c r="C678" t="s">
        <v>42</v>
      </c>
      <c r="D678" s="1">
        <v>44755</v>
      </c>
      <c r="E678" s="2">
        <v>2898</v>
      </c>
      <c r="F678">
        <v>276</v>
      </c>
    </row>
    <row r="679" spans="1:6" x14ac:dyDescent="0.35">
      <c r="A679" t="s">
        <v>49</v>
      </c>
      <c r="B679" t="s">
        <v>7</v>
      </c>
      <c r="C679" t="s">
        <v>52</v>
      </c>
      <c r="D679" s="1">
        <v>44705</v>
      </c>
      <c r="E679" s="2">
        <v>9506</v>
      </c>
      <c r="F679">
        <v>212</v>
      </c>
    </row>
    <row r="680" spans="1:6" x14ac:dyDescent="0.35">
      <c r="A680" t="s">
        <v>19</v>
      </c>
      <c r="B680" t="s">
        <v>21</v>
      </c>
      <c r="C680" t="s">
        <v>20</v>
      </c>
      <c r="D680" s="1">
        <v>44782</v>
      </c>
      <c r="E680" s="2">
        <v>7175</v>
      </c>
      <c r="F680">
        <v>145</v>
      </c>
    </row>
    <row r="681" spans="1:6" x14ac:dyDescent="0.35">
      <c r="A681" t="s">
        <v>41</v>
      </c>
      <c r="B681" t="s">
        <v>29</v>
      </c>
      <c r="C681" t="s">
        <v>11</v>
      </c>
      <c r="D681" s="1">
        <v>44657</v>
      </c>
      <c r="E681" s="2">
        <v>1729</v>
      </c>
      <c r="F681">
        <v>31</v>
      </c>
    </row>
    <row r="682" spans="1:6" x14ac:dyDescent="0.35">
      <c r="A682" t="s">
        <v>14</v>
      </c>
      <c r="B682" t="s">
        <v>21</v>
      </c>
      <c r="C682" t="s">
        <v>45</v>
      </c>
      <c r="D682" s="1">
        <v>44770</v>
      </c>
      <c r="E682" s="2">
        <v>1589</v>
      </c>
      <c r="F682">
        <v>271</v>
      </c>
    </row>
    <row r="683" spans="1:6" x14ac:dyDescent="0.35">
      <c r="A683" t="s">
        <v>19</v>
      </c>
      <c r="B683" t="s">
        <v>21</v>
      </c>
      <c r="C683" t="s">
        <v>51</v>
      </c>
      <c r="D683" s="1">
        <v>44797</v>
      </c>
      <c r="E683" s="2">
        <v>630</v>
      </c>
      <c r="F683">
        <v>52</v>
      </c>
    </row>
    <row r="684" spans="1:6" x14ac:dyDescent="0.35">
      <c r="A684" t="s">
        <v>9</v>
      </c>
      <c r="B684" t="s">
        <v>15</v>
      </c>
      <c r="C684" t="s">
        <v>18</v>
      </c>
      <c r="D684" s="1">
        <v>44578</v>
      </c>
      <c r="E684" s="2">
        <v>112</v>
      </c>
      <c r="F684">
        <v>128</v>
      </c>
    </row>
    <row r="685" spans="1:6" x14ac:dyDescent="0.35">
      <c r="A685" t="s">
        <v>38</v>
      </c>
      <c r="B685" t="s">
        <v>26</v>
      </c>
      <c r="C685" t="s">
        <v>32</v>
      </c>
      <c r="D685" s="1">
        <v>44599</v>
      </c>
      <c r="E685" s="2">
        <v>5187</v>
      </c>
      <c r="F685">
        <v>142</v>
      </c>
    </row>
    <row r="686" spans="1:6" x14ac:dyDescent="0.35">
      <c r="A686" t="s">
        <v>23</v>
      </c>
      <c r="B686" t="s">
        <v>15</v>
      </c>
      <c r="C686" t="s">
        <v>39</v>
      </c>
      <c r="D686" s="1">
        <v>44690</v>
      </c>
      <c r="E686" s="2">
        <v>6223</v>
      </c>
      <c r="F686">
        <v>256</v>
      </c>
    </row>
    <row r="687" spans="1:6" x14ac:dyDescent="0.35">
      <c r="A687" t="s">
        <v>28</v>
      </c>
      <c r="B687" t="s">
        <v>21</v>
      </c>
      <c r="C687" t="s">
        <v>11</v>
      </c>
      <c r="D687" s="1">
        <v>44718</v>
      </c>
      <c r="E687" s="2">
        <v>7714</v>
      </c>
      <c r="F687">
        <v>106</v>
      </c>
    </row>
    <row r="688" spans="1:6" x14ac:dyDescent="0.35">
      <c r="A688" t="s">
        <v>46</v>
      </c>
      <c r="B688" t="s">
        <v>26</v>
      </c>
      <c r="C688" t="s">
        <v>52</v>
      </c>
      <c r="D688" s="1">
        <v>44718</v>
      </c>
      <c r="E688" s="2">
        <v>9457</v>
      </c>
      <c r="F688">
        <v>6</v>
      </c>
    </row>
    <row r="689" spans="1:6" x14ac:dyDescent="0.35">
      <c r="A689" t="s">
        <v>34</v>
      </c>
      <c r="B689" t="s">
        <v>21</v>
      </c>
      <c r="C689" t="s">
        <v>35</v>
      </c>
      <c r="D689" s="1">
        <v>44705</v>
      </c>
      <c r="E689" s="2">
        <v>6678</v>
      </c>
      <c r="F689">
        <v>226</v>
      </c>
    </row>
    <row r="690" spans="1:6" x14ac:dyDescent="0.35">
      <c r="A690" t="s">
        <v>19</v>
      </c>
      <c r="B690" t="s">
        <v>7</v>
      </c>
      <c r="C690" t="s">
        <v>22</v>
      </c>
      <c r="D690" s="1">
        <v>44574</v>
      </c>
      <c r="E690" s="2">
        <v>2107</v>
      </c>
      <c r="F690">
        <v>121</v>
      </c>
    </row>
    <row r="691" spans="1:6" x14ac:dyDescent="0.35">
      <c r="A691" t="s">
        <v>33</v>
      </c>
      <c r="B691" t="s">
        <v>26</v>
      </c>
      <c r="C691" t="s">
        <v>51</v>
      </c>
      <c r="D691" s="1">
        <v>44704</v>
      </c>
      <c r="E691" s="2">
        <v>6069</v>
      </c>
      <c r="F691">
        <v>151</v>
      </c>
    </row>
    <row r="692" spans="1:6" x14ac:dyDescent="0.35">
      <c r="A692" t="s">
        <v>6</v>
      </c>
      <c r="B692" t="s">
        <v>7</v>
      </c>
      <c r="C692" t="s">
        <v>44</v>
      </c>
      <c r="D692" s="1">
        <v>44741</v>
      </c>
      <c r="E692" s="2">
        <v>1862</v>
      </c>
      <c r="F692">
        <v>284</v>
      </c>
    </row>
    <row r="693" spans="1:6" x14ac:dyDescent="0.35">
      <c r="A693" t="s">
        <v>6</v>
      </c>
      <c r="B693" t="s">
        <v>21</v>
      </c>
      <c r="C693" t="s">
        <v>11</v>
      </c>
      <c r="D693" s="1">
        <v>44631</v>
      </c>
      <c r="E693" s="2">
        <v>6972</v>
      </c>
      <c r="F693">
        <v>89</v>
      </c>
    </row>
    <row r="694" spans="1:6" x14ac:dyDescent="0.35">
      <c r="A694" t="s">
        <v>54</v>
      </c>
      <c r="B694" t="s">
        <v>26</v>
      </c>
      <c r="C694" t="s">
        <v>11</v>
      </c>
      <c r="D694" s="1">
        <v>44676</v>
      </c>
      <c r="E694" s="2">
        <v>10220</v>
      </c>
      <c r="F694">
        <v>508</v>
      </c>
    </row>
    <row r="695" spans="1:6" x14ac:dyDescent="0.35">
      <c r="A695" t="s">
        <v>24</v>
      </c>
      <c r="B695" t="s">
        <v>15</v>
      </c>
      <c r="C695" t="s">
        <v>16</v>
      </c>
      <c r="D695" s="1">
        <v>44711</v>
      </c>
      <c r="E695" s="2">
        <v>3969</v>
      </c>
      <c r="F695">
        <v>243</v>
      </c>
    </row>
    <row r="696" spans="1:6" x14ac:dyDescent="0.35">
      <c r="A696" t="s">
        <v>38</v>
      </c>
      <c r="B696" t="s">
        <v>10</v>
      </c>
      <c r="C696" t="s">
        <v>45</v>
      </c>
      <c r="D696" s="1">
        <v>44704</v>
      </c>
      <c r="E696" s="2">
        <v>1547</v>
      </c>
      <c r="F696">
        <v>170</v>
      </c>
    </row>
    <row r="697" spans="1:6" x14ac:dyDescent="0.35">
      <c r="A697" t="s">
        <v>28</v>
      </c>
      <c r="B697" t="s">
        <v>26</v>
      </c>
      <c r="C697" t="s">
        <v>13</v>
      </c>
      <c r="D697" s="1">
        <v>44704</v>
      </c>
      <c r="E697" s="2">
        <v>1162</v>
      </c>
      <c r="F697">
        <v>18</v>
      </c>
    </row>
    <row r="698" spans="1:6" x14ac:dyDescent="0.35">
      <c r="A698" t="s">
        <v>9</v>
      </c>
      <c r="B698" t="s">
        <v>29</v>
      </c>
      <c r="C698" t="s">
        <v>13</v>
      </c>
      <c r="D698" s="1">
        <v>44736</v>
      </c>
      <c r="E698" s="2">
        <v>6342</v>
      </c>
      <c r="F698">
        <v>282</v>
      </c>
    </row>
    <row r="699" spans="1:6" x14ac:dyDescent="0.35">
      <c r="A699" t="s">
        <v>49</v>
      </c>
      <c r="B699" t="s">
        <v>21</v>
      </c>
      <c r="C699" t="s">
        <v>16</v>
      </c>
      <c r="D699" s="1">
        <v>44631</v>
      </c>
      <c r="E699" s="2">
        <v>10633</v>
      </c>
      <c r="F699">
        <v>277</v>
      </c>
    </row>
    <row r="700" spans="1:6" x14ac:dyDescent="0.35">
      <c r="A700" t="s">
        <v>24</v>
      </c>
      <c r="B700" t="s">
        <v>26</v>
      </c>
      <c r="C700" t="s">
        <v>16</v>
      </c>
      <c r="D700" s="1">
        <v>44769</v>
      </c>
      <c r="E700" s="2">
        <v>15057</v>
      </c>
      <c r="F700">
        <v>212</v>
      </c>
    </row>
    <row r="701" spans="1:6" x14ac:dyDescent="0.35">
      <c r="A701" t="s">
        <v>24</v>
      </c>
      <c r="B701" t="s">
        <v>26</v>
      </c>
      <c r="C701" t="s">
        <v>44</v>
      </c>
      <c r="D701" s="1">
        <v>44789</v>
      </c>
      <c r="E701" s="2">
        <v>4704</v>
      </c>
      <c r="F701">
        <v>126</v>
      </c>
    </row>
    <row r="702" spans="1:6" x14ac:dyDescent="0.35">
      <c r="A702" t="s">
        <v>36</v>
      </c>
      <c r="B702" t="s">
        <v>29</v>
      </c>
      <c r="C702" t="s">
        <v>16</v>
      </c>
      <c r="D702" s="1">
        <v>44627</v>
      </c>
      <c r="E702" s="2">
        <v>9338</v>
      </c>
      <c r="F702">
        <v>11</v>
      </c>
    </row>
    <row r="703" spans="1:6" x14ac:dyDescent="0.35">
      <c r="A703" t="s">
        <v>38</v>
      </c>
      <c r="B703" t="s">
        <v>21</v>
      </c>
      <c r="C703" t="s">
        <v>20</v>
      </c>
      <c r="D703" s="1">
        <v>44656</v>
      </c>
      <c r="E703" s="2">
        <v>7959</v>
      </c>
      <c r="F703">
        <v>30</v>
      </c>
    </row>
    <row r="704" spans="1:6" x14ac:dyDescent="0.35">
      <c r="A704" t="s">
        <v>50</v>
      </c>
      <c r="B704" t="s">
        <v>10</v>
      </c>
      <c r="C704" t="s">
        <v>11</v>
      </c>
      <c r="D704" s="1">
        <v>44685</v>
      </c>
      <c r="E704" s="2">
        <v>9023</v>
      </c>
      <c r="F704">
        <v>51</v>
      </c>
    </row>
    <row r="705" spans="1:6" x14ac:dyDescent="0.35">
      <c r="A705" t="s">
        <v>55</v>
      </c>
      <c r="B705" t="s">
        <v>26</v>
      </c>
      <c r="C705" t="s">
        <v>52</v>
      </c>
      <c r="D705" s="1">
        <v>44565</v>
      </c>
      <c r="E705" s="2">
        <v>14525</v>
      </c>
      <c r="F705">
        <v>92</v>
      </c>
    </row>
    <row r="706" spans="1:6" x14ac:dyDescent="0.35">
      <c r="A706" t="s">
        <v>33</v>
      </c>
      <c r="B706" t="s">
        <v>15</v>
      </c>
      <c r="C706" t="s">
        <v>56</v>
      </c>
      <c r="D706" s="1">
        <v>44574</v>
      </c>
      <c r="E706" s="2">
        <v>5810</v>
      </c>
      <c r="F706">
        <v>101</v>
      </c>
    </row>
    <row r="707" spans="1:6" x14ac:dyDescent="0.35">
      <c r="A707" t="s">
        <v>46</v>
      </c>
      <c r="B707" t="s">
        <v>21</v>
      </c>
      <c r="C707" t="s">
        <v>42</v>
      </c>
      <c r="D707" s="1">
        <v>44753</v>
      </c>
      <c r="E707" s="2">
        <v>6426</v>
      </c>
      <c r="F707">
        <v>98</v>
      </c>
    </row>
    <row r="708" spans="1:6" x14ac:dyDescent="0.35">
      <c r="A708" t="s">
        <v>41</v>
      </c>
      <c r="B708" t="s">
        <v>15</v>
      </c>
      <c r="C708" t="s">
        <v>8</v>
      </c>
      <c r="D708" s="1">
        <v>44698</v>
      </c>
      <c r="E708" s="2">
        <v>4403</v>
      </c>
      <c r="F708">
        <v>159</v>
      </c>
    </row>
    <row r="709" spans="1:6" x14ac:dyDescent="0.35">
      <c r="A709" t="s">
        <v>50</v>
      </c>
      <c r="B709" t="s">
        <v>21</v>
      </c>
      <c r="C709" t="s">
        <v>13</v>
      </c>
      <c r="D709" s="1">
        <v>44763</v>
      </c>
      <c r="E709" s="2">
        <v>1582</v>
      </c>
      <c r="F709">
        <v>62</v>
      </c>
    </row>
    <row r="710" spans="1:6" x14ac:dyDescent="0.35">
      <c r="A710" t="s">
        <v>38</v>
      </c>
      <c r="B710" t="s">
        <v>29</v>
      </c>
      <c r="C710" t="s">
        <v>35</v>
      </c>
      <c r="D710" s="1">
        <v>44614</v>
      </c>
      <c r="E710" s="2">
        <v>791</v>
      </c>
      <c r="F710">
        <v>22</v>
      </c>
    </row>
    <row r="711" spans="1:6" x14ac:dyDescent="0.35">
      <c r="A711" t="s">
        <v>14</v>
      </c>
      <c r="B711" t="s">
        <v>10</v>
      </c>
      <c r="C711" t="s">
        <v>18</v>
      </c>
      <c r="D711" s="1">
        <v>44704</v>
      </c>
      <c r="E711" s="2">
        <v>9100</v>
      </c>
      <c r="F711">
        <v>187</v>
      </c>
    </row>
    <row r="712" spans="1:6" x14ac:dyDescent="0.35">
      <c r="A712" t="s">
        <v>24</v>
      </c>
      <c r="B712" t="s">
        <v>29</v>
      </c>
      <c r="C712" t="s">
        <v>32</v>
      </c>
      <c r="D712" s="1">
        <v>44754</v>
      </c>
      <c r="E712" s="2">
        <v>9884</v>
      </c>
      <c r="F712">
        <v>200</v>
      </c>
    </row>
    <row r="713" spans="1:6" x14ac:dyDescent="0.35">
      <c r="A713" t="s">
        <v>14</v>
      </c>
      <c r="B713" t="s">
        <v>7</v>
      </c>
      <c r="C713" t="s">
        <v>27</v>
      </c>
      <c r="D713" s="1">
        <v>44727</v>
      </c>
      <c r="E713" s="2">
        <v>3780</v>
      </c>
      <c r="F713">
        <v>201</v>
      </c>
    </row>
    <row r="714" spans="1:6" x14ac:dyDescent="0.35">
      <c r="A714" t="s">
        <v>25</v>
      </c>
      <c r="B714" t="s">
        <v>21</v>
      </c>
      <c r="C714" t="s">
        <v>22</v>
      </c>
      <c r="D714" s="1">
        <v>44735</v>
      </c>
      <c r="E714" s="2">
        <v>4557</v>
      </c>
      <c r="F714">
        <v>308</v>
      </c>
    </row>
    <row r="715" spans="1:6" x14ac:dyDescent="0.35">
      <c r="A715" t="s">
        <v>38</v>
      </c>
      <c r="B715" t="s">
        <v>15</v>
      </c>
      <c r="C715" t="s">
        <v>30</v>
      </c>
      <c r="D715" s="1">
        <v>44645</v>
      </c>
      <c r="E715" s="2">
        <v>5796</v>
      </c>
      <c r="F715">
        <v>55</v>
      </c>
    </row>
    <row r="716" spans="1:6" x14ac:dyDescent="0.35">
      <c r="A716" t="s">
        <v>14</v>
      </c>
      <c r="B716" t="s">
        <v>10</v>
      </c>
      <c r="C716" t="s">
        <v>57</v>
      </c>
      <c r="D716" s="1">
        <v>44746</v>
      </c>
      <c r="E716" s="2">
        <v>84</v>
      </c>
      <c r="F716">
        <v>153</v>
      </c>
    </row>
    <row r="717" spans="1:6" x14ac:dyDescent="0.35">
      <c r="A717" t="s">
        <v>48</v>
      </c>
      <c r="B717" t="s">
        <v>7</v>
      </c>
      <c r="C717" t="s">
        <v>44</v>
      </c>
      <c r="D717" s="1">
        <v>44693</v>
      </c>
      <c r="E717" s="2">
        <v>9037</v>
      </c>
      <c r="F717">
        <v>101</v>
      </c>
    </row>
    <row r="718" spans="1:6" x14ac:dyDescent="0.35">
      <c r="A718" t="s">
        <v>50</v>
      </c>
      <c r="B718" t="s">
        <v>21</v>
      </c>
      <c r="C718" t="s">
        <v>51</v>
      </c>
      <c r="D718" s="1">
        <v>44655</v>
      </c>
      <c r="E718" s="2">
        <v>4746</v>
      </c>
      <c r="F718">
        <v>137</v>
      </c>
    </row>
    <row r="719" spans="1:6" x14ac:dyDescent="0.35">
      <c r="A719" t="s">
        <v>53</v>
      </c>
      <c r="B719" t="s">
        <v>15</v>
      </c>
      <c r="C719" t="s">
        <v>27</v>
      </c>
      <c r="D719" s="1">
        <v>44666</v>
      </c>
      <c r="E719" s="2">
        <v>6713</v>
      </c>
      <c r="F719">
        <v>398</v>
      </c>
    </row>
    <row r="720" spans="1:6" x14ac:dyDescent="0.35">
      <c r="A720" t="s">
        <v>36</v>
      </c>
      <c r="B720" t="s">
        <v>29</v>
      </c>
      <c r="C720" t="s">
        <v>30</v>
      </c>
      <c r="D720" s="1">
        <v>44628</v>
      </c>
      <c r="E720" s="2">
        <v>6237</v>
      </c>
      <c r="F720">
        <v>88</v>
      </c>
    </row>
    <row r="721" spans="1:6" x14ac:dyDescent="0.35">
      <c r="A721" t="s">
        <v>31</v>
      </c>
      <c r="B721" t="s">
        <v>10</v>
      </c>
      <c r="C721" t="s">
        <v>44</v>
      </c>
      <c r="D721" s="1">
        <v>44578</v>
      </c>
      <c r="E721" s="2">
        <v>7483</v>
      </c>
      <c r="F721">
        <v>232</v>
      </c>
    </row>
    <row r="722" spans="1:6" x14ac:dyDescent="0.35">
      <c r="A722" t="s">
        <v>46</v>
      </c>
      <c r="B722" t="s">
        <v>10</v>
      </c>
      <c r="C722" t="s">
        <v>8</v>
      </c>
      <c r="D722" s="1">
        <v>44795</v>
      </c>
      <c r="E722" s="2">
        <v>1309</v>
      </c>
      <c r="F722">
        <v>51</v>
      </c>
    </row>
    <row r="723" spans="1:6" x14ac:dyDescent="0.35">
      <c r="A723" t="s">
        <v>48</v>
      </c>
      <c r="B723" t="s">
        <v>7</v>
      </c>
      <c r="C723" t="s">
        <v>18</v>
      </c>
      <c r="D723" s="1">
        <v>44767</v>
      </c>
      <c r="E723" s="2">
        <v>1155</v>
      </c>
      <c r="F723">
        <v>66</v>
      </c>
    </row>
    <row r="724" spans="1:6" x14ac:dyDescent="0.35">
      <c r="A724" t="s">
        <v>33</v>
      </c>
      <c r="B724" t="s">
        <v>7</v>
      </c>
      <c r="C724" t="s">
        <v>22</v>
      </c>
      <c r="D724" s="1">
        <v>44726</v>
      </c>
      <c r="E724" s="2">
        <v>2989</v>
      </c>
      <c r="F724">
        <v>124</v>
      </c>
    </row>
    <row r="725" spans="1:6" x14ac:dyDescent="0.35">
      <c r="A725" t="s">
        <v>55</v>
      </c>
      <c r="B725" t="s">
        <v>10</v>
      </c>
      <c r="C725" t="s">
        <v>52</v>
      </c>
      <c r="D725" s="1">
        <v>44656</v>
      </c>
      <c r="E725" s="2">
        <v>9625</v>
      </c>
      <c r="F725">
        <v>78</v>
      </c>
    </row>
    <row r="726" spans="1:6" x14ac:dyDescent="0.35">
      <c r="A726" t="s">
        <v>53</v>
      </c>
      <c r="B726" t="s">
        <v>7</v>
      </c>
      <c r="C726" t="s">
        <v>51</v>
      </c>
      <c r="D726" s="1">
        <v>44799</v>
      </c>
      <c r="E726" s="2">
        <v>7357</v>
      </c>
      <c r="F726">
        <v>341</v>
      </c>
    </row>
    <row r="727" spans="1:6" x14ac:dyDescent="0.35">
      <c r="A727" t="s">
        <v>46</v>
      </c>
      <c r="B727" t="s">
        <v>15</v>
      </c>
      <c r="C727" t="s">
        <v>22</v>
      </c>
      <c r="D727" s="1">
        <v>44776</v>
      </c>
      <c r="E727" s="2">
        <v>10031</v>
      </c>
      <c r="F727">
        <v>114</v>
      </c>
    </row>
    <row r="728" spans="1:6" x14ac:dyDescent="0.35">
      <c r="A728" t="s">
        <v>12</v>
      </c>
      <c r="B728" t="s">
        <v>29</v>
      </c>
      <c r="C728" t="s">
        <v>44</v>
      </c>
      <c r="D728" s="1">
        <v>44753</v>
      </c>
      <c r="E728" s="2">
        <v>6587</v>
      </c>
      <c r="F728">
        <v>4</v>
      </c>
    </row>
    <row r="729" spans="1:6" x14ac:dyDescent="0.35">
      <c r="A729" t="s">
        <v>46</v>
      </c>
      <c r="B729" t="s">
        <v>21</v>
      </c>
      <c r="C729" t="s">
        <v>30</v>
      </c>
      <c r="D729" s="1">
        <v>44631</v>
      </c>
      <c r="E729" s="2">
        <v>3311</v>
      </c>
      <c r="F729">
        <v>22</v>
      </c>
    </row>
    <row r="730" spans="1:6" x14ac:dyDescent="0.35">
      <c r="A730" t="s">
        <v>23</v>
      </c>
      <c r="B730" t="s">
        <v>7</v>
      </c>
      <c r="C730" t="s">
        <v>13</v>
      </c>
      <c r="D730" s="1">
        <v>44571</v>
      </c>
      <c r="E730" s="2">
        <v>15330</v>
      </c>
      <c r="F730">
        <v>30</v>
      </c>
    </row>
    <row r="731" spans="1:6" x14ac:dyDescent="0.35">
      <c r="A731" t="s">
        <v>36</v>
      </c>
      <c r="B731" t="s">
        <v>7</v>
      </c>
      <c r="C731" t="s">
        <v>56</v>
      </c>
      <c r="D731" s="1">
        <v>44655</v>
      </c>
      <c r="E731" s="2">
        <v>14028</v>
      </c>
      <c r="F731">
        <v>351</v>
      </c>
    </row>
    <row r="732" spans="1:6" x14ac:dyDescent="0.35">
      <c r="A732" t="s">
        <v>31</v>
      </c>
      <c r="B732" t="s">
        <v>15</v>
      </c>
      <c r="C732" t="s">
        <v>22</v>
      </c>
      <c r="D732" s="1">
        <v>44578</v>
      </c>
      <c r="E732" s="2">
        <v>6678</v>
      </c>
      <c r="F732">
        <v>708</v>
      </c>
    </row>
    <row r="733" spans="1:6" x14ac:dyDescent="0.35">
      <c r="A733" t="s">
        <v>33</v>
      </c>
      <c r="B733" t="s">
        <v>21</v>
      </c>
      <c r="C733" t="s">
        <v>35</v>
      </c>
      <c r="D733" s="1">
        <v>44750</v>
      </c>
      <c r="E733" s="2">
        <v>8624</v>
      </c>
      <c r="F733">
        <v>50</v>
      </c>
    </row>
    <row r="734" spans="1:6" x14ac:dyDescent="0.35">
      <c r="A734" t="s">
        <v>14</v>
      </c>
      <c r="B734" t="s">
        <v>7</v>
      </c>
      <c r="C734" t="s">
        <v>35</v>
      </c>
      <c r="D734" s="1">
        <v>44663</v>
      </c>
      <c r="E734" s="2">
        <v>1197</v>
      </c>
      <c r="F734">
        <v>356</v>
      </c>
    </row>
    <row r="735" spans="1:6" x14ac:dyDescent="0.35">
      <c r="A735" t="s">
        <v>24</v>
      </c>
      <c r="B735" t="s">
        <v>29</v>
      </c>
      <c r="C735" t="s">
        <v>42</v>
      </c>
      <c r="D735" s="1">
        <v>44797</v>
      </c>
      <c r="E735" s="2">
        <v>483</v>
      </c>
      <c r="F735">
        <v>185</v>
      </c>
    </row>
    <row r="736" spans="1:6" x14ac:dyDescent="0.35">
      <c r="A736" t="s">
        <v>55</v>
      </c>
      <c r="B736" t="s">
        <v>7</v>
      </c>
      <c r="C736" t="s">
        <v>52</v>
      </c>
      <c r="D736" s="1">
        <v>44719</v>
      </c>
      <c r="E736" s="2">
        <v>1687</v>
      </c>
      <c r="F736">
        <v>236</v>
      </c>
    </row>
    <row r="737" spans="1:6" x14ac:dyDescent="0.35">
      <c r="A737" t="s">
        <v>19</v>
      </c>
      <c r="B737" t="s">
        <v>29</v>
      </c>
      <c r="C737" t="s">
        <v>47</v>
      </c>
      <c r="D737" s="1">
        <v>44770</v>
      </c>
      <c r="E737" s="2">
        <v>1309</v>
      </c>
      <c r="F737">
        <v>30</v>
      </c>
    </row>
    <row r="738" spans="1:6" x14ac:dyDescent="0.35">
      <c r="A738" t="s">
        <v>40</v>
      </c>
      <c r="B738" t="s">
        <v>26</v>
      </c>
      <c r="C738" t="s">
        <v>18</v>
      </c>
      <c r="D738" s="1">
        <v>44613</v>
      </c>
      <c r="E738" s="2">
        <v>9534</v>
      </c>
      <c r="F738">
        <v>111</v>
      </c>
    </row>
    <row r="739" spans="1:6" x14ac:dyDescent="0.35">
      <c r="A739" t="s">
        <v>43</v>
      </c>
      <c r="B739" t="s">
        <v>29</v>
      </c>
      <c r="C739" t="s">
        <v>8</v>
      </c>
      <c r="D739" s="1">
        <v>44659</v>
      </c>
      <c r="E739" s="2">
        <v>1694</v>
      </c>
      <c r="F739">
        <v>289</v>
      </c>
    </row>
    <row r="740" spans="1:6" x14ac:dyDescent="0.35">
      <c r="A740" t="s">
        <v>23</v>
      </c>
      <c r="B740" t="s">
        <v>7</v>
      </c>
      <c r="C740" t="s">
        <v>45</v>
      </c>
      <c r="D740" s="1">
        <v>44740</v>
      </c>
      <c r="E740" s="2">
        <v>70</v>
      </c>
      <c r="F740">
        <v>103</v>
      </c>
    </row>
    <row r="741" spans="1:6" x14ac:dyDescent="0.35">
      <c r="A741" t="s">
        <v>9</v>
      </c>
      <c r="B741" t="s">
        <v>7</v>
      </c>
      <c r="C741" t="s">
        <v>56</v>
      </c>
      <c r="D741" s="1">
        <v>44644</v>
      </c>
      <c r="E741" s="2">
        <v>2443</v>
      </c>
      <c r="F741">
        <v>20</v>
      </c>
    </row>
    <row r="742" spans="1:6" x14ac:dyDescent="0.35">
      <c r="A742" t="s">
        <v>25</v>
      </c>
      <c r="B742" t="s">
        <v>15</v>
      </c>
      <c r="C742" t="s">
        <v>57</v>
      </c>
      <c r="D742" s="1">
        <v>44771</v>
      </c>
      <c r="E742" s="2">
        <v>2933</v>
      </c>
      <c r="F742">
        <v>55</v>
      </c>
    </row>
    <row r="743" spans="1:6" x14ac:dyDescent="0.35">
      <c r="A743" t="s">
        <v>43</v>
      </c>
      <c r="B743" t="s">
        <v>26</v>
      </c>
      <c r="C743" t="s">
        <v>30</v>
      </c>
      <c r="D743" s="1">
        <v>44706</v>
      </c>
      <c r="E743" s="2">
        <v>2044</v>
      </c>
      <c r="F743">
        <v>90</v>
      </c>
    </row>
    <row r="744" spans="1:6" x14ac:dyDescent="0.35">
      <c r="A744" t="s">
        <v>12</v>
      </c>
      <c r="B744" t="s">
        <v>15</v>
      </c>
      <c r="C744" t="s">
        <v>51</v>
      </c>
      <c r="D744" s="1">
        <v>44650</v>
      </c>
      <c r="E744" s="2">
        <v>6524</v>
      </c>
      <c r="F744">
        <v>303</v>
      </c>
    </row>
    <row r="745" spans="1:6" x14ac:dyDescent="0.35">
      <c r="A745" t="s">
        <v>43</v>
      </c>
      <c r="B745" t="s">
        <v>26</v>
      </c>
      <c r="C745" t="s">
        <v>35</v>
      </c>
      <c r="D745" s="1">
        <v>44760</v>
      </c>
      <c r="E745" s="2">
        <v>12656</v>
      </c>
      <c r="F745">
        <v>126</v>
      </c>
    </row>
    <row r="746" spans="1:6" x14ac:dyDescent="0.35">
      <c r="A746" t="s">
        <v>34</v>
      </c>
      <c r="B746" t="s">
        <v>29</v>
      </c>
      <c r="C746" t="s">
        <v>27</v>
      </c>
      <c r="D746" s="1">
        <v>44691</v>
      </c>
      <c r="E746" s="2">
        <v>8722</v>
      </c>
      <c r="F746">
        <v>109</v>
      </c>
    </row>
    <row r="747" spans="1:6" x14ac:dyDescent="0.35">
      <c r="A747" t="s">
        <v>28</v>
      </c>
      <c r="B747" t="s">
        <v>15</v>
      </c>
      <c r="C747" t="s">
        <v>52</v>
      </c>
      <c r="D747" s="1">
        <v>44638</v>
      </c>
      <c r="E747" s="2">
        <v>15750</v>
      </c>
      <c r="F747">
        <v>92</v>
      </c>
    </row>
    <row r="748" spans="1:6" x14ac:dyDescent="0.35">
      <c r="A748" t="s">
        <v>55</v>
      </c>
      <c r="B748" t="s">
        <v>10</v>
      </c>
      <c r="C748" t="s">
        <v>57</v>
      </c>
      <c r="D748" s="1">
        <v>44727</v>
      </c>
      <c r="E748" s="2">
        <v>6839</v>
      </c>
      <c r="F748">
        <v>56</v>
      </c>
    </row>
    <row r="749" spans="1:6" x14ac:dyDescent="0.35">
      <c r="A749" t="s">
        <v>9</v>
      </c>
      <c r="B749" t="s">
        <v>29</v>
      </c>
      <c r="C749" t="s">
        <v>22</v>
      </c>
      <c r="D749" s="1">
        <v>44693</v>
      </c>
      <c r="E749" s="2">
        <v>13685</v>
      </c>
      <c r="F749">
        <v>58</v>
      </c>
    </row>
    <row r="750" spans="1:6" x14ac:dyDescent="0.35">
      <c r="A750" t="s">
        <v>49</v>
      </c>
      <c r="B750" t="s">
        <v>21</v>
      </c>
      <c r="C750" t="s">
        <v>56</v>
      </c>
      <c r="D750" s="1">
        <v>44735</v>
      </c>
      <c r="E750" s="2">
        <v>2912</v>
      </c>
      <c r="F750">
        <v>110</v>
      </c>
    </row>
    <row r="751" spans="1:6" x14ac:dyDescent="0.35">
      <c r="A751" t="s">
        <v>34</v>
      </c>
      <c r="B751" t="s">
        <v>10</v>
      </c>
      <c r="C751" t="s">
        <v>39</v>
      </c>
      <c r="D751" s="1">
        <v>44672</v>
      </c>
      <c r="E751" s="2">
        <v>3339</v>
      </c>
      <c r="F751">
        <v>171</v>
      </c>
    </row>
    <row r="752" spans="1:6" x14ac:dyDescent="0.35">
      <c r="A752" t="s">
        <v>12</v>
      </c>
      <c r="B752" t="s">
        <v>15</v>
      </c>
      <c r="C752" t="s">
        <v>47</v>
      </c>
      <c r="D752" s="1">
        <v>44790</v>
      </c>
      <c r="E752" s="2">
        <v>910</v>
      </c>
      <c r="F752">
        <v>117</v>
      </c>
    </row>
    <row r="753" spans="1:6" x14ac:dyDescent="0.35">
      <c r="A753" t="s">
        <v>24</v>
      </c>
      <c r="B753" t="s">
        <v>21</v>
      </c>
      <c r="C753" t="s">
        <v>30</v>
      </c>
      <c r="D753" s="1">
        <v>44599</v>
      </c>
      <c r="E753" s="2">
        <v>19481</v>
      </c>
      <c r="F753">
        <v>51</v>
      </c>
    </row>
    <row r="754" spans="1:6" x14ac:dyDescent="0.35">
      <c r="A754" t="s">
        <v>49</v>
      </c>
      <c r="B754" t="s">
        <v>29</v>
      </c>
      <c r="C754" t="s">
        <v>16</v>
      </c>
      <c r="D754" s="1">
        <v>44637</v>
      </c>
      <c r="E754" s="2">
        <v>8099</v>
      </c>
      <c r="F754">
        <v>118</v>
      </c>
    </row>
    <row r="755" spans="1:6" x14ac:dyDescent="0.35">
      <c r="A755" t="s">
        <v>14</v>
      </c>
      <c r="B755" t="s">
        <v>10</v>
      </c>
      <c r="C755" t="s">
        <v>56</v>
      </c>
      <c r="D755" s="1">
        <v>44774</v>
      </c>
      <c r="E755" s="2">
        <v>13727</v>
      </c>
      <c r="F755">
        <v>79</v>
      </c>
    </row>
    <row r="756" spans="1:6" x14ac:dyDescent="0.35">
      <c r="A756" t="s">
        <v>6</v>
      </c>
      <c r="B756" t="s">
        <v>15</v>
      </c>
      <c r="C756" t="s">
        <v>37</v>
      </c>
      <c r="D756" s="1">
        <v>44638</v>
      </c>
      <c r="E756" s="2">
        <v>8659</v>
      </c>
      <c r="F756">
        <v>29</v>
      </c>
    </row>
    <row r="757" spans="1:6" x14ac:dyDescent="0.35">
      <c r="A757" t="s">
        <v>12</v>
      </c>
      <c r="B757" t="s">
        <v>29</v>
      </c>
      <c r="C757" t="s">
        <v>42</v>
      </c>
      <c r="D757" s="1">
        <v>44726</v>
      </c>
      <c r="E757" s="2">
        <v>5782</v>
      </c>
      <c r="F757">
        <v>103</v>
      </c>
    </row>
    <row r="758" spans="1:6" x14ac:dyDescent="0.35">
      <c r="A758" t="s">
        <v>34</v>
      </c>
      <c r="B758" t="s">
        <v>7</v>
      </c>
      <c r="C758" t="s">
        <v>30</v>
      </c>
      <c r="D758" s="1">
        <v>44673</v>
      </c>
      <c r="E758" s="2">
        <v>8463</v>
      </c>
      <c r="F758">
        <v>155</v>
      </c>
    </row>
    <row r="759" spans="1:6" x14ac:dyDescent="0.35">
      <c r="A759" t="s">
        <v>33</v>
      </c>
      <c r="B759" t="s">
        <v>21</v>
      </c>
      <c r="C759" t="s">
        <v>30</v>
      </c>
      <c r="D759" s="1">
        <v>44579</v>
      </c>
      <c r="E759" s="2">
        <v>4914</v>
      </c>
      <c r="F759">
        <v>31</v>
      </c>
    </row>
    <row r="760" spans="1:6" x14ac:dyDescent="0.35">
      <c r="A760" t="s">
        <v>40</v>
      </c>
      <c r="B760" t="s">
        <v>15</v>
      </c>
      <c r="C760" t="s">
        <v>18</v>
      </c>
      <c r="D760" s="1">
        <v>44799</v>
      </c>
      <c r="E760" s="2">
        <v>3087</v>
      </c>
      <c r="F760">
        <v>128</v>
      </c>
    </row>
    <row r="761" spans="1:6" x14ac:dyDescent="0.35">
      <c r="A761" t="s">
        <v>19</v>
      </c>
      <c r="B761" t="s">
        <v>21</v>
      </c>
      <c r="C761" t="s">
        <v>42</v>
      </c>
      <c r="D761" s="1">
        <v>44722</v>
      </c>
      <c r="E761" s="2">
        <v>9205</v>
      </c>
      <c r="F761">
        <v>419</v>
      </c>
    </row>
    <row r="762" spans="1:6" x14ac:dyDescent="0.35">
      <c r="A762" t="s">
        <v>38</v>
      </c>
      <c r="B762" t="s">
        <v>29</v>
      </c>
      <c r="C762" t="s">
        <v>58</v>
      </c>
      <c r="D762" s="1">
        <v>44592</v>
      </c>
      <c r="E762" s="2">
        <v>2303</v>
      </c>
      <c r="F762">
        <v>7</v>
      </c>
    </row>
    <row r="763" spans="1:6" x14ac:dyDescent="0.35">
      <c r="A763" t="s">
        <v>49</v>
      </c>
      <c r="B763" t="s">
        <v>21</v>
      </c>
      <c r="C763" t="s">
        <v>45</v>
      </c>
      <c r="D763" s="1">
        <v>44659</v>
      </c>
      <c r="E763" s="2">
        <v>1358</v>
      </c>
      <c r="F763">
        <v>106</v>
      </c>
    </row>
    <row r="764" spans="1:6" x14ac:dyDescent="0.35">
      <c r="A764" t="s">
        <v>54</v>
      </c>
      <c r="B764" t="s">
        <v>15</v>
      </c>
      <c r="C764" t="s">
        <v>56</v>
      </c>
      <c r="D764" s="1">
        <v>44719</v>
      </c>
      <c r="E764" s="2">
        <v>3605</v>
      </c>
      <c r="F764">
        <v>68</v>
      </c>
    </row>
    <row r="765" spans="1:6" x14ac:dyDescent="0.35">
      <c r="A765" t="s">
        <v>25</v>
      </c>
      <c r="B765" t="s">
        <v>15</v>
      </c>
      <c r="C765" t="s">
        <v>11</v>
      </c>
      <c r="D765" s="1">
        <v>44602</v>
      </c>
      <c r="E765" s="2">
        <v>8498</v>
      </c>
      <c r="F765">
        <v>44</v>
      </c>
    </row>
    <row r="766" spans="1:6" x14ac:dyDescent="0.35">
      <c r="A766" t="s">
        <v>34</v>
      </c>
      <c r="B766" t="s">
        <v>15</v>
      </c>
      <c r="C766" t="s">
        <v>22</v>
      </c>
      <c r="D766" s="1">
        <v>44697</v>
      </c>
      <c r="E766" s="2">
        <v>700</v>
      </c>
      <c r="F766">
        <v>457</v>
      </c>
    </row>
    <row r="767" spans="1:6" x14ac:dyDescent="0.35">
      <c r="A767" t="s">
        <v>19</v>
      </c>
      <c r="B767" t="s">
        <v>10</v>
      </c>
      <c r="C767" t="s">
        <v>56</v>
      </c>
      <c r="D767" s="1">
        <v>44638</v>
      </c>
      <c r="E767" s="2">
        <v>2191</v>
      </c>
      <c r="F767">
        <v>524</v>
      </c>
    </row>
    <row r="768" spans="1:6" x14ac:dyDescent="0.35">
      <c r="A768" t="s">
        <v>9</v>
      </c>
      <c r="B768" t="s">
        <v>15</v>
      </c>
      <c r="C768" t="s">
        <v>22</v>
      </c>
      <c r="D768" s="1">
        <v>44755</v>
      </c>
      <c r="E768" s="2">
        <v>644</v>
      </c>
      <c r="F768">
        <v>137</v>
      </c>
    </row>
    <row r="769" spans="1:6" x14ac:dyDescent="0.35">
      <c r="A769" t="s">
        <v>17</v>
      </c>
      <c r="B769" t="s">
        <v>26</v>
      </c>
      <c r="C769" t="s">
        <v>45</v>
      </c>
      <c r="D769" s="1">
        <v>44767</v>
      </c>
      <c r="E769" s="2">
        <v>4340</v>
      </c>
      <c r="F769">
        <v>86</v>
      </c>
    </row>
    <row r="770" spans="1:6" x14ac:dyDescent="0.35">
      <c r="A770" t="s">
        <v>9</v>
      </c>
      <c r="B770" t="s">
        <v>29</v>
      </c>
      <c r="C770" t="s">
        <v>52</v>
      </c>
      <c r="D770" s="1">
        <v>44792</v>
      </c>
      <c r="E770" s="2">
        <v>2282</v>
      </c>
      <c r="F770">
        <v>296</v>
      </c>
    </row>
    <row r="771" spans="1:6" x14ac:dyDescent="0.35">
      <c r="A771" t="s">
        <v>31</v>
      </c>
      <c r="B771" t="s">
        <v>29</v>
      </c>
      <c r="C771" t="s">
        <v>58</v>
      </c>
      <c r="D771" s="1">
        <v>44736</v>
      </c>
      <c r="E771" s="2">
        <v>7714</v>
      </c>
      <c r="F771">
        <v>597</v>
      </c>
    </row>
    <row r="772" spans="1:6" x14ac:dyDescent="0.35">
      <c r="A772" t="s">
        <v>49</v>
      </c>
      <c r="B772" t="s">
        <v>29</v>
      </c>
      <c r="C772" t="s">
        <v>42</v>
      </c>
      <c r="D772" s="1">
        <v>44732</v>
      </c>
      <c r="E772" s="2">
        <v>826</v>
      </c>
      <c r="F772">
        <v>149</v>
      </c>
    </row>
    <row r="773" spans="1:6" x14ac:dyDescent="0.35">
      <c r="A773" t="s">
        <v>50</v>
      </c>
      <c r="B773" t="s">
        <v>10</v>
      </c>
      <c r="C773" t="s">
        <v>18</v>
      </c>
      <c r="D773" s="1">
        <v>44775</v>
      </c>
      <c r="E773" s="2">
        <v>203</v>
      </c>
      <c r="F773">
        <v>207</v>
      </c>
    </row>
    <row r="774" spans="1:6" x14ac:dyDescent="0.35">
      <c r="A774" t="s">
        <v>53</v>
      </c>
      <c r="B774" t="s">
        <v>21</v>
      </c>
      <c r="C774" t="s">
        <v>58</v>
      </c>
      <c r="D774" s="1">
        <v>44614</v>
      </c>
      <c r="E774" s="2">
        <v>13356</v>
      </c>
      <c r="F774">
        <v>93</v>
      </c>
    </row>
    <row r="775" spans="1:6" x14ac:dyDescent="0.35">
      <c r="A775" t="s">
        <v>28</v>
      </c>
      <c r="B775" t="s">
        <v>21</v>
      </c>
      <c r="C775" t="s">
        <v>27</v>
      </c>
      <c r="D775" s="1">
        <v>44593</v>
      </c>
      <c r="E775" s="2">
        <v>6510</v>
      </c>
      <c r="F775">
        <v>23</v>
      </c>
    </row>
    <row r="776" spans="1:6" x14ac:dyDescent="0.35">
      <c r="A776" t="s">
        <v>14</v>
      </c>
      <c r="B776" t="s">
        <v>29</v>
      </c>
      <c r="C776" t="s">
        <v>58</v>
      </c>
      <c r="D776" s="1">
        <v>44606</v>
      </c>
      <c r="E776" s="2">
        <v>5894</v>
      </c>
      <c r="F776">
        <v>305</v>
      </c>
    </row>
    <row r="777" spans="1:6" x14ac:dyDescent="0.35">
      <c r="A777" t="s">
        <v>49</v>
      </c>
      <c r="B777" t="s">
        <v>15</v>
      </c>
      <c r="C777" t="s">
        <v>37</v>
      </c>
      <c r="D777" s="1">
        <v>44616</v>
      </c>
      <c r="E777" s="2">
        <v>7910</v>
      </c>
      <c r="F777">
        <v>125</v>
      </c>
    </row>
    <row r="778" spans="1:6" x14ac:dyDescent="0.35">
      <c r="A778" t="s">
        <v>43</v>
      </c>
      <c r="B778" t="s">
        <v>10</v>
      </c>
      <c r="C778" t="s">
        <v>27</v>
      </c>
      <c r="D778" s="1">
        <v>44638</v>
      </c>
      <c r="E778" s="2">
        <v>784</v>
      </c>
      <c r="F778">
        <v>129</v>
      </c>
    </row>
    <row r="779" spans="1:6" x14ac:dyDescent="0.35">
      <c r="A779" t="s">
        <v>40</v>
      </c>
      <c r="B779" t="s">
        <v>7</v>
      </c>
      <c r="C779" t="s">
        <v>30</v>
      </c>
      <c r="D779" s="1">
        <v>44803</v>
      </c>
      <c r="E779" s="2">
        <v>1750</v>
      </c>
      <c r="F779">
        <v>252</v>
      </c>
    </row>
    <row r="780" spans="1:6" x14ac:dyDescent="0.35">
      <c r="A780" t="s">
        <v>12</v>
      </c>
      <c r="B780" t="s">
        <v>26</v>
      </c>
      <c r="C780" t="s">
        <v>13</v>
      </c>
      <c r="D780" s="1">
        <v>44690</v>
      </c>
      <c r="E780" s="2">
        <v>280</v>
      </c>
      <c r="F780">
        <v>75</v>
      </c>
    </row>
    <row r="781" spans="1:6" x14ac:dyDescent="0.35">
      <c r="A781" t="s">
        <v>46</v>
      </c>
      <c r="B781" t="s">
        <v>26</v>
      </c>
      <c r="C781" t="s">
        <v>16</v>
      </c>
      <c r="D781" s="1">
        <v>44579</v>
      </c>
      <c r="E781" s="2">
        <v>504</v>
      </c>
      <c r="F781">
        <v>87</v>
      </c>
    </row>
    <row r="782" spans="1:6" x14ac:dyDescent="0.35">
      <c r="A782" t="s">
        <v>38</v>
      </c>
      <c r="B782" t="s">
        <v>10</v>
      </c>
      <c r="C782" t="s">
        <v>44</v>
      </c>
      <c r="D782" s="1">
        <v>44746</v>
      </c>
      <c r="E782" s="2">
        <v>7154</v>
      </c>
      <c r="F782">
        <v>342</v>
      </c>
    </row>
    <row r="783" spans="1:6" x14ac:dyDescent="0.35">
      <c r="A783" t="s">
        <v>17</v>
      </c>
      <c r="B783" t="s">
        <v>21</v>
      </c>
      <c r="C783" t="s">
        <v>39</v>
      </c>
      <c r="D783" s="1">
        <v>44715</v>
      </c>
      <c r="E783" s="2">
        <v>1617</v>
      </c>
      <c r="F783">
        <v>13</v>
      </c>
    </row>
    <row r="784" spans="1:6" x14ac:dyDescent="0.35">
      <c r="A784" t="s">
        <v>34</v>
      </c>
      <c r="B784" t="s">
        <v>21</v>
      </c>
      <c r="C784" t="s">
        <v>13</v>
      </c>
      <c r="D784" s="1">
        <v>44615</v>
      </c>
      <c r="E784" s="2">
        <v>10822</v>
      </c>
      <c r="F784">
        <v>30</v>
      </c>
    </row>
    <row r="785" spans="1:6" x14ac:dyDescent="0.35">
      <c r="A785" t="s">
        <v>54</v>
      </c>
      <c r="B785" t="s">
        <v>21</v>
      </c>
      <c r="C785" t="s">
        <v>18</v>
      </c>
      <c r="D785" s="1">
        <v>44690</v>
      </c>
      <c r="E785" s="2">
        <v>10724</v>
      </c>
      <c r="F785">
        <v>203</v>
      </c>
    </row>
    <row r="786" spans="1:6" x14ac:dyDescent="0.35">
      <c r="A786" t="s">
        <v>49</v>
      </c>
      <c r="B786" t="s">
        <v>10</v>
      </c>
      <c r="C786" t="s">
        <v>58</v>
      </c>
      <c r="D786" s="1">
        <v>44718</v>
      </c>
      <c r="E786" s="2">
        <v>3640</v>
      </c>
      <c r="F786">
        <v>106</v>
      </c>
    </row>
    <row r="787" spans="1:6" x14ac:dyDescent="0.35">
      <c r="A787" t="s">
        <v>49</v>
      </c>
      <c r="B787" t="s">
        <v>10</v>
      </c>
      <c r="C787" t="s">
        <v>32</v>
      </c>
      <c r="D787" s="1">
        <v>44746</v>
      </c>
      <c r="E787" s="2">
        <v>7532</v>
      </c>
      <c r="F787">
        <v>234</v>
      </c>
    </row>
    <row r="788" spans="1:6" x14ac:dyDescent="0.35">
      <c r="A788" t="s">
        <v>23</v>
      </c>
      <c r="B788" t="s">
        <v>21</v>
      </c>
      <c r="C788" t="s">
        <v>32</v>
      </c>
      <c r="D788" s="1">
        <v>44718</v>
      </c>
      <c r="E788" s="2">
        <v>1582</v>
      </c>
      <c r="F788">
        <v>100</v>
      </c>
    </row>
    <row r="789" spans="1:6" x14ac:dyDescent="0.35">
      <c r="A789" t="s">
        <v>54</v>
      </c>
      <c r="B789" t="s">
        <v>15</v>
      </c>
      <c r="C789" t="s">
        <v>47</v>
      </c>
      <c r="D789" s="1">
        <v>44694</v>
      </c>
      <c r="E789" s="2">
        <v>1456</v>
      </c>
      <c r="F789">
        <v>91</v>
      </c>
    </row>
    <row r="790" spans="1:6" x14ac:dyDescent="0.35">
      <c r="A790" t="s">
        <v>46</v>
      </c>
      <c r="B790" t="s">
        <v>21</v>
      </c>
      <c r="C790" t="s">
        <v>35</v>
      </c>
      <c r="D790" s="1">
        <v>44592</v>
      </c>
      <c r="E790" s="2">
        <v>2016</v>
      </c>
      <c r="F790">
        <v>277</v>
      </c>
    </row>
    <row r="791" spans="1:6" x14ac:dyDescent="0.35">
      <c r="A791" t="s">
        <v>55</v>
      </c>
      <c r="B791" t="s">
        <v>21</v>
      </c>
      <c r="C791" t="s">
        <v>57</v>
      </c>
      <c r="D791" s="1">
        <v>44742</v>
      </c>
      <c r="E791" s="2">
        <v>7588</v>
      </c>
      <c r="F791">
        <v>42</v>
      </c>
    </row>
    <row r="792" spans="1:6" x14ac:dyDescent="0.35">
      <c r="A792" t="s">
        <v>25</v>
      </c>
      <c r="B792" t="s">
        <v>29</v>
      </c>
      <c r="C792" t="s">
        <v>45</v>
      </c>
      <c r="D792" s="1">
        <v>44798</v>
      </c>
      <c r="E792" s="2">
        <v>3402</v>
      </c>
      <c r="F792">
        <v>249</v>
      </c>
    </row>
    <row r="793" spans="1:6" x14ac:dyDescent="0.35">
      <c r="A793" t="s">
        <v>12</v>
      </c>
      <c r="B793" t="s">
        <v>21</v>
      </c>
      <c r="C793" t="s">
        <v>16</v>
      </c>
      <c r="D793" s="1">
        <v>44571</v>
      </c>
      <c r="E793" s="2">
        <v>700</v>
      </c>
      <c r="F793">
        <v>97</v>
      </c>
    </row>
    <row r="794" spans="1:6" x14ac:dyDescent="0.35">
      <c r="A794" t="s">
        <v>23</v>
      </c>
      <c r="B794" t="s">
        <v>26</v>
      </c>
      <c r="C794" t="s">
        <v>45</v>
      </c>
      <c r="D794" s="1">
        <v>44795</v>
      </c>
      <c r="E794" s="2">
        <v>1904</v>
      </c>
      <c r="F794">
        <v>8</v>
      </c>
    </row>
    <row r="795" spans="1:6" x14ac:dyDescent="0.35">
      <c r="A795" t="s">
        <v>36</v>
      </c>
      <c r="B795" t="s">
        <v>21</v>
      </c>
      <c r="C795" t="s">
        <v>11</v>
      </c>
      <c r="D795" s="1">
        <v>44665</v>
      </c>
      <c r="E795" s="2">
        <v>4844</v>
      </c>
      <c r="F795">
        <v>275</v>
      </c>
    </row>
    <row r="796" spans="1:6" x14ac:dyDescent="0.35">
      <c r="A796" t="s">
        <v>17</v>
      </c>
      <c r="B796" t="s">
        <v>7</v>
      </c>
      <c r="C796" t="s">
        <v>16</v>
      </c>
      <c r="D796" s="1">
        <v>44712</v>
      </c>
      <c r="E796" s="2">
        <v>9625</v>
      </c>
      <c r="F796">
        <v>313</v>
      </c>
    </row>
    <row r="797" spans="1:6" x14ac:dyDescent="0.35">
      <c r="A797" t="s">
        <v>17</v>
      </c>
      <c r="B797" t="s">
        <v>7</v>
      </c>
      <c r="C797" t="s">
        <v>51</v>
      </c>
      <c r="D797" s="1">
        <v>44659</v>
      </c>
      <c r="E797" s="2">
        <v>4599</v>
      </c>
      <c r="F797">
        <v>323</v>
      </c>
    </row>
    <row r="798" spans="1:6" x14ac:dyDescent="0.35">
      <c r="A798" t="s">
        <v>36</v>
      </c>
      <c r="B798" t="s">
        <v>26</v>
      </c>
      <c r="C798" t="s">
        <v>32</v>
      </c>
      <c r="D798" s="1">
        <v>44613</v>
      </c>
      <c r="E798" s="2">
        <v>3003</v>
      </c>
      <c r="F798">
        <v>155</v>
      </c>
    </row>
    <row r="799" spans="1:6" x14ac:dyDescent="0.35">
      <c r="A799" t="s">
        <v>48</v>
      </c>
      <c r="B799" t="s">
        <v>15</v>
      </c>
      <c r="C799" t="s">
        <v>45</v>
      </c>
      <c r="D799" s="1">
        <v>44650</v>
      </c>
      <c r="E799" s="2">
        <v>9744</v>
      </c>
      <c r="F799">
        <v>377</v>
      </c>
    </row>
    <row r="800" spans="1:6" x14ac:dyDescent="0.35">
      <c r="A800" t="s">
        <v>28</v>
      </c>
      <c r="B800" t="s">
        <v>10</v>
      </c>
      <c r="C800" t="s">
        <v>51</v>
      </c>
      <c r="D800" s="1">
        <v>44622</v>
      </c>
      <c r="E800" s="2">
        <v>1400</v>
      </c>
      <c r="F800">
        <v>2</v>
      </c>
    </row>
    <row r="801" spans="1:6" x14ac:dyDescent="0.35">
      <c r="A801" t="s">
        <v>6</v>
      </c>
      <c r="B801" t="s">
        <v>26</v>
      </c>
      <c r="C801" t="s">
        <v>27</v>
      </c>
      <c r="D801" s="1">
        <v>44770</v>
      </c>
      <c r="E801" s="2">
        <v>364</v>
      </c>
      <c r="F801">
        <v>170</v>
      </c>
    </row>
    <row r="802" spans="1:6" x14ac:dyDescent="0.35">
      <c r="A802" t="s">
        <v>41</v>
      </c>
      <c r="B802" t="s">
        <v>21</v>
      </c>
      <c r="C802" t="s">
        <v>58</v>
      </c>
      <c r="D802" s="1">
        <v>44644</v>
      </c>
      <c r="E802" s="2">
        <v>7231</v>
      </c>
      <c r="F802">
        <v>38</v>
      </c>
    </row>
    <row r="803" spans="1:6" x14ac:dyDescent="0.35">
      <c r="A803" t="s">
        <v>38</v>
      </c>
      <c r="B803" t="s">
        <v>15</v>
      </c>
      <c r="C803" t="s">
        <v>20</v>
      </c>
      <c r="D803" s="1">
        <v>44784</v>
      </c>
      <c r="E803" s="2">
        <v>63</v>
      </c>
      <c r="F803">
        <v>105</v>
      </c>
    </row>
    <row r="804" spans="1:6" x14ac:dyDescent="0.35">
      <c r="A804" t="s">
        <v>40</v>
      </c>
      <c r="B804" t="s">
        <v>7</v>
      </c>
      <c r="C804" t="s">
        <v>47</v>
      </c>
      <c r="D804" s="1">
        <v>44698</v>
      </c>
      <c r="E804" s="2">
        <v>8309</v>
      </c>
      <c r="F804">
        <v>166</v>
      </c>
    </row>
    <row r="805" spans="1:6" x14ac:dyDescent="0.35">
      <c r="A805" t="s">
        <v>41</v>
      </c>
      <c r="B805" t="s">
        <v>29</v>
      </c>
      <c r="C805" t="s">
        <v>52</v>
      </c>
      <c r="D805" s="1">
        <v>44699</v>
      </c>
      <c r="E805" s="2">
        <v>3164</v>
      </c>
      <c r="F805">
        <v>164</v>
      </c>
    </row>
    <row r="806" spans="1:6" x14ac:dyDescent="0.35">
      <c r="A806" t="s">
        <v>36</v>
      </c>
      <c r="B806" t="s">
        <v>7</v>
      </c>
      <c r="C806" t="s">
        <v>13</v>
      </c>
      <c r="D806" s="1">
        <v>44790</v>
      </c>
      <c r="E806" s="2">
        <v>5691</v>
      </c>
      <c r="F806">
        <v>171</v>
      </c>
    </row>
    <row r="807" spans="1:6" x14ac:dyDescent="0.35">
      <c r="A807" t="s">
        <v>55</v>
      </c>
      <c r="B807" t="s">
        <v>21</v>
      </c>
      <c r="C807" t="s">
        <v>30</v>
      </c>
      <c r="D807" s="1">
        <v>44655</v>
      </c>
      <c r="E807" s="2">
        <v>490</v>
      </c>
      <c r="F807">
        <v>49</v>
      </c>
    </row>
    <row r="808" spans="1:6" x14ac:dyDescent="0.35">
      <c r="A808" t="s">
        <v>23</v>
      </c>
      <c r="B808" t="s">
        <v>10</v>
      </c>
      <c r="C808" t="s">
        <v>11</v>
      </c>
      <c r="D808" s="1">
        <v>44782</v>
      </c>
      <c r="E808" s="2">
        <v>18032</v>
      </c>
      <c r="F808">
        <v>205</v>
      </c>
    </row>
    <row r="809" spans="1:6" x14ac:dyDescent="0.35">
      <c r="A809" t="s">
        <v>23</v>
      </c>
      <c r="B809" t="s">
        <v>21</v>
      </c>
      <c r="C809" t="s">
        <v>35</v>
      </c>
      <c r="D809" s="1">
        <v>44578</v>
      </c>
      <c r="E809" s="2">
        <v>637</v>
      </c>
      <c r="F809">
        <v>313</v>
      </c>
    </row>
    <row r="810" spans="1:6" x14ac:dyDescent="0.35">
      <c r="A810" t="s">
        <v>48</v>
      </c>
      <c r="B810" t="s">
        <v>29</v>
      </c>
      <c r="C810" t="s">
        <v>44</v>
      </c>
      <c r="D810" s="1">
        <v>44606</v>
      </c>
      <c r="E810" s="2">
        <v>4067</v>
      </c>
      <c r="F810">
        <v>29</v>
      </c>
    </row>
    <row r="811" spans="1:6" x14ac:dyDescent="0.35">
      <c r="A811" t="s">
        <v>12</v>
      </c>
      <c r="B811" t="s">
        <v>21</v>
      </c>
      <c r="C811" t="s">
        <v>27</v>
      </c>
      <c r="D811" s="1">
        <v>44697</v>
      </c>
      <c r="E811" s="2">
        <v>8204</v>
      </c>
      <c r="F811">
        <v>307</v>
      </c>
    </row>
    <row r="812" spans="1:6" x14ac:dyDescent="0.35">
      <c r="A812" t="s">
        <v>55</v>
      </c>
      <c r="B812" t="s">
        <v>29</v>
      </c>
      <c r="C812" t="s">
        <v>16</v>
      </c>
      <c r="D812" s="1">
        <v>44636</v>
      </c>
      <c r="E812" s="2">
        <v>9870</v>
      </c>
      <c r="F812">
        <v>121</v>
      </c>
    </row>
    <row r="813" spans="1:6" x14ac:dyDescent="0.35">
      <c r="A813" t="s">
        <v>40</v>
      </c>
      <c r="B813" t="s">
        <v>29</v>
      </c>
      <c r="C813" t="s">
        <v>58</v>
      </c>
      <c r="D813" s="1">
        <v>44592</v>
      </c>
      <c r="E813" s="2">
        <v>5131</v>
      </c>
      <c r="F813">
        <v>285</v>
      </c>
    </row>
    <row r="814" spans="1:6" x14ac:dyDescent="0.35">
      <c r="A814" t="s">
        <v>25</v>
      </c>
      <c r="B814" t="s">
        <v>29</v>
      </c>
      <c r="C814" t="s">
        <v>35</v>
      </c>
      <c r="D814" s="1">
        <v>44630</v>
      </c>
      <c r="E814" s="2">
        <v>1141</v>
      </c>
      <c r="F814">
        <v>205</v>
      </c>
    </row>
    <row r="815" spans="1:6" x14ac:dyDescent="0.35">
      <c r="A815" t="s">
        <v>17</v>
      </c>
      <c r="B815" t="s">
        <v>7</v>
      </c>
      <c r="C815" t="s">
        <v>35</v>
      </c>
      <c r="D815" s="1">
        <v>44742</v>
      </c>
      <c r="E815" s="2">
        <v>7980</v>
      </c>
      <c r="F815">
        <v>157</v>
      </c>
    </row>
    <row r="816" spans="1:6" x14ac:dyDescent="0.35">
      <c r="A816" t="s">
        <v>9</v>
      </c>
      <c r="B816" t="s">
        <v>21</v>
      </c>
      <c r="C816" t="s">
        <v>30</v>
      </c>
      <c r="D816" s="1">
        <v>44621</v>
      </c>
      <c r="E816" s="2">
        <v>5229</v>
      </c>
      <c r="F816">
        <v>182</v>
      </c>
    </row>
    <row r="817" spans="1:6" x14ac:dyDescent="0.35">
      <c r="A817" t="s">
        <v>28</v>
      </c>
      <c r="B817" t="s">
        <v>7</v>
      </c>
      <c r="C817" t="s">
        <v>32</v>
      </c>
      <c r="D817" s="1">
        <v>44708</v>
      </c>
      <c r="E817" s="2">
        <v>3423</v>
      </c>
      <c r="F817">
        <v>100</v>
      </c>
    </row>
    <row r="818" spans="1:6" x14ac:dyDescent="0.35">
      <c r="A818" t="s">
        <v>17</v>
      </c>
      <c r="B818" t="s">
        <v>7</v>
      </c>
      <c r="C818" t="s">
        <v>37</v>
      </c>
      <c r="D818" s="1">
        <v>44753</v>
      </c>
      <c r="E818" s="2">
        <v>6468</v>
      </c>
      <c r="F818">
        <v>223</v>
      </c>
    </row>
    <row r="819" spans="1:6" x14ac:dyDescent="0.35">
      <c r="A819" t="s">
        <v>31</v>
      </c>
      <c r="B819" t="s">
        <v>21</v>
      </c>
      <c r="C819" t="s">
        <v>8</v>
      </c>
      <c r="D819" s="1">
        <v>44622</v>
      </c>
      <c r="E819" s="2">
        <v>4326</v>
      </c>
      <c r="F819">
        <v>61</v>
      </c>
    </row>
    <row r="820" spans="1:6" x14ac:dyDescent="0.35">
      <c r="A820" t="s">
        <v>6</v>
      </c>
      <c r="B820" t="s">
        <v>26</v>
      </c>
      <c r="C820" t="s">
        <v>51</v>
      </c>
      <c r="D820" s="1">
        <v>44624</v>
      </c>
      <c r="E820" s="2">
        <v>7154</v>
      </c>
      <c r="F820">
        <v>133</v>
      </c>
    </row>
    <row r="821" spans="1:6" x14ac:dyDescent="0.35">
      <c r="A821" t="s">
        <v>49</v>
      </c>
      <c r="B821" t="s">
        <v>7</v>
      </c>
      <c r="C821" t="s">
        <v>11</v>
      </c>
      <c r="D821" s="1">
        <v>44735</v>
      </c>
      <c r="E821" s="2">
        <v>3997</v>
      </c>
      <c r="F821">
        <v>228</v>
      </c>
    </row>
    <row r="822" spans="1:6" x14ac:dyDescent="0.35">
      <c r="A822" t="s">
        <v>49</v>
      </c>
      <c r="B822" t="s">
        <v>26</v>
      </c>
      <c r="C822" t="s">
        <v>47</v>
      </c>
      <c r="D822" s="1">
        <v>44588</v>
      </c>
      <c r="E822" s="2">
        <v>5180</v>
      </c>
      <c r="F822">
        <v>233</v>
      </c>
    </row>
    <row r="823" spans="1:6" x14ac:dyDescent="0.35">
      <c r="A823" t="s">
        <v>33</v>
      </c>
      <c r="B823" t="s">
        <v>29</v>
      </c>
      <c r="C823" t="s">
        <v>27</v>
      </c>
      <c r="D823" s="1">
        <v>44575</v>
      </c>
      <c r="E823" s="2">
        <v>2723</v>
      </c>
      <c r="F823">
        <v>425</v>
      </c>
    </row>
    <row r="824" spans="1:6" x14ac:dyDescent="0.35">
      <c r="A824" t="s">
        <v>43</v>
      </c>
      <c r="B824" t="s">
        <v>10</v>
      </c>
      <c r="C824" t="s">
        <v>42</v>
      </c>
      <c r="D824" s="1">
        <v>44771</v>
      </c>
      <c r="E824" s="2">
        <v>952</v>
      </c>
      <c r="F824">
        <v>24</v>
      </c>
    </row>
    <row r="825" spans="1:6" x14ac:dyDescent="0.35">
      <c r="A825" t="s">
        <v>23</v>
      </c>
      <c r="B825" t="s">
        <v>29</v>
      </c>
      <c r="C825" t="s">
        <v>16</v>
      </c>
      <c r="D825" s="1">
        <v>44694</v>
      </c>
      <c r="E825" s="2">
        <v>5691</v>
      </c>
      <c r="F825">
        <v>495</v>
      </c>
    </row>
    <row r="826" spans="1:6" x14ac:dyDescent="0.35">
      <c r="A826" t="s">
        <v>25</v>
      </c>
      <c r="B826" t="s">
        <v>29</v>
      </c>
      <c r="C826" t="s">
        <v>56</v>
      </c>
      <c r="D826" s="1">
        <v>44595</v>
      </c>
      <c r="E826" s="2">
        <v>10969</v>
      </c>
      <c r="F826">
        <v>170</v>
      </c>
    </row>
    <row r="827" spans="1:6" x14ac:dyDescent="0.35">
      <c r="A827" t="s">
        <v>23</v>
      </c>
      <c r="B827" t="s">
        <v>10</v>
      </c>
      <c r="C827" t="s">
        <v>16</v>
      </c>
      <c r="D827" s="1">
        <v>44708</v>
      </c>
      <c r="E827" s="2">
        <v>5964</v>
      </c>
      <c r="F827">
        <v>26</v>
      </c>
    </row>
    <row r="828" spans="1:6" x14ac:dyDescent="0.35">
      <c r="A828" t="s">
        <v>14</v>
      </c>
      <c r="B828" t="s">
        <v>15</v>
      </c>
      <c r="C828" t="s">
        <v>32</v>
      </c>
      <c r="D828" s="1">
        <v>44610</v>
      </c>
      <c r="E828" s="2">
        <v>2821</v>
      </c>
      <c r="F828">
        <v>24</v>
      </c>
    </row>
    <row r="829" spans="1:6" x14ac:dyDescent="0.35">
      <c r="A829" t="s">
        <v>23</v>
      </c>
      <c r="B829" t="s">
        <v>10</v>
      </c>
      <c r="C829" t="s">
        <v>39</v>
      </c>
      <c r="D829" s="1">
        <v>44589</v>
      </c>
      <c r="E829" s="2">
        <v>1302</v>
      </c>
      <c r="F829">
        <v>33</v>
      </c>
    </row>
    <row r="830" spans="1:6" x14ac:dyDescent="0.35">
      <c r="A830" t="s">
        <v>9</v>
      </c>
      <c r="B830" t="s">
        <v>7</v>
      </c>
      <c r="C830" t="s">
        <v>30</v>
      </c>
      <c r="D830" s="1">
        <v>44741</v>
      </c>
      <c r="E830" s="2">
        <v>5474</v>
      </c>
      <c r="F830">
        <v>109</v>
      </c>
    </row>
    <row r="831" spans="1:6" x14ac:dyDescent="0.35">
      <c r="A831" t="s">
        <v>46</v>
      </c>
      <c r="B831" t="s">
        <v>10</v>
      </c>
      <c r="C831" t="s">
        <v>57</v>
      </c>
      <c r="D831" s="1">
        <v>44574</v>
      </c>
      <c r="E831" s="2">
        <v>4179</v>
      </c>
      <c r="F831">
        <v>276</v>
      </c>
    </row>
    <row r="832" spans="1:6" x14ac:dyDescent="0.35">
      <c r="A832" t="s">
        <v>6</v>
      </c>
      <c r="B832" t="s">
        <v>7</v>
      </c>
      <c r="C832" t="s">
        <v>20</v>
      </c>
      <c r="D832" s="1">
        <v>44739</v>
      </c>
      <c r="E832" s="2">
        <v>1946</v>
      </c>
      <c r="F832">
        <v>164</v>
      </c>
    </row>
    <row r="833" spans="1:6" x14ac:dyDescent="0.35">
      <c r="A833" t="s">
        <v>25</v>
      </c>
      <c r="B833" t="s">
        <v>29</v>
      </c>
      <c r="C833" t="s">
        <v>44</v>
      </c>
      <c r="D833" s="1">
        <v>44649</v>
      </c>
      <c r="E833" s="2">
        <v>4291</v>
      </c>
      <c r="F833">
        <v>1</v>
      </c>
    </row>
    <row r="834" spans="1:6" x14ac:dyDescent="0.35">
      <c r="A834" t="s">
        <v>19</v>
      </c>
      <c r="B834" t="s">
        <v>10</v>
      </c>
      <c r="C834" t="s">
        <v>35</v>
      </c>
      <c r="D834" s="1">
        <v>44715</v>
      </c>
      <c r="E834" s="2">
        <v>7196</v>
      </c>
      <c r="F834">
        <v>160</v>
      </c>
    </row>
    <row r="835" spans="1:6" x14ac:dyDescent="0.35">
      <c r="A835" t="s">
        <v>28</v>
      </c>
      <c r="B835" t="s">
        <v>29</v>
      </c>
      <c r="C835" t="s">
        <v>16</v>
      </c>
      <c r="D835" s="1">
        <v>44641</v>
      </c>
      <c r="E835" s="2">
        <v>1939</v>
      </c>
      <c r="F835">
        <v>98</v>
      </c>
    </row>
    <row r="836" spans="1:6" x14ac:dyDescent="0.35">
      <c r="A836" t="s">
        <v>28</v>
      </c>
      <c r="B836" t="s">
        <v>10</v>
      </c>
      <c r="C836" t="s">
        <v>30</v>
      </c>
      <c r="D836" s="1">
        <v>44663</v>
      </c>
      <c r="E836" s="2">
        <v>10437</v>
      </c>
      <c r="F836">
        <v>46</v>
      </c>
    </row>
    <row r="837" spans="1:6" x14ac:dyDescent="0.35">
      <c r="A837" t="s">
        <v>24</v>
      </c>
      <c r="B837" t="s">
        <v>15</v>
      </c>
      <c r="C837" t="s">
        <v>51</v>
      </c>
      <c r="D837" s="1">
        <v>44580</v>
      </c>
      <c r="E837" s="2">
        <v>6916</v>
      </c>
      <c r="F837">
        <v>259</v>
      </c>
    </row>
    <row r="838" spans="1:6" x14ac:dyDescent="0.35">
      <c r="A838" t="s">
        <v>31</v>
      </c>
      <c r="B838" t="s">
        <v>7</v>
      </c>
      <c r="C838" t="s">
        <v>22</v>
      </c>
      <c r="D838" s="1">
        <v>44657</v>
      </c>
      <c r="E838" s="2">
        <v>3647</v>
      </c>
      <c r="F838">
        <v>310</v>
      </c>
    </row>
    <row r="839" spans="1:6" x14ac:dyDescent="0.35">
      <c r="A839" t="s">
        <v>41</v>
      </c>
      <c r="B839" t="s">
        <v>15</v>
      </c>
      <c r="C839" t="s">
        <v>22</v>
      </c>
      <c r="D839" s="1">
        <v>44775</v>
      </c>
      <c r="E839" s="2">
        <v>8995</v>
      </c>
      <c r="F839">
        <v>78</v>
      </c>
    </row>
    <row r="840" spans="1:6" x14ac:dyDescent="0.35">
      <c r="A840" t="s">
        <v>12</v>
      </c>
      <c r="B840" t="s">
        <v>15</v>
      </c>
      <c r="C840" t="s">
        <v>30</v>
      </c>
      <c r="D840" s="1">
        <v>44663</v>
      </c>
      <c r="E840" s="2">
        <v>7252</v>
      </c>
      <c r="F840">
        <v>136</v>
      </c>
    </row>
    <row r="841" spans="1:6" x14ac:dyDescent="0.35">
      <c r="A841" t="s">
        <v>17</v>
      </c>
      <c r="B841" t="s">
        <v>10</v>
      </c>
      <c r="C841" t="s">
        <v>32</v>
      </c>
      <c r="D841" s="1">
        <v>44763</v>
      </c>
      <c r="E841" s="2">
        <v>16380</v>
      </c>
      <c r="F841">
        <v>130</v>
      </c>
    </row>
    <row r="842" spans="1:6" x14ac:dyDescent="0.35">
      <c r="A842" t="s">
        <v>9</v>
      </c>
      <c r="B842" t="s">
        <v>21</v>
      </c>
      <c r="C842" t="s">
        <v>56</v>
      </c>
      <c r="D842" s="1">
        <v>44642</v>
      </c>
      <c r="E842" s="2">
        <v>9660</v>
      </c>
      <c r="F842">
        <v>24</v>
      </c>
    </row>
    <row r="843" spans="1:6" x14ac:dyDescent="0.35">
      <c r="A843" t="s">
        <v>40</v>
      </c>
      <c r="B843" t="s">
        <v>10</v>
      </c>
      <c r="C843" t="s">
        <v>13</v>
      </c>
      <c r="D843" s="1">
        <v>44690</v>
      </c>
      <c r="E843" s="2">
        <v>4522</v>
      </c>
      <c r="F843">
        <v>5</v>
      </c>
    </row>
    <row r="844" spans="1:6" x14ac:dyDescent="0.35">
      <c r="A844" t="s">
        <v>48</v>
      </c>
      <c r="B844" t="s">
        <v>15</v>
      </c>
      <c r="C844" t="s">
        <v>56</v>
      </c>
      <c r="D844" s="1">
        <v>44782</v>
      </c>
      <c r="E844" s="2">
        <v>329</v>
      </c>
      <c r="F844">
        <v>109</v>
      </c>
    </row>
    <row r="845" spans="1:6" x14ac:dyDescent="0.35">
      <c r="A845" t="s">
        <v>53</v>
      </c>
      <c r="B845" t="s">
        <v>29</v>
      </c>
      <c r="C845" t="s">
        <v>52</v>
      </c>
      <c r="D845" s="1">
        <v>44762</v>
      </c>
      <c r="E845" s="2">
        <v>3458</v>
      </c>
      <c r="F845">
        <v>294</v>
      </c>
    </row>
    <row r="846" spans="1:6" x14ac:dyDescent="0.35">
      <c r="A846" t="s">
        <v>23</v>
      </c>
      <c r="B846" t="s">
        <v>10</v>
      </c>
      <c r="C846" t="s">
        <v>58</v>
      </c>
      <c r="D846" s="1">
        <v>44665</v>
      </c>
      <c r="E846" s="2">
        <v>4641</v>
      </c>
      <c r="F846">
        <v>413</v>
      </c>
    </row>
    <row r="847" spans="1:6" x14ac:dyDescent="0.35">
      <c r="A847" t="s">
        <v>6</v>
      </c>
      <c r="B847" t="s">
        <v>29</v>
      </c>
      <c r="C847" t="s">
        <v>44</v>
      </c>
      <c r="D847" s="1">
        <v>44586</v>
      </c>
      <c r="E847" s="2">
        <v>4627</v>
      </c>
      <c r="F847">
        <v>136</v>
      </c>
    </row>
    <row r="848" spans="1:6" x14ac:dyDescent="0.35">
      <c r="A848" t="s">
        <v>48</v>
      </c>
      <c r="B848" t="s">
        <v>15</v>
      </c>
      <c r="C848" t="s">
        <v>47</v>
      </c>
      <c r="D848" s="1">
        <v>44676</v>
      </c>
      <c r="E848" s="2">
        <v>3192</v>
      </c>
      <c r="F848">
        <v>175</v>
      </c>
    </row>
    <row r="849" spans="1:6" x14ac:dyDescent="0.35">
      <c r="A849" t="s">
        <v>54</v>
      </c>
      <c r="B849" t="s">
        <v>29</v>
      </c>
      <c r="C849" t="s">
        <v>20</v>
      </c>
      <c r="D849" s="1">
        <v>44578</v>
      </c>
      <c r="E849" s="2">
        <v>252</v>
      </c>
      <c r="F849">
        <v>237</v>
      </c>
    </row>
    <row r="850" spans="1:6" x14ac:dyDescent="0.35">
      <c r="A850" t="s">
        <v>31</v>
      </c>
      <c r="B850" t="s">
        <v>26</v>
      </c>
      <c r="C850" t="s">
        <v>30</v>
      </c>
      <c r="D850" s="1">
        <v>44788</v>
      </c>
      <c r="E850" s="2">
        <v>868</v>
      </c>
      <c r="F850">
        <v>125</v>
      </c>
    </row>
    <row r="851" spans="1:6" x14ac:dyDescent="0.35">
      <c r="A851" t="s">
        <v>31</v>
      </c>
      <c r="B851" t="s">
        <v>29</v>
      </c>
      <c r="C851" t="s">
        <v>42</v>
      </c>
      <c r="D851" s="1">
        <v>44714</v>
      </c>
      <c r="E851" s="2">
        <v>210</v>
      </c>
      <c r="F851">
        <v>16</v>
      </c>
    </row>
    <row r="852" spans="1:6" x14ac:dyDescent="0.35">
      <c r="A852" t="s">
        <v>19</v>
      </c>
      <c r="B852" t="s">
        <v>26</v>
      </c>
      <c r="C852" t="s">
        <v>11</v>
      </c>
      <c r="D852" s="1">
        <v>44742</v>
      </c>
      <c r="E852" s="2">
        <v>7007</v>
      </c>
      <c r="F852">
        <v>135</v>
      </c>
    </row>
    <row r="853" spans="1:6" x14ac:dyDescent="0.35">
      <c r="A853" t="s">
        <v>54</v>
      </c>
      <c r="B853" t="s">
        <v>21</v>
      </c>
      <c r="C853" t="s">
        <v>51</v>
      </c>
      <c r="D853" s="1">
        <v>44602</v>
      </c>
      <c r="E853" s="2">
        <v>5845</v>
      </c>
      <c r="F853">
        <v>91</v>
      </c>
    </row>
    <row r="854" spans="1:6" x14ac:dyDescent="0.35">
      <c r="A854" t="s">
        <v>33</v>
      </c>
      <c r="B854" t="s">
        <v>29</v>
      </c>
      <c r="C854" t="s">
        <v>57</v>
      </c>
      <c r="D854" s="1">
        <v>44615</v>
      </c>
      <c r="E854" s="2">
        <v>1372</v>
      </c>
      <c r="F854">
        <v>614</v>
      </c>
    </row>
    <row r="855" spans="1:6" x14ac:dyDescent="0.35">
      <c r="A855" t="s">
        <v>43</v>
      </c>
      <c r="B855" t="s">
        <v>10</v>
      </c>
      <c r="C855" t="s">
        <v>35</v>
      </c>
      <c r="D855" s="1">
        <v>44588</v>
      </c>
      <c r="E855" s="2">
        <v>8428</v>
      </c>
      <c r="F855">
        <v>216</v>
      </c>
    </row>
    <row r="856" spans="1:6" x14ac:dyDescent="0.35">
      <c r="A856" t="s">
        <v>50</v>
      </c>
      <c r="B856" t="s">
        <v>7</v>
      </c>
      <c r="C856" t="s">
        <v>8</v>
      </c>
      <c r="D856" s="1">
        <v>44707</v>
      </c>
      <c r="E856" s="2">
        <v>4977</v>
      </c>
      <c r="F856">
        <v>317</v>
      </c>
    </row>
    <row r="857" spans="1:6" x14ac:dyDescent="0.35">
      <c r="A857" t="s">
        <v>23</v>
      </c>
      <c r="B857" t="s">
        <v>26</v>
      </c>
      <c r="C857" t="s">
        <v>58</v>
      </c>
      <c r="D857" s="1">
        <v>44665</v>
      </c>
      <c r="E857" s="2">
        <v>1694</v>
      </c>
      <c r="F857">
        <v>21</v>
      </c>
    </row>
    <row r="858" spans="1:6" x14ac:dyDescent="0.35">
      <c r="A858" t="s">
        <v>53</v>
      </c>
      <c r="B858" t="s">
        <v>15</v>
      </c>
      <c r="C858" t="s">
        <v>18</v>
      </c>
      <c r="D858" s="1">
        <v>44774</v>
      </c>
      <c r="E858" s="2">
        <v>4326</v>
      </c>
      <c r="F858">
        <v>154</v>
      </c>
    </row>
    <row r="859" spans="1:6" x14ac:dyDescent="0.35">
      <c r="A859" t="s">
        <v>28</v>
      </c>
      <c r="B859" t="s">
        <v>15</v>
      </c>
      <c r="C859" t="s">
        <v>30</v>
      </c>
      <c r="D859" s="1">
        <v>44795</v>
      </c>
      <c r="E859" s="2">
        <v>9527</v>
      </c>
      <c r="F859">
        <v>222</v>
      </c>
    </row>
    <row r="860" spans="1:6" x14ac:dyDescent="0.35">
      <c r="A860" t="s">
        <v>33</v>
      </c>
      <c r="B860" t="s">
        <v>10</v>
      </c>
      <c r="C860" t="s">
        <v>18</v>
      </c>
      <c r="D860" s="1">
        <v>44764</v>
      </c>
      <c r="E860" s="2">
        <v>10766</v>
      </c>
      <c r="F860">
        <v>157</v>
      </c>
    </row>
    <row r="861" spans="1:6" x14ac:dyDescent="0.35">
      <c r="A861" t="s">
        <v>40</v>
      </c>
      <c r="B861" t="s">
        <v>26</v>
      </c>
      <c r="C861" t="s">
        <v>42</v>
      </c>
      <c r="D861" s="1">
        <v>44679</v>
      </c>
      <c r="E861" s="2">
        <v>1288</v>
      </c>
      <c r="F861">
        <v>27</v>
      </c>
    </row>
    <row r="862" spans="1:6" x14ac:dyDescent="0.35">
      <c r="A862" t="s">
        <v>49</v>
      </c>
      <c r="B862" t="s">
        <v>15</v>
      </c>
      <c r="C862" t="s">
        <v>47</v>
      </c>
      <c r="D862" s="1">
        <v>44711</v>
      </c>
      <c r="E862" s="2">
        <v>4879</v>
      </c>
      <c r="F862">
        <v>350</v>
      </c>
    </row>
    <row r="863" spans="1:6" x14ac:dyDescent="0.35">
      <c r="A863" t="s">
        <v>55</v>
      </c>
      <c r="B863" t="s">
        <v>26</v>
      </c>
      <c r="C863" t="s">
        <v>37</v>
      </c>
      <c r="D863" s="1">
        <v>44763</v>
      </c>
      <c r="E863" s="2">
        <v>2408</v>
      </c>
      <c r="F863">
        <v>157</v>
      </c>
    </row>
    <row r="864" spans="1:6" x14ac:dyDescent="0.35">
      <c r="A864" t="s">
        <v>14</v>
      </c>
      <c r="B864" t="s">
        <v>7</v>
      </c>
      <c r="C864" t="s">
        <v>57</v>
      </c>
      <c r="D864" s="1">
        <v>44775</v>
      </c>
      <c r="E864" s="2">
        <v>3094</v>
      </c>
      <c r="F864">
        <v>468</v>
      </c>
    </row>
    <row r="865" spans="1:6" x14ac:dyDescent="0.35">
      <c r="A865" t="s">
        <v>23</v>
      </c>
      <c r="B865" t="s">
        <v>21</v>
      </c>
      <c r="C865" t="s">
        <v>58</v>
      </c>
      <c r="D865" s="1">
        <v>44727</v>
      </c>
      <c r="E865" s="2">
        <v>7231</v>
      </c>
      <c r="F865">
        <v>130</v>
      </c>
    </row>
    <row r="866" spans="1:6" x14ac:dyDescent="0.35">
      <c r="A866" t="s">
        <v>17</v>
      </c>
      <c r="B866" t="s">
        <v>10</v>
      </c>
      <c r="C866" t="s">
        <v>11</v>
      </c>
      <c r="D866" s="1">
        <v>44747</v>
      </c>
      <c r="E866" s="2">
        <v>8981</v>
      </c>
      <c r="F866">
        <v>130</v>
      </c>
    </row>
    <row r="867" spans="1:6" x14ac:dyDescent="0.35">
      <c r="A867" t="s">
        <v>41</v>
      </c>
      <c r="B867" t="s">
        <v>21</v>
      </c>
      <c r="C867" t="s">
        <v>16</v>
      </c>
      <c r="D867" s="1">
        <v>44663</v>
      </c>
      <c r="E867" s="2">
        <v>7</v>
      </c>
      <c r="F867">
        <v>518</v>
      </c>
    </row>
    <row r="868" spans="1:6" x14ac:dyDescent="0.35">
      <c r="A868" t="s">
        <v>12</v>
      </c>
      <c r="B868" t="s">
        <v>15</v>
      </c>
      <c r="C868" t="s">
        <v>58</v>
      </c>
      <c r="D868" s="1">
        <v>44791</v>
      </c>
      <c r="E868" s="2">
        <v>1372</v>
      </c>
      <c r="F868">
        <v>105</v>
      </c>
    </row>
    <row r="869" spans="1:6" x14ac:dyDescent="0.35">
      <c r="A869" t="s">
        <v>14</v>
      </c>
      <c r="B869" t="s">
        <v>7</v>
      </c>
      <c r="C869" t="s">
        <v>22</v>
      </c>
      <c r="D869" s="1">
        <v>44573</v>
      </c>
      <c r="E869" s="2">
        <v>5250</v>
      </c>
      <c r="F869">
        <v>293</v>
      </c>
    </row>
    <row r="870" spans="1:6" x14ac:dyDescent="0.35">
      <c r="A870" t="s">
        <v>19</v>
      </c>
      <c r="B870" t="s">
        <v>29</v>
      </c>
      <c r="C870" t="s">
        <v>44</v>
      </c>
      <c r="D870" s="1">
        <v>44784</v>
      </c>
      <c r="E870" s="2">
        <v>7560</v>
      </c>
      <c r="F870">
        <v>15</v>
      </c>
    </row>
    <row r="871" spans="1:6" x14ac:dyDescent="0.35">
      <c r="A871" t="s">
        <v>6</v>
      </c>
      <c r="B871" t="s">
        <v>15</v>
      </c>
      <c r="C871" t="s">
        <v>39</v>
      </c>
      <c r="D871" s="1">
        <v>44574</v>
      </c>
      <c r="E871" s="2">
        <v>5012</v>
      </c>
      <c r="F871">
        <v>384</v>
      </c>
    </row>
    <row r="872" spans="1:6" x14ac:dyDescent="0.35">
      <c r="A872" t="s">
        <v>40</v>
      </c>
      <c r="B872" t="s">
        <v>7</v>
      </c>
      <c r="C872" t="s">
        <v>56</v>
      </c>
      <c r="D872" s="1">
        <v>44680</v>
      </c>
      <c r="E872" s="2">
        <v>3038</v>
      </c>
      <c r="F872">
        <v>135</v>
      </c>
    </row>
    <row r="873" spans="1:6" x14ac:dyDescent="0.35">
      <c r="A873" t="s">
        <v>24</v>
      </c>
      <c r="B873" t="s">
        <v>21</v>
      </c>
      <c r="C873" t="s">
        <v>20</v>
      </c>
      <c r="D873" s="1">
        <v>44749</v>
      </c>
      <c r="E873" s="2">
        <v>1099</v>
      </c>
      <c r="F873">
        <v>92</v>
      </c>
    </row>
    <row r="874" spans="1:6" x14ac:dyDescent="0.35">
      <c r="A874" t="s">
        <v>53</v>
      </c>
      <c r="B874" t="s">
        <v>21</v>
      </c>
      <c r="C874" t="s">
        <v>8</v>
      </c>
      <c r="D874" s="1">
        <v>44631</v>
      </c>
      <c r="E874" s="2">
        <v>7413</v>
      </c>
      <c r="F874">
        <v>4</v>
      </c>
    </row>
    <row r="875" spans="1:6" x14ac:dyDescent="0.35">
      <c r="A875" t="s">
        <v>53</v>
      </c>
      <c r="B875" t="s">
        <v>7</v>
      </c>
      <c r="C875" t="s">
        <v>58</v>
      </c>
      <c r="D875" s="1">
        <v>44608</v>
      </c>
      <c r="E875" s="2">
        <v>5397</v>
      </c>
      <c r="F875">
        <v>239</v>
      </c>
    </row>
    <row r="876" spans="1:6" x14ac:dyDescent="0.35">
      <c r="A876" t="s">
        <v>25</v>
      </c>
      <c r="B876" t="s">
        <v>15</v>
      </c>
      <c r="C876" t="s">
        <v>35</v>
      </c>
      <c r="D876" s="1">
        <v>44568</v>
      </c>
      <c r="E876" s="2">
        <v>2303</v>
      </c>
      <c r="F876">
        <v>33</v>
      </c>
    </row>
    <row r="877" spans="1:6" x14ac:dyDescent="0.35">
      <c r="A877" t="s">
        <v>34</v>
      </c>
      <c r="B877" t="s">
        <v>21</v>
      </c>
      <c r="C877" t="s">
        <v>32</v>
      </c>
      <c r="D877" s="1">
        <v>44573</v>
      </c>
      <c r="E877" s="2">
        <v>1141</v>
      </c>
      <c r="F877">
        <v>518</v>
      </c>
    </row>
    <row r="878" spans="1:6" x14ac:dyDescent="0.35">
      <c r="A878" t="s">
        <v>34</v>
      </c>
      <c r="B878" t="s">
        <v>10</v>
      </c>
      <c r="C878" t="s">
        <v>30</v>
      </c>
      <c r="D878" s="1">
        <v>44721</v>
      </c>
      <c r="E878" s="2">
        <v>10325</v>
      </c>
      <c r="F878">
        <v>147</v>
      </c>
    </row>
    <row r="879" spans="1:6" x14ac:dyDescent="0.35">
      <c r="A879" t="s">
        <v>48</v>
      </c>
      <c r="B879" t="s">
        <v>10</v>
      </c>
      <c r="C879" t="s">
        <v>30</v>
      </c>
      <c r="D879" s="1">
        <v>44697</v>
      </c>
      <c r="E879" s="2">
        <v>2149</v>
      </c>
      <c r="F879">
        <v>84</v>
      </c>
    </row>
    <row r="880" spans="1:6" x14ac:dyDescent="0.35">
      <c r="A880" t="s">
        <v>12</v>
      </c>
      <c r="B880" t="s">
        <v>7</v>
      </c>
      <c r="C880" t="s">
        <v>11</v>
      </c>
      <c r="D880" s="1">
        <v>44735</v>
      </c>
      <c r="E880" s="2">
        <v>12362</v>
      </c>
      <c r="F880">
        <v>94</v>
      </c>
    </row>
    <row r="881" spans="1:6" x14ac:dyDescent="0.35">
      <c r="A881" t="s">
        <v>36</v>
      </c>
      <c r="B881" t="s">
        <v>7</v>
      </c>
      <c r="C881" t="s">
        <v>51</v>
      </c>
      <c r="D881" s="1">
        <v>44589</v>
      </c>
      <c r="E881" s="2">
        <v>12635</v>
      </c>
      <c r="F881">
        <v>194</v>
      </c>
    </row>
    <row r="882" spans="1:6" x14ac:dyDescent="0.35">
      <c r="A882" t="s">
        <v>54</v>
      </c>
      <c r="B882" t="s">
        <v>7</v>
      </c>
      <c r="C882" t="s">
        <v>8</v>
      </c>
      <c r="D882" s="1">
        <v>44756</v>
      </c>
      <c r="E882" s="2">
        <v>2443</v>
      </c>
      <c r="F882">
        <v>216</v>
      </c>
    </row>
    <row r="883" spans="1:6" x14ac:dyDescent="0.35">
      <c r="A883" t="s">
        <v>25</v>
      </c>
      <c r="B883" t="s">
        <v>29</v>
      </c>
      <c r="C883" t="s">
        <v>32</v>
      </c>
      <c r="D883" s="1">
        <v>44669</v>
      </c>
      <c r="E883" s="2">
        <v>6237</v>
      </c>
      <c r="F883">
        <v>247</v>
      </c>
    </row>
    <row r="884" spans="1:6" x14ac:dyDescent="0.35">
      <c r="A884" t="s">
        <v>17</v>
      </c>
      <c r="B884" t="s">
        <v>26</v>
      </c>
      <c r="C884" t="s">
        <v>37</v>
      </c>
      <c r="D884" s="1">
        <v>44726</v>
      </c>
      <c r="E884" s="2">
        <v>1736</v>
      </c>
      <c r="F884">
        <v>79</v>
      </c>
    </row>
    <row r="885" spans="1:6" x14ac:dyDescent="0.35">
      <c r="A885" t="s">
        <v>17</v>
      </c>
      <c r="B885" t="s">
        <v>7</v>
      </c>
      <c r="C885" t="s">
        <v>27</v>
      </c>
      <c r="D885" s="1">
        <v>44666</v>
      </c>
      <c r="E885" s="2">
        <v>7315</v>
      </c>
      <c r="F885">
        <v>237</v>
      </c>
    </row>
    <row r="886" spans="1:6" x14ac:dyDescent="0.35">
      <c r="A886" t="s">
        <v>38</v>
      </c>
      <c r="B886" t="s">
        <v>29</v>
      </c>
      <c r="C886" t="s">
        <v>13</v>
      </c>
      <c r="D886" s="1">
        <v>44700</v>
      </c>
      <c r="E886" s="2">
        <v>4935</v>
      </c>
      <c r="F886">
        <v>63</v>
      </c>
    </row>
    <row r="887" spans="1:6" x14ac:dyDescent="0.35">
      <c r="A887" t="s">
        <v>12</v>
      </c>
      <c r="B887" t="s">
        <v>10</v>
      </c>
      <c r="C887" t="s">
        <v>44</v>
      </c>
      <c r="D887" s="1">
        <v>44664</v>
      </c>
      <c r="E887" s="2">
        <v>1393</v>
      </c>
      <c r="F887">
        <v>172</v>
      </c>
    </row>
    <row r="888" spans="1:6" x14ac:dyDescent="0.35">
      <c r="A888" t="s">
        <v>40</v>
      </c>
      <c r="B888" t="s">
        <v>29</v>
      </c>
      <c r="C888" t="s">
        <v>52</v>
      </c>
      <c r="D888" s="1">
        <v>44788</v>
      </c>
      <c r="E888" s="2">
        <v>3381</v>
      </c>
      <c r="F888">
        <v>408</v>
      </c>
    </row>
    <row r="889" spans="1:6" x14ac:dyDescent="0.35">
      <c r="A889" t="s">
        <v>46</v>
      </c>
      <c r="B889" t="s">
        <v>10</v>
      </c>
      <c r="C889" t="s">
        <v>52</v>
      </c>
      <c r="D889" s="1">
        <v>44795</v>
      </c>
      <c r="E889" s="2">
        <v>2933</v>
      </c>
      <c r="F889">
        <v>233</v>
      </c>
    </row>
    <row r="890" spans="1:6" x14ac:dyDescent="0.35">
      <c r="A890" t="s">
        <v>46</v>
      </c>
      <c r="B890" t="s">
        <v>21</v>
      </c>
      <c r="C890" t="s">
        <v>56</v>
      </c>
      <c r="D890" s="1">
        <v>44673</v>
      </c>
      <c r="E890" s="2">
        <v>3836</v>
      </c>
      <c r="F890">
        <v>59</v>
      </c>
    </row>
    <row r="891" spans="1:6" x14ac:dyDescent="0.35">
      <c r="A891" t="s">
        <v>41</v>
      </c>
      <c r="B891" t="s">
        <v>7</v>
      </c>
      <c r="C891" t="s">
        <v>52</v>
      </c>
      <c r="D891" s="1">
        <v>44776</v>
      </c>
      <c r="E891" s="2">
        <v>8022</v>
      </c>
      <c r="F891">
        <v>123</v>
      </c>
    </row>
    <row r="892" spans="1:6" x14ac:dyDescent="0.35">
      <c r="A892" t="s">
        <v>43</v>
      </c>
      <c r="B892" t="s">
        <v>21</v>
      </c>
      <c r="C892" t="s">
        <v>35</v>
      </c>
      <c r="D892" s="1">
        <v>44565</v>
      </c>
      <c r="E892" s="2">
        <v>371</v>
      </c>
      <c r="F892">
        <v>229</v>
      </c>
    </row>
    <row r="893" spans="1:6" x14ac:dyDescent="0.35">
      <c r="A893" t="s">
        <v>49</v>
      </c>
      <c r="B893" t="s">
        <v>29</v>
      </c>
      <c r="C893" t="s">
        <v>20</v>
      </c>
      <c r="D893" s="1">
        <v>44574</v>
      </c>
      <c r="E893" s="2">
        <v>16702</v>
      </c>
      <c r="F893">
        <v>198</v>
      </c>
    </row>
    <row r="894" spans="1:6" x14ac:dyDescent="0.35">
      <c r="A894" t="s">
        <v>9</v>
      </c>
      <c r="B894" t="s">
        <v>15</v>
      </c>
      <c r="C894" t="s">
        <v>56</v>
      </c>
      <c r="D894" s="1">
        <v>44692</v>
      </c>
      <c r="E894" s="2">
        <v>13258</v>
      </c>
      <c r="F894">
        <v>32</v>
      </c>
    </row>
    <row r="895" spans="1:6" x14ac:dyDescent="0.35">
      <c r="A895" t="s">
        <v>40</v>
      </c>
      <c r="B895" t="s">
        <v>21</v>
      </c>
      <c r="C895" t="s">
        <v>13</v>
      </c>
      <c r="D895" s="1">
        <v>44608</v>
      </c>
      <c r="E895" s="2">
        <v>2058</v>
      </c>
      <c r="F895">
        <v>236</v>
      </c>
    </row>
    <row r="896" spans="1:6" x14ac:dyDescent="0.35">
      <c r="A896" t="s">
        <v>41</v>
      </c>
      <c r="B896" t="s">
        <v>7</v>
      </c>
      <c r="C896" t="s">
        <v>57</v>
      </c>
      <c r="D896" s="1">
        <v>44701</v>
      </c>
      <c r="E896" s="2">
        <v>10192</v>
      </c>
      <c r="F896">
        <v>67</v>
      </c>
    </row>
    <row r="897" spans="1:6" x14ac:dyDescent="0.35">
      <c r="A897" t="s">
        <v>6</v>
      </c>
      <c r="B897" t="s">
        <v>7</v>
      </c>
      <c r="C897" t="s">
        <v>32</v>
      </c>
      <c r="D897" s="1">
        <v>44595</v>
      </c>
      <c r="E897" s="2">
        <v>7140</v>
      </c>
      <c r="F897">
        <v>438</v>
      </c>
    </row>
    <row r="898" spans="1:6" x14ac:dyDescent="0.35">
      <c r="A898" t="s">
        <v>34</v>
      </c>
      <c r="B898" t="s">
        <v>10</v>
      </c>
      <c r="C898" t="s">
        <v>45</v>
      </c>
      <c r="D898" s="1">
        <v>44687</v>
      </c>
      <c r="E898" s="2">
        <v>9835</v>
      </c>
      <c r="F898">
        <v>167</v>
      </c>
    </row>
    <row r="899" spans="1:6" x14ac:dyDescent="0.35">
      <c r="A899" t="s">
        <v>19</v>
      </c>
      <c r="B899" t="s">
        <v>7</v>
      </c>
      <c r="C899" t="s">
        <v>52</v>
      </c>
      <c r="D899" s="1">
        <v>44742</v>
      </c>
      <c r="E899" s="2">
        <v>5775</v>
      </c>
      <c r="F899">
        <v>135</v>
      </c>
    </row>
    <row r="900" spans="1:6" x14ac:dyDescent="0.35">
      <c r="A900" t="s">
        <v>19</v>
      </c>
      <c r="B900" t="s">
        <v>7</v>
      </c>
      <c r="C900" t="s">
        <v>16</v>
      </c>
      <c r="D900" s="1">
        <v>44642</v>
      </c>
      <c r="E900" s="2">
        <v>749</v>
      </c>
      <c r="F900">
        <v>148</v>
      </c>
    </row>
    <row r="901" spans="1:6" x14ac:dyDescent="0.35">
      <c r="A901" t="s">
        <v>50</v>
      </c>
      <c r="B901" t="s">
        <v>29</v>
      </c>
      <c r="C901" t="s">
        <v>27</v>
      </c>
      <c r="D901" s="1">
        <v>44609</v>
      </c>
      <c r="E901" s="2">
        <v>7770</v>
      </c>
      <c r="F901">
        <v>54</v>
      </c>
    </row>
    <row r="902" spans="1:6" x14ac:dyDescent="0.35">
      <c r="A902" t="s">
        <v>6</v>
      </c>
      <c r="B902" t="s">
        <v>7</v>
      </c>
      <c r="C902" t="s">
        <v>11</v>
      </c>
      <c r="D902" s="1">
        <v>44749</v>
      </c>
      <c r="E902" s="2">
        <v>5502</v>
      </c>
      <c r="F902">
        <v>64</v>
      </c>
    </row>
    <row r="903" spans="1:6" x14ac:dyDescent="0.35">
      <c r="A903" t="s">
        <v>17</v>
      </c>
      <c r="B903" t="s">
        <v>7</v>
      </c>
      <c r="C903" t="s">
        <v>58</v>
      </c>
      <c r="D903" s="1">
        <v>44636</v>
      </c>
      <c r="E903" s="2">
        <v>6223</v>
      </c>
      <c r="F903">
        <v>181</v>
      </c>
    </row>
    <row r="904" spans="1:6" x14ac:dyDescent="0.35">
      <c r="A904" t="s">
        <v>49</v>
      </c>
      <c r="B904" t="s">
        <v>7</v>
      </c>
      <c r="C904" t="s">
        <v>18</v>
      </c>
      <c r="D904" s="1">
        <v>44785</v>
      </c>
      <c r="E904" s="2">
        <v>3507</v>
      </c>
      <c r="F904">
        <v>114</v>
      </c>
    </row>
    <row r="905" spans="1:6" x14ac:dyDescent="0.35">
      <c r="A905" t="s">
        <v>12</v>
      </c>
      <c r="B905" t="s">
        <v>21</v>
      </c>
      <c r="C905" t="s">
        <v>20</v>
      </c>
      <c r="D905" s="1">
        <v>44582</v>
      </c>
      <c r="E905" s="2">
        <v>5600</v>
      </c>
      <c r="F905">
        <v>181</v>
      </c>
    </row>
    <row r="906" spans="1:6" x14ac:dyDescent="0.35">
      <c r="A906" t="s">
        <v>17</v>
      </c>
      <c r="B906" t="s">
        <v>15</v>
      </c>
      <c r="C906" t="s">
        <v>22</v>
      </c>
      <c r="D906" s="1">
        <v>44687</v>
      </c>
      <c r="E906" s="2">
        <v>721</v>
      </c>
      <c r="F906">
        <v>151</v>
      </c>
    </row>
    <row r="907" spans="1:6" x14ac:dyDescent="0.35">
      <c r="A907" t="s">
        <v>17</v>
      </c>
      <c r="B907" t="s">
        <v>29</v>
      </c>
      <c r="C907" t="s">
        <v>22</v>
      </c>
      <c r="D907" s="1">
        <v>44736</v>
      </c>
      <c r="E907" s="2">
        <v>6615</v>
      </c>
      <c r="F907">
        <v>137</v>
      </c>
    </row>
    <row r="908" spans="1:6" x14ac:dyDescent="0.35">
      <c r="A908" t="s">
        <v>25</v>
      </c>
      <c r="B908" t="s">
        <v>26</v>
      </c>
      <c r="C908" t="s">
        <v>44</v>
      </c>
      <c r="D908" s="1">
        <v>44686</v>
      </c>
      <c r="E908" s="2">
        <v>7420</v>
      </c>
      <c r="F908">
        <v>163</v>
      </c>
    </row>
    <row r="909" spans="1:6" x14ac:dyDescent="0.35">
      <c r="A909" t="s">
        <v>24</v>
      </c>
      <c r="B909" t="s">
        <v>21</v>
      </c>
      <c r="C909" t="s">
        <v>18</v>
      </c>
      <c r="D909" s="1">
        <v>44645</v>
      </c>
      <c r="E909" s="2">
        <v>3164</v>
      </c>
      <c r="F909">
        <v>84</v>
      </c>
    </row>
    <row r="910" spans="1:6" x14ac:dyDescent="0.35">
      <c r="A910" t="s">
        <v>38</v>
      </c>
      <c r="B910" t="s">
        <v>15</v>
      </c>
      <c r="C910" t="s">
        <v>57</v>
      </c>
      <c r="D910" s="1">
        <v>44606</v>
      </c>
      <c r="E910" s="2">
        <v>9114</v>
      </c>
      <c r="F910">
        <v>140</v>
      </c>
    </row>
    <row r="911" spans="1:6" x14ac:dyDescent="0.35">
      <c r="A911" t="s">
        <v>38</v>
      </c>
      <c r="B911" t="s">
        <v>21</v>
      </c>
      <c r="C911" t="s">
        <v>11</v>
      </c>
      <c r="D911" s="1">
        <v>44693</v>
      </c>
      <c r="E911" s="2">
        <v>5404</v>
      </c>
      <c r="F911">
        <v>187</v>
      </c>
    </row>
    <row r="912" spans="1:6" x14ac:dyDescent="0.35">
      <c r="A912" t="s">
        <v>25</v>
      </c>
      <c r="B912" t="s">
        <v>21</v>
      </c>
      <c r="C912" t="s">
        <v>16</v>
      </c>
      <c r="D912" s="1">
        <v>44586</v>
      </c>
      <c r="E912" s="2">
        <v>3990</v>
      </c>
      <c r="F912">
        <v>169</v>
      </c>
    </row>
    <row r="913" spans="1:6" x14ac:dyDescent="0.35">
      <c r="A913" t="s">
        <v>55</v>
      </c>
      <c r="B913" t="s">
        <v>7</v>
      </c>
      <c r="C913" t="s">
        <v>11</v>
      </c>
      <c r="D913" s="1">
        <v>44740</v>
      </c>
      <c r="E913" s="2">
        <v>14924</v>
      </c>
      <c r="F913">
        <v>12</v>
      </c>
    </row>
    <row r="914" spans="1:6" x14ac:dyDescent="0.35">
      <c r="A914" t="s">
        <v>43</v>
      </c>
      <c r="B914" t="s">
        <v>15</v>
      </c>
      <c r="C914" t="s">
        <v>32</v>
      </c>
      <c r="D914" s="1">
        <v>44755</v>
      </c>
      <c r="E914" s="2">
        <v>7091</v>
      </c>
      <c r="F914">
        <v>194</v>
      </c>
    </row>
    <row r="915" spans="1:6" x14ac:dyDescent="0.35">
      <c r="A915" t="s">
        <v>36</v>
      </c>
      <c r="B915" t="s">
        <v>26</v>
      </c>
      <c r="C915" t="s">
        <v>37</v>
      </c>
      <c r="D915" s="1">
        <v>44697</v>
      </c>
      <c r="E915" s="2">
        <v>2807</v>
      </c>
      <c r="F915">
        <v>252</v>
      </c>
    </row>
    <row r="916" spans="1:6" x14ac:dyDescent="0.35">
      <c r="A916" t="s">
        <v>14</v>
      </c>
      <c r="B916" t="s">
        <v>10</v>
      </c>
      <c r="C916" t="s">
        <v>20</v>
      </c>
      <c r="D916" s="1">
        <v>44634</v>
      </c>
      <c r="E916" s="2">
        <v>6496</v>
      </c>
      <c r="F916">
        <v>168</v>
      </c>
    </row>
    <row r="917" spans="1:6" x14ac:dyDescent="0.35">
      <c r="A917" t="s">
        <v>19</v>
      </c>
      <c r="B917" t="s">
        <v>26</v>
      </c>
      <c r="C917" t="s">
        <v>20</v>
      </c>
      <c r="D917" s="1">
        <v>44788</v>
      </c>
      <c r="E917" s="2">
        <v>3738</v>
      </c>
      <c r="F917">
        <v>261</v>
      </c>
    </row>
    <row r="918" spans="1:6" x14ac:dyDescent="0.35">
      <c r="A918" t="s">
        <v>55</v>
      </c>
      <c r="B918" t="s">
        <v>10</v>
      </c>
      <c r="C918" t="s">
        <v>27</v>
      </c>
      <c r="D918" s="1">
        <v>44608</v>
      </c>
      <c r="E918" s="2">
        <v>1190</v>
      </c>
      <c r="F918">
        <v>256</v>
      </c>
    </row>
    <row r="919" spans="1:6" x14ac:dyDescent="0.35">
      <c r="A919" t="s">
        <v>28</v>
      </c>
      <c r="B919" t="s">
        <v>7</v>
      </c>
      <c r="C919" t="s">
        <v>45</v>
      </c>
      <c r="D919" s="1">
        <v>44727</v>
      </c>
      <c r="E919" s="2">
        <v>8379</v>
      </c>
      <c r="F919">
        <v>43</v>
      </c>
    </row>
    <row r="920" spans="1:6" x14ac:dyDescent="0.35">
      <c r="A920" t="s">
        <v>25</v>
      </c>
      <c r="B920" t="s">
        <v>15</v>
      </c>
      <c r="C920" t="s">
        <v>51</v>
      </c>
      <c r="D920" s="1">
        <v>44708</v>
      </c>
      <c r="E920" s="2">
        <v>9268</v>
      </c>
      <c r="F920">
        <v>100</v>
      </c>
    </row>
    <row r="921" spans="1:6" x14ac:dyDescent="0.35">
      <c r="A921" t="s">
        <v>46</v>
      </c>
      <c r="B921" t="s">
        <v>26</v>
      </c>
      <c r="C921" t="s">
        <v>32</v>
      </c>
      <c r="D921" s="1">
        <v>44726</v>
      </c>
      <c r="E921" s="2">
        <v>1029</v>
      </c>
      <c r="F921">
        <v>98</v>
      </c>
    </row>
    <row r="922" spans="1:6" x14ac:dyDescent="0.35">
      <c r="A922" t="s">
        <v>46</v>
      </c>
      <c r="B922" t="s">
        <v>10</v>
      </c>
      <c r="C922" t="s">
        <v>30</v>
      </c>
      <c r="D922" s="1">
        <v>44617</v>
      </c>
      <c r="E922" s="2">
        <v>3549</v>
      </c>
      <c r="F922">
        <v>76</v>
      </c>
    </row>
    <row r="923" spans="1:6" x14ac:dyDescent="0.35">
      <c r="A923" t="s">
        <v>46</v>
      </c>
      <c r="B923" t="s">
        <v>10</v>
      </c>
      <c r="C923" t="s">
        <v>20</v>
      </c>
      <c r="D923" s="1">
        <v>44777</v>
      </c>
      <c r="E923" s="2">
        <v>12026</v>
      </c>
      <c r="F923">
        <v>262</v>
      </c>
    </row>
    <row r="924" spans="1:6" x14ac:dyDescent="0.35">
      <c r="A924" t="s">
        <v>49</v>
      </c>
      <c r="B924" t="s">
        <v>10</v>
      </c>
      <c r="C924" t="s">
        <v>18</v>
      </c>
      <c r="D924" s="1">
        <v>44740</v>
      </c>
      <c r="E924" s="2">
        <v>2303</v>
      </c>
      <c r="F924">
        <v>244</v>
      </c>
    </row>
    <row r="925" spans="1:6" x14ac:dyDescent="0.35">
      <c r="A925" t="s">
        <v>19</v>
      </c>
      <c r="B925" t="s">
        <v>29</v>
      </c>
      <c r="C925" t="s">
        <v>39</v>
      </c>
      <c r="D925" s="1">
        <v>44656</v>
      </c>
      <c r="E925" s="2">
        <v>13405</v>
      </c>
      <c r="F925">
        <v>12</v>
      </c>
    </row>
    <row r="926" spans="1:6" x14ac:dyDescent="0.35">
      <c r="A926" t="s">
        <v>53</v>
      </c>
      <c r="B926" t="s">
        <v>29</v>
      </c>
      <c r="C926" t="s">
        <v>13</v>
      </c>
      <c r="D926" s="1">
        <v>44747</v>
      </c>
      <c r="E926" s="2">
        <v>14763</v>
      </c>
      <c r="F926">
        <v>113</v>
      </c>
    </row>
    <row r="927" spans="1:6" x14ac:dyDescent="0.35">
      <c r="A927" t="s">
        <v>41</v>
      </c>
      <c r="B927" t="s">
        <v>21</v>
      </c>
      <c r="C927" t="s">
        <v>30</v>
      </c>
      <c r="D927" s="1">
        <v>44581</v>
      </c>
      <c r="E927" s="2">
        <v>12894</v>
      </c>
      <c r="F927">
        <v>48</v>
      </c>
    </row>
    <row r="928" spans="1:6" x14ac:dyDescent="0.35">
      <c r="A928" t="s">
        <v>55</v>
      </c>
      <c r="B928" t="s">
        <v>21</v>
      </c>
      <c r="C928" t="s">
        <v>32</v>
      </c>
      <c r="D928" s="1">
        <v>44608</v>
      </c>
      <c r="E928" s="2">
        <v>8302</v>
      </c>
      <c r="F928">
        <v>131</v>
      </c>
    </row>
    <row r="929" spans="1:6" x14ac:dyDescent="0.35">
      <c r="A929" t="s">
        <v>38</v>
      </c>
      <c r="B929" t="s">
        <v>7</v>
      </c>
      <c r="C929" t="s">
        <v>32</v>
      </c>
      <c r="D929" s="1">
        <v>44754</v>
      </c>
      <c r="E929" s="2">
        <v>455</v>
      </c>
      <c r="F929">
        <v>174</v>
      </c>
    </row>
    <row r="930" spans="1:6" x14ac:dyDescent="0.35">
      <c r="A930" t="s">
        <v>49</v>
      </c>
      <c r="B930" t="s">
        <v>10</v>
      </c>
      <c r="C930" t="s">
        <v>51</v>
      </c>
      <c r="D930" s="1">
        <v>44728</v>
      </c>
      <c r="E930" s="2">
        <v>8183</v>
      </c>
      <c r="F930">
        <v>254</v>
      </c>
    </row>
    <row r="931" spans="1:6" x14ac:dyDescent="0.35">
      <c r="A931" t="s">
        <v>54</v>
      </c>
      <c r="B931" t="s">
        <v>15</v>
      </c>
      <c r="C931" t="s">
        <v>52</v>
      </c>
      <c r="D931" s="1">
        <v>44664</v>
      </c>
      <c r="E931" s="2">
        <v>1645</v>
      </c>
      <c r="F931">
        <v>284</v>
      </c>
    </row>
    <row r="932" spans="1:6" x14ac:dyDescent="0.35">
      <c r="A932" t="s">
        <v>41</v>
      </c>
      <c r="B932" t="s">
        <v>7</v>
      </c>
      <c r="C932" t="s">
        <v>22</v>
      </c>
      <c r="D932" s="1">
        <v>44613</v>
      </c>
      <c r="E932" s="2">
        <v>3143</v>
      </c>
      <c r="F932">
        <v>67</v>
      </c>
    </row>
    <row r="933" spans="1:6" x14ac:dyDescent="0.35">
      <c r="A933" t="s">
        <v>36</v>
      </c>
      <c r="B933" t="s">
        <v>29</v>
      </c>
      <c r="C933" t="s">
        <v>52</v>
      </c>
      <c r="D933" s="1">
        <v>44692</v>
      </c>
      <c r="E933" s="2">
        <v>5873</v>
      </c>
      <c r="F933">
        <v>249</v>
      </c>
    </row>
    <row r="934" spans="1:6" x14ac:dyDescent="0.35">
      <c r="A934" t="s">
        <v>55</v>
      </c>
      <c r="B934" t="s">
        <v>10</v>
      </c>
      <c r="C934" t="s">
        <v>22</v>
      </c>
      <c r="D934" s="1">
        <v>44666</v>
      </c>
      <c r="E934" s="2">
        <v>11298</v>
      </c>
      <c r="F934">
        <v>313</v>
      </c>
    </row>
    <row r="935" spans="1:6" x14ac:dyDescent="0.35">
      <c r="A935" t="s">
        <v>17</v>
      </c>
      <c r="B935" t="s">
        <v>29</v>
      </c>
      <c r="C935" t="s">
        <v>13</v>
      </c>
      <c r="D935" s="1">
        <v>44719</v>
      </c>
      <c r="E935" s="2">
        <v>12425</v>
      </c>
      <c r="F935">
        <v>167</v>
      </c>
    </row>
    <row r="936" spans="1:6" x14ac:dyDescent="0.35">
      <c r="A936" t="s">
        <v>17</v>
      </c>
      <c r="B936" t="s">
        <v>7</v>
      </c>
      <c r="C936" t="s">
        <v>44</v>
      </c>
      <c r="D936" s="1">
        <v>44739</v>
      </c>
      <c r="E936" s="2">
        <v>1715</v>
      </c>
      <c r="F936">
        <v>286</v>
      </c>
    </row>
    <row r="937" spans="1:6" x14ac:dyDescent="0.35">
      <c r="A937" t="s">
        <v>25</v>
      </c>
      <c r="B937" t="s">
        <v>10</v>
      </c>
      <c r="C937" t="s">
        <v>20</v>
      </c>
      <c r="D937" s="1">
        <v>44771</v>
      </c>
      <c r="E937" s="2">
        <v>8190</v>
      </c>
      <c r="F937">
        <v>109</v>
      </c>
    </row>
    <row r="938" spans="1:6" x14ac:dyDescent="0.35">
      <c r="A938" t="s">
        <v>46</v>
      </c>
      <c r="B938" t="s">
        <v>29</v>
      </c>
      <c r="C938" t="s">
        <v>16</v>
      </c>
      <c r="D938" s="1">
        <v>44714</v>
      </c>
      <c r="E938" s="2">
        <v>4991</v>
      </c>
      <c r="F938">
        <v>166</v>
      </c>
    </row>
    <row r="939" spans="1:6" x14ac:dyDescent="0.35">
      <c r="A939" t="s">
        <v>24</v>
      </c>
      <c r="B939" t="s">
        <v>10</v>
      </c>
      <c r="C939" t="s">
        <v>8</v>
      </c>
      <c r="D939" s="1">
        <v>44587</v>
      </c>
      <c r="E939" s="2">
        <v>15491</v>
      </c>
      <c r="F939">
        <v>85</v>
      </c>
    </row>
    <row r="940" spans="1:6" x14ac:dyDescent="0.35">
      <c r="A940" t="s">
        <v>24</v>
      </c>
      <c r="B940" t="s">
        <v>29</v>
      </c>
      <c r="C940" t="s">
        <v>18</v>
      </c>
      <c r="D940" s="1">
        <v>44622</v>
      </c>
      <c r="E940" s="2">
        <v>5096</v>
      </c>
      <c r="F940">
        <v>142</v>
      </c>
    </row>
    <row r="941" spans="1:6" x14ac:dyDescent="0.35">
      <c r="A941" t="s">
        <v>9</v>
      </c>
      <c r="B941" t="s">
        <v>15</v>
      </c>
      <c r="C941" t="s">
        <v>58</v>
      </c>
      <c r="D941" s="1">
        <v>44571</v>
      </c>
      <c r="E941" s="2">
        <v>7063</v>
      </c>
      <c r="F941">
        <v>104</v>
      </c>
    </row>
    <row r="942" spans="1:6" x14ac:dyDescent="0.35">
      <c r="A942" t="s">
        <v>34</v>
      </c>
      <c r="B942" t="s">
        <v>26</v>
      </c>
      <c r="C942" t="s">
        <v>58</v>
      </c>
      <c r="D942" s="1">
        <v>44739</v>
      </c>
      <c r="E942" s="2">
        <v>2275</v>
      </c>
      <c r="F942">
        <v>115</v>
      </c>
    </row>
    <row r="943" spans="1:6" x14ac:dyDescent="0.35">
      <c r="A943" t="s">
        <v>25</v>
      </c>
      <c r="B943" t="s">
        <v>29</v>
      </c>
      <c r="C943" t="s">
        <v>27</v>
      </c>
      <c r="D943" s="1">
        <v>44742</v>
      </c>
      <c r="E943" s="2">
        <v>7602</v>
      </c>
      <c r="F943">
        <v>18</v>
      </c>
    </row>
    <row r="944" spans="1:6" x14ac:dyDescent="0.35">
      <c r="A944" t="s">
        <v>36</v>
      </c>
      <c r="B944" t="s">
        <v>15</v>
      </c>
      <c r="C944" t="s">
        <v>11</v>
      </c>
      <c r="D944" s="1">
        <v>44750</v>
      </c>
      <c r="E944" s="2">
        <v>4200</v>
      </c>
      <c r="F944">
        <v>80</v>
      </c>
    </row>
    <row r="945" spans="1:6" x14ac:dyDescent="0.35">
      <c r="A945" t="s">
        <v>17</v>
      </c>
      <c r="B945" t="s">
        <v>10</v>
      </c>
      <c r="C945" t="s">
        <v>39</v>
      </c>
      <c r="D945" s="1">
        <v>44720</v>
      </c>
      <c r="E945" s="2">
        <v>11137</v>
      </c>
      <c r="F945">
        <v>88</v>
      </c>
    </row>
    <row r="946" spans="1:6" x14ac:dyDescent="0.35">
      <c r="A946" t="s">
        <v>14</v>
      </c>
      <c r="B946" t="s">
        <v>7</v>
      </c>
      <c r="C946" t="s">
        <v>45</v>
      </c>
      <c r="D946" s="1">
        <v>44791</v>
      </c>
      <c r="E946" s="2">
        <v>3388</v>
      </c>
      <c r="F946">
        <v>212</v>
      </c>
    </row>
    <row r="947" spans="1:6" x14ac:dyDescent="0.35">
      <c r="A947" t="s">
        <v>41</v>
      </c>
      <c r="B947" t="s">
        <v>15</v>
      </c>
      <c r="C947" t="s">
        <v>20</v>
      </c>
      <c r="D947" s="1">
        <v>44659</v>
      </c>
      <c r="E947" s="2">
        <v>6832</v>
      </c>
      <c r="F947">
        <v>306</v>
      </c>
    </row>
    <row r="948" spans="1:6" x14ac:dyDescent="0.35">
      <c r="A948" t="s">
        <v>46</v>
      </c>
      <c r="B948" t="s">
        <v>29</v>
      </c>
      <c r="C948" t="s">
        <v>42</v>
      </c>
      <c r="D948" s="1">
        <v>44781</v>
      </c>
      <c r="E948" s="2">
        <v>3437</v>
      </c>
      <c r="F948">
        <v>181</v>
      </c>
    </row>
    <row r="949" spans="1:6" x14ac:dyDescent="0.35">
      <c r="A949" t="s">
        <v>46</v>
      </c>
      <c r="B949" t="s">
        <v>7</v>
      </c>
      <c r="C949" t="s">
        <v>37</v>
      </c>
      <c r="D949" s="1">
        <v>44799</v>
      </c>
      <c r="E949" s="2">
        <v>301</v>
      </c>
      <c r="F949">
        <v>65</v>
      </c>
    </row>
    <row r="950" spans="1:6" x14ac:dyDescent="0.35">
      <c r="A950" t="s">
        <v>17</v>
      </c>
      <c r="B950" t="s">
        <v>29</v>
      </c>
      <c r="C950" t="s">
        <v>42</v>
      </c>
      <c r="D950" s="1">
        <v>44575</v>
      </c>
      <c r="E950" s="2">
        <v>1869</v>
      </c>
      <c r="F950">
        <v>158</v>
      </c>
    </row>
    <row r="951" spans="1:6" x14ac:dyDescent="0.35">
      <c r="A951" t="s">
        <v>43</v>
      </c>
      <c r="B951" t="s">
        <v>26</v>
      </c>
      <c r="C951" t="s">
        <v>56</v>
      </c>
      <c r="D951" s="1">
        <v>44784</v>
      </c>
      <c r="E951" s="2">
        <v>17465</v>
      </c>
      <c r="F951">
        <v>271</v>
      </c>
    </row>
    <row r="952" spans="1:6" x14ac:dyDescent="0.35">
      <c r="A952" t="s">
        <v>53</v>
      </c>
      <c r="B952" t="s">
        <v>26</v>
      </c>
      <c r="C952" t="s">
        <v>47</v>
      </c>
      <c r="D952" s="1">
        <v>44712</v>
      </c>
      <c r="E952" s="2">
        <v>10143</v>
      </c>
      <c r="F952">
        <v>24</v>
      </c>
    </row>
    <row r="953" spans="1:6" x14ac:dyDescent="0.35">
      <c r="A953" t="s">
        <v>9</v>
      </c>
      <c r="B953" t="s">
        <v>21</v>
      </c>
      <c r="C953" t="s">
        <v>22</v>
      </c>
      <c r="D953" s="1">
        <v>44753</v>
      </c>
      <c r="E953" s="2">
        <v>3626</v>
      </c>
      <c r="F953">
        <v>10</v>
      </c>
    </row>
    <row r="954" spans="1:6" x14ac:dyDescent="0.35">
      <c r="A954" t="s">
        <v>31</v>
      </c>
      <c r="B954" t="s">
        <v>29</v>
      </c>
      <c r="C954" t="s">
        <v>57</v>
      </c>
      <c r="D954" s="1">
        <v>44622</v>
      </c>
      <c r="E954" s="2">
        <v>3346</v>
      </c>
      <c r="F954">
        <v>304</v>
      </c>
    </row>
    <row r="955" spans="1:6" x14ac:dyDescent="0.35">
      <c r="A955" t="s">
        <v>53</v>
      </c>
      <c r="B955" t="s">
        <v>15</v>
      </c>
      <c r="C955" t="s">
        <v>51</v>
      </c>
      <c r="D955" s="1">
        <v>44755</v>
      </c>
      <c r="E955" s="2">
        <v>6321</v>
      </c>
      <c r="F955">
        <v>88</v>
      </c>
    </row>
    <row r="956" spans="1:6" x14ac:dyDescent="0.35">
      <c r="A956" t="s">
        <v>24</v>
      </c>
      <c r="B956" t="s">
        <v>7</v>
      </c>
      <c r="C956" t="s">
        <v>39</v>
      </c>
      <c r="D956" s="1">
        <v>44776</v>
      </c>
      <c r="E956" s="2">
        <v>9345</v>
      </c>
      <c r="F956">
        <v>133</v>
      </c>
    </row>
    <row r="957" spans="1:6" x14ac:dyDescent="0.35">
      <c r="A957" t="s">
        <v>38</v>
      </c>
      <c r="B957" t="s">
        <v>7</v>
      </c>
      <c r="C957" t="s">
        <v>13</v>
      </c>
      <c r="D957" s="1">
        <v>44621</v>
      </c>
      <c r="E957" s="2">
        <v>15008</v>
      </c>
      <c r="F957">
        <v>165</v>
      </c>
    </row>
    <row r="958" spans="1:6" x14ac:dyDescent="0.35">
      <c r="A958" t="s">
        <v>49</v>
      </c>
      <c r="B958" t="s">
        <v>21</v>
      </c>
      <c r="C958" t="s">
        <v>44</v>
      </c>
      <c r="D958" s="1">
        <v>44664</v>
      </c>
      <c r="E958" s="2">
        <v>7609</v>
      </c>
      <c r="F958">
        <v>150</v>
      </c>
    </row>
    <row r="959" spans="1:6" x14ac:dyDescent="0.35">
      <c r="A959" t="s">
        <v>34</v>
      </c>
      <c r="B959" t="s">
        <v>29</v>
      </c>
      <c r="C959" t="s">
        <v>42</v>
      </c>
      <c r="D959" s="1">
        <v>44606</v>
      </c>
      <c r="E959" s="2">
        <v>10332</v>
      </c>
      <c r="F959">
        <v>180</v>
      </c>
    </row>
    <row r="960" spans="1:6" x14ac:dyDescent="0.35">
      <c r="A960" t="s">
        <v>28</v>
      </c>
      <c r="B960" t="s">
        <v>10</v>
      </c>
      <c r="C960" t="s">
        <v>44</v>
      </c>
      <c r="D960" s="1">
        <v>44768</v>
      </c>
      <c r="E960" s="2">
        <v>819</v>
      </c>
      <c r="F960">
        <v>213</v>
      </c>
    </row>
    <row r="961" spans="1:6" x14ac:dyDescent="0.35">
      <c r="A961" t="s">
        <v>23</v>
      </c>
      <c r="B961" t="s">
        <v>7</v>
      </c>
      <c r="C961" t="s">
        <v>32</v>
      </c>
      <c r="D961" s="1">
        <v>44588</v>
      </c>
      <c r="E961" s="2">
        <v>5754</v>
      </c>
      <c r="F961">
        <v>133</v>
      </c>
    </row>
    <row r="962" spans="1:6" x14ac:dyDescent="0.35">
      <c r="A962" t="s">
        <v>6</v>
      </c>
      <c r="B962" t="s">
        <v>10</v>
      </c>
      <c r="C962" t="s">
        <v>13</v>
      </c>
      <c r="D962" s="1">
        <v>44665</v>
      </c>
      <c r="E962" s="2">
        <v>28</v>
      </c>
      <c r="F962">
        <v>446</v>
      </c>
    </row>
    <row r="963" spans="1:6" x14ac:dyDescent="0.35">
      <c r="A963" t="s">
        <v>17</v>
      </c>
      <c r="B963" t="s">
        <v>26</v>
      </c>
      <c r="C963" t="s">
        <v>47</v>
      </c>
      <c r="D963" s="1">
        <v>44700</v>
      </c>
      <c r="E963" s="2">
        <v>6440</v>
      </c>
      <c r="F963">
        <v>141</v>
      </c>
    </row>
    <row r="964" spans="1:6" x14ac:dyDescent="0.35">
      <c r="A964" t="s">
        <v>40</v>
      </c>
      <c r="B964" t="s">
        <v>10</v>
      </c>
      <c r="C964" t="s">
        <v>30</v>
      </c>
      <c r="D964" s="1">
        <v>44601</v>
      </c>
      <c r="E964" s="2">
        <v>4956</v>
      </c>
      <c r="F964">
        <v>58</v>
      </c>
    </row>
    <row r="965" spans="1:6" x14ac:dyDescent="0.35">
      <c r="A965" t="s">
        <v>23</v>
      </c>
      <c r="B965" t="s">
        <v>7</v>
      </c>
      <c r="C965" t="s">
        <v>39</v>
      </c>
      <c r="D965" s="1">
        <v>44706</v>
      </c>
      <c r="E965" s="2">
        <v>2352</v>
      </c>
      <c r="F965">
        <v>58</v>
      </c>
    </row>
    <row r="966" spans="1:6" x14ac:dyDescent="0.35">
      <c r="A966" t="s">
        <v>17</v>
      </c>
      <c r="B966" t="s">
        <v>15</v>
      </c>
      <c r="C966" t="s">
        <v>45</v>
      </c>
      <c r="D966" s="1">
        <v>44587</v>
      </c>
      <c r="E966" s="2">
        <v>3906</v>
      </c>
      <c r="F966">
        <v>76</v>
      </c>
    </row>
    <row r="967" spans="1:6" x14ac:dyDescent="0.35">
      <c r="A967" t="s">
        <v>34</v>
      </c>
      <c r="B967" t="s">
        <v>10</v>
      </c>
      <c r="C967" t="s">
        <v>44</v>
      </c>
      <c r="D967" s="1">
        <v>44746</v>
      </c>
      <c r="E967" s="2">
        <v>1813</v>
      </c>
      <c r="F967">
        <v>296</v>
      </c>
    </row>
    <row r="968" spans="1:6" x14ac:dyDescent="0.35">
      <c r="A968" t="s">
        <v>55</v>
      </c>
      <c r="B968" t="s">
        <v>10</v>
      </c>
      <c r="C968" t="s">
        <v>47</v>
      </c>
      <c r="D968" s="1">
        <v>44664</v>
      </c>
      <c r="E968" s="2">
        <v>11788</v>
      </c>
      <c r="F968">
        <v>73</v>
      </c>
    </row>
    <row r="969" spans="1:6" x14ac:dyDescent="0.35">
      <c r="A969" t="s">
        <v>12</v>
      </c>
      <c r="B969" t="s">
        <v>15</v>
      </c>
      <c r="C969" t="s">
        <v>16</v>
      </c>
      <c r="D969" s="1">
        <v>44586</v>
      </c>
      <c r="E969" s="2">
        <v>5768</v>
      </c>
      <c r="F969">
        <v>119</v>
      </c>
    </row>
    <row r="970" spans="1:6" x14ac:dyDescent="0.35">
      <c r="A970" t="s">
        <v>50</v>
      </c>
      <c r="B970" t="s">
        <v>26</v>
      </c>
      <c r="C970" t="s">
        <v>11</v>
      </c>
      <c r="D970" s="1">
        <v>44676</v>
      </c>
      <c r="E970" s="2">
        <v>2401</v>
      </c>
      <c r="F970">
        <v>78</v>
      </c>
    </row>
    <row r="971" spans="1:6" x14ac:dyDescent="0.35">
      <c r="A971" t="s">
        <v>50</v>
      </c>
      <c r="B971" t="s">
        <v>26</v>
      </c>
      <c r="C971" t="s">
        <v>30</v>
      </c>
      <c r="D971" s="1">
        <v>44722</v>
      </c>
      <c r="E971" s="2">
        <v>4515</v>
      </c>
      <c r="F971">
        <v>392</v>
      </c>
    </row>
    <row r="972" spans="1:6" x14ac:dyDescent="0.35">
      <c r="A972" t="s">
        <v>53</v>
      </c>
      <c r="B972" t="s">
        <v>21</v>
      </c>
      <c r="C972" t="s">
        <v>44</v>
      </c>
      <c r="D972" s="1">
        <v>44795</v>
      </c>
      <c r="E972" s="2">
        <v>10794</v>
      </c>
      <c r="F972">
        <v>51</v>
      </c>
    </row>
    <row r="973" spans="1:6" x14ac:dyDescent="0.35">
      <c r="A973" t="s">
        <v>9</v>
      </c>
      <c r="B973" t="s">
        <v>10</v>
      </c>
      <c r="C973" t="s">
        <v>20</v>
      </c>
      <c r="D973" s="1">
        <v>44739</v>
      </c>
      <c r="E973" s="2">
        <v>13706</v>
      </c>
      <c r="F973">
        <v>207</v>
      </c>
    </row>
    <row r="974" spans="1:6" x14ac:dyDescent="0.35">
      <c r="A974" t="s">
        <v>40</v>
      </c>
      <c r="B974" t="s">
        <v>10</v>
      </c>
      <c r="C974" t="s">
        <v>27</v>
      </c>
      <c r="D974" s="1">
        <v>44742</v>
      </c>
      <c r="E974" s="2">
        <v>4361</v>
      </c>
      <c r="F974">
        <v>40</v>
      </c>
    </row>
    <row r="975" spans="1:6" x14ac:dyDescent="0.35">
      <c r="A975" t="s">
        <v>6</v>
      </c>
      <c r="B975" t="s">
        <v>10</v>
      </c>
      <c r="C975" t="s">
        <v>47</v>
      </c>
      <c r="D975" s="1">
        <v>44803</v>
      </c>
      <c r="E975" s="2">
        <v>10122</v>
      </c>
      <c r="F975">
        <v>100</v>
      </c>
    </row>
    <row r="976" spans="1:6" x14ac:dyDescent="0.35">
      <c r="A976" t="s">
        <v>31</v>
      </c>
      <c r="B976" t="s">
        <v>15</v>
      </c>
      <c r="C976" t="s">
        <v>51</v>
      </c>
      <c r="D976" s="1">
        <v>44796</v>
      </c>
      <c r="E976" s="2">
        <v>994</v>
      </c>
      <c r="F976">
        <v>57</v>
      </c>
    </row>
    <row r="977" spans="1:6" x14ac:dyDescent="0.35">
      <c r="A977" t="s">
        <v>50</v>
      </c>
      <c r="B977" t="s">
        <v>21</v>
      </c>
      <c r="C977" t="s">
        <v>18</v>
      </c>
      <c r="D977" s="1">
        <v>44799</v>
      </c>
      <c r="E977" s="2">
        <v>2268</v>
      </c>
      <c r="F977">
        <v>42</v>
      </c>
    </row>
    <row r="978" spans="1:6" x14ac:dyDescent="0.35">
      <c r="A978" t="s">
        <v>12</v>
      </c>
      <c r="B978" t="s">
        <v>15</v>
      </c>
      <c r="C978" t="s">
        <v>27</v>
      </c>
      <c r="D978" s="1">
        <v>44629</v>
      </c>
      <c r="E978" s="2">
        <v>574</v>
      </c>
      <c r="F978">
        <v>156</v>
      </c>
    </row>
    <row r="979" spans="1:6" x14ac:dyDescent="0.35">
      <c r="A979" t="s">
        <v>49</v>
      </c>
      <c r="B979" t="s">
        <v>7</v>
      </c>
      <c r="C979" t="s">
        <v>32</v>
      </c>
      <c r="D979" s="1">
        <v>44671</v>
      </c>
      <c r="E979" s="2">
        <v>1792</v>
      </c>
      <c r="F979">
        <v>23</v>
      </c>
    </row>
    <row r="980" spans="1:6" x14ac:dyDescent="0.35">
      <c r="A980" t="s">
        <v>28</v>
      </c>
      <c r="B980" t="s">
        <v>29</v>
      </c>
      <c r="C980" t="s">
        <v>57</v>
      </c>
      <c r="D980" s="1">
        <v>44722</v>
      </c>
      <c r="E980" s="2">
        <v>4844</v>
      </c>
      <c r="F980">
        <v>539</v>
      </c>
    </row>
    <row r="981" spans="1:6" x14ac:dyDescent="0.35">
      <c r="A981" t="s">
        <v>40</v>
      </c>
      <c r="B981" t="s">
        <v>15</v>
      </c>
      <c r="C981" t="s">
        <v>35</v>
      </c>
      <c r="D981" s="1">
        <v>44600</v>
      </c>
      <c r="E981" s="2">
        <v>938</v>
      </c>
      <c r="F981">
        <v>158</v>
      </c>
    </row>
    <row r="982" spans="1:6" x14ac:dyDescent="0.35">
      <c r="A982" t="s">
        <v>23</v>
      </c>
      <c r="B982" t="s">
        <v>15</v>
      </c>
      <c r="C982" t="s">
        <v>44</v>
      </c>
      <c r="D982" s="1">
        <v>44798</v>
      </c>
      <c r="E982" s="2">
        <v>4879</v>
      </c>
      <c r="F982">
        <v>22</v>
      </c>
    </row>
    <row r="983" spans="1:6" x14ac:dyDescent="0.35">
      <c r="A983" t="s">
        <v>54</v>
      </c>
      <c r="B983" t="s">
        <v>10</v>
      </c>
      <c r="C983" t="s">
        <v>13</v>
      </c>
      <c r="D983" s="1">
        <v>44608</v>
      </c>
      <c r="E983" s="2">
        <v>9107</v>
      </c>
      <c r="F983">
        <v>73</v>
      </c>
    </row>
    <row r="984" spans="1:6" x14ac:dyDescent="0.35">
      <c r="A984" t="s">
        <v>43</v>
      </c>
      <c r="B984" t="s">
        <v>7</v>
      </c>
      <c r="C984" t="s">
        <v>18</v>
      </c>
      <c r="D984" s="1">
        <v>44711</v>
      </c>
      <c r="E984" s="2">
        <v>12187</v>
      </c>
      <c r="F984">
        <v>27</v>
      </c>
    </row>
    <row r="985" spans="1:6" x14ac:dyDescent="0.35">
      <c r="A985" t="s">
        <v>12</v>
      </c>
      <c r="B985" t="s">
        <v>21</v>
      </c>
      <c r="C985" t="s">
        <v>22</v>
      </c>
      <c r="D985" s="1">
        <v>44741</v>
      </c>
      <c r="E985" s="2">
        <v>5670</v>
      </c>
      <c r="F985">
        <v>64</v>
      </c>
    </row>
    <row r="986" spans="1:6" x14ac:dyDescent="0.35">
      <c r="A986" t="s">
        <v>12</v>
      </c>
      <c r="B986" t="s">
        <v>26</v>
      </c>
      <c r="C986" t="s">
        <v>37</v>
      </c>
      <c r="D986" s="1">
        <v>44728</v>
      </c>
      <c r="E986" s="2">
        <v>476</v>
      </c>
      <c r="F986">
        <v>133</v>
      </c>
    </row>
    <row r="987" spans="1:6" x14ac:dyDescent="0.35">
      <c r="A987" t="s">
        <v>23</v>
      </c>
      <c r="B987" t="s">
        <v>7</v>
      </c>
      <c r="C987" t="s">
        <v>57</v>
      </c>
      <c r="D987" s="1">
        <v>44624</v>
      </c>
      <c r="E987" s="2">
        <v>2681</v>
      </c>
      <c r="F987">
        <v>149</v>
      </c>
    </row>
    <row r="988" spans="1:6" x14ac:dyDescent="0.35">
      <c r="A988" t="s">
        <v>38</v>
      </c>
      <c r="B988" t="s">
        <v>21</v>
      </c>
      <c r="C988" t="s">
        <v>13</v>
      </c>
      <c r="D988" s="1">
        <v>44635</v>
      </c>
      <c r="E988" s="2">
        <v>1533</v>
      </c>
      <c r="F988">
        <v>434</v>
      </c>
    </row>
    <row r="989" spans="1:6" x14ac:dyDescent="0.35">
      <c r="A989" t="s">
        <v>38</v>
      </c>
      <c r="B989" t="s">
        <v>21</v>
      </c>
      <c r="C989" t="s">
        <v>22</v>
      </c>
      <c r="D989" s="1">
        <v>44588</v>
      </c>
      <c r="E989" s="2">
        <v>9765</v>
      </c>
      <c r="F989">
        <v>85</v>
      </c>
    </row>
    <row r="990" spans="1:6" x14ac:dyDescent="0.35">
      <c r="A990" t="s">
        <v>34</v>
      </c>
      <c r="B990" t="s">
        <v>29</v>
      </c>
      <c r="C990" t="s">
        <v>32</v>
      </c>
      <c r="D990" s="1">
        <v>44747</v>
      </c>
      <c r="E990" s="2">
        <v>994</v>
      </c>
      <c r="F990">
        <v>118</v>
      </c>
    </row>
    <row r="991" spans="1:6" x14ac:dyDescent="0.35">
      <c r="A991" t="s">
        <v>25</v>
      </c>
      <c r="B991" t="s">
        <v>26</v>
      </c>
      <c r="C991" t="s">
        <v>57</v>
      </c>
      <c r="D991" s="1">
        <v>44649</v>
      </c>
      <c r="E991" s="2">
        <v>3318</v>
      </c>
      <c r="F991">
        <v>299</v>
      </c>
    </row>
    <row r="992" spans="1:6" x14ac:dyDescent="0.35">
      <c r="A992" t="s">
        <v>28</v>
      </c>
      <c r="B992" t="s">
        <v>29</v>
      </c>
      <c r="C992" t="s">
        <v>47</v>
      </c>
      <c r="D992" s="1">
        <v>44693</v>
      </c>
      <c r="E992" s="2">
        <v>4214</v>
      </c>
      <c r="F992">
        <v>35</v>
      </c>
    </row>
    <row r="993" spans="1:6" x14ac:dyDescent="0.35">
      <c r="A993" t="s">
        <v>17</v>
      </c>
      <c r="B993" t="s">
        <v>26</v>
      </c>
      <c r="C993" t="s">
        <v>32</v>
      </c>
      <c r="D993" s="1">
        <v>44631</v>
      </c>
      <c r="E993" s="2">
        <v>7714</v>
      </c>
      <c r="F993">
        <v>44</v>
      </c>
    </row>
    <row r="994" spans="1:6" x14ac:dyDescent="0.35">
      <c r="A994" t="s">
        <v>23</v>
      </c>
      <c r="B994" t="s">
        <v>21</v>
      </c>
      <c r="C994" t="s">
        <v>30</v>
      </c>
      <c r="D994" s="1">
        <v>44753</v>
      </c>
      <c r="E994" s="2">
        <v>4690</v>
      </c>
      <c r="F994">
        <v>299</v>
      </c>
    </row>
    <row r="995" spans="1:6" x14ac:dyDescent="0.35">
      <c r="A995" t="s">
        <v>19</v>
      </c>
      <c r="B995" t="s">
        <v>21</v>
      </c>
      <c r="C995" t="s">
        <v>52</v>
      </c>
      <c r="D995" s="1">
        <v>44774</v>
      </c>
      <c r="E995" s="2">
        <v>13062</v>
      </c>
      <c r="F995">
        <v>62</v>
      </c>
    </row>
    <row r="996" spans="1:6" x14ac:dyDescent="0.35">
      <c r="A996" t="s">
        <v>19</v>
      </c>
      <c r="B996" t="s">
        <v>7</v>
      </c>
      <c r="C996" t="s">
        <v>39</v>
      </c>
      <c r="D996" s="1">
        <v>44608</v>
      </c>
      <c r="E996" s="2">
        <v>12488</v>
      </c>
      <c r="F996">
        <v>200</v>
      </c>
    </row>
    <row r="997" spans="1:6" x14ac:dyDescent="0.35">
      <c r="A997" t="s">
        <v>38</v>
      </c>
      <c r="B997" t="s">
        <v>26</v>
      </c>
      <c r="C997" t="s">
        <v>20</v>
      </c>
      <c r="D997" s="1">
        <v>44664</v>
      </c>
      <c r="E997" s="2">
        <v>14147</v>
      </c>
      <c r="F997">
        <v>235</v>
      </c>
    </row>
    <row r="998" spans="1:6" x14ac:dyDescent="0.35">
      <c r="A998" t="s">
        <v>17</v>
      </c>
      <c r="B998" t="s">
        <v>10</v>
      </c>
      <c r="C998" t="s">
        <v>52</v>
      </c>
      <c r="D998" s="1">
        <v>44606</v>
      </c>
      <c r="E998" s="2">
        <v>49</v>
      </c>
      <c r="F998">
        <v>363</v>
      </c>
    </row>
    <row r="999" spans="1:6" x14ac:dyDescent="0.35">
      <c r="A999" t="s">
        <v>55</v>
      </c>
      <c r="B999" t="s">
        <v>15</v>
      </c>
      <c r="C999" t="s">
        <v>13</v>
      </c>
      <c r="D999" s="1">
        <v>44634</v>
      </c>
      <c r="E999" s="2">
        <v>10199</v>
      </c>
      <c r="F999">
        <v>68</v>
      </c>
    </row>
    <row r="1000" spans="1:6" x14ac:dyDescent="0.35">
      <c r="A1000" t="s">
        <v>17</v>
      </c>
      <c r="B1000" t="s">
        <v>15</v>
      </c>
      <c r="C1000" t="s">
        <v>39</v>
      </c>
      <c r="D1000" s="1">
        <v>44677</v>
      </c>
      <c r="E1000" s="2">
        <v>11389</v>
      </c>
      <c r="F1000">
        <v>26</v>
      </c>
    </row>
    <row r="1001" spans="1:6" x14ac:dyDescent="0.35">
      <c r="A1001" t="s">
        <v>6</v>
      </c>
      <c r="B1001" t="s">
        <v>29</v>
      </c>
      <c r="C1001" t="s">
        <v>45</v>
      </c>
      <c r="D1001" s="1">
        <v>44656</v>
      </c>
      <c r="E1001" s="2">
        <v>3584</v>
      </c>
      <c r="F1001">
        <v>200</v>
      </c>
    </row>
    <row r="1002" spans="1:6" x14ac:dyDescent="0.35">
      <c r="A1002" t="s">
        <v>50</v>
      </c>
      <c r="B1002" t="s">
        <v>29</v>
      </c>
      <c r="C1002" t="s">
        <v>32</v>
      </c>
      <c r="D1002" s="1">
        <v>44623</v>
      </c>
      <c r="E1002" s="2">
        <v>12481</v>
      </c>
      <c r="F1002">
        <v>264</v>
      </c>
    </row>
    <row r="1003" spans="1:6" x14ac:dyDescent="0.35">
      <c r="A1003" t="s">
        <v>41</v>
      </c>
      <c r="B1003" t="s">
        <v>26</v>
      </c>
      <c r="C1003" t="s">
        <v>39</v>
      </c>
      <c r="D1003" s="1">
        <v>44725</v>
      </c>
      <c r="E1003" s="2">
        <v>2107</v>
      </c>
      <c r="F1003">
        <v>175</v>
      </c>
    </row>
    <row r="1004" spans="1:6" x14ac:dyDescent="0.35">
      <c r="A1004" t="s">
        <v>33</v>
      </c>
      <c r="B1004" t="s">
        <v>21</v>
      </c>
      <c r="C1004" t="s">
        <v>58</v>
      </c>
      <c r="D1004" s="1">
        <v>44606</v>
      </c>
      <c r="E1004" s="2">
        <v>8603</v>
      </c>
      <c r="F1004">
        <v>352</v>
      </c>
    </row>
    <row r="1005" spans="1:6" x14ac:dyDescent="0.35">
      <c r="A1005" t="s">
        <v>36</v>
      </c>
      <c r="B1005" t="s">
        <v>21</v>
      </c>
      <c r="C1005" t="s">
        <v>18</v>
      </c>
      <c r="D1005" s="1">
        <v>44669</v>
      </c>
      <c r="E1005" s="2">
        <v>7483</v>
      </c>
      <c r="F1005">
        <v>183</v>
      </c>
    </row>
    <row r="1006" spans="1:6" x14ac:dyDescent="0.35">
      <c r="A1006" t="s">
        <v>17</v>
      </c>
      <c r="B1006" t="s">
        <v>21</v>
      </c>
      <c r="C1006" t="s">
        <v>11</v>
      </c>
      <c r="D1006" s="1">
        <v>44593</v>
      </c>
      <c r="E1006" s="2">
        <v>3381</v>
      </c>
      <c r="F1006">
        <v>417</v>
      </c>
    </row>
    <row r="1007" spans="1:6" x14ac:dyDescent="0.35">
      <c r="A1007" t="s">
        <v>54</v>
      </c>
      <c r="B1007" t="s">
        <v>21</v>
      </c>
      <c r="C1007" t="s">
        <v>27</v>
      </c>
      <c r="D1007" s="1">
        <v>44777</v>
      </c>
      <c r="E1007" s="2">
        <v>2030</v>
      </c>
      <c r="F1007">
        <v>146</v>
      </c>
    </row>
    <row r="1008" spans="1:6" x14ac:dyDescent="0.35">
      <c r="A1008" t="s">
        <v>48</v>
      </c>
      <c r="B1008" t="s">
        <v>21</v>
      </c>
      <c r="C1008" t="s">
        <v>47</v>
      </c>
      <c r="D1008" s="1">
        <v>44656</v>
      </c>
      <c r="E1008" s="2">
        <v>6559</v>
      </c>
      <c r="F1008">
        <v>158</v>
      </c>
    </row>
    <row r="1009" spans="1:6" x14ac:dyDescent="0.35">
      <c r="A1009" t="s">
        <v>31</v>
      </c>
      <c r="B1009" t="s">
        <v>15</v>
      </c>
      <c r="C1009" t="s">
        <v>18</v>
      </c>
      <c r="D1009" s="1">
        <v>44587</v>
      </c>
      <c r="E1009" s="2">
        <v>10822</v>
      </c>
      <c r="F1009">
        <v>168</v>
      </c>
    </row>
    <row r="1010" spans="1:6" x14ac:dyDescent="0.35">
      <c r="A1010" t="s">
        <v>41</v>
      </c>
      <c r="B1010" t="s">
        <v>7</v>
      </c>
      <c r="C1010" t="s">
        <v>20</v>
      </c>
      <c r="D1010" s="1">
        <v>44582</v>
      </c>
      <c r="E1010" s="2">
        <v>18697</v>
      </c>
      <c r="F1010">
        <v>176</v>
      </c>
    </row>
    <row r="1011" spans="1:6" x14ac:dyDescent="0.35">
      <c r="A1011" t="s">
        <v>41</v>
      </c>
      <c r="B1011" t="s">
        <v>29</v>
      </c>
      <c r="C1011" t="s">
        <v>20</v>
      </c>
      <c r="D1011" s="1">
        <v>44795</v>
      </c>
      <c r="E1011" s="2">
        <v>5845</v>
      </c>
      <c r="F1011">
        <v>172</v>
      </c>
    </row>
    <row r="1012" spans="1:6" x14ac:dyDescent="0.35">
      <c r="A1012" t="s">
        <v>41</v>
      </c>
      <c r="B1012" t="s">
        <v>7</v>
      </c>
      <c r="C1012" t="s">
        <v>32</v>
      </c>
      <c r="D1012" s="1">
        <v>44588</v>
      </c>
      <c r="E1012" s="2">
        <v>2317</v>
      </c>
      <c r="F1012">
        <v>224</v>
      </c>
    </row>
    <row r="1013" spans="1:6" x14ac:dyDescent="0.35">
      <c r="A1013" t="s">
        <v>24</v>
      </c>
      <c r="B1013" t="s">
        <v>7</v>
      </c>
      <c r="C1013" t="s">
        <v>22</v>
      </c>
      <c r="D1013" s="1">
        <v>44608</v>
      </c>
      <c r="E1013" s="2">
        <v>10150</v>
      </c>
      <c r="F1013">
        <v>68</v>
      </c>
    </row>
    <row r="1014" spans="1:6" x14ac:dyDescent="0.35">
      <c r="A1014" t="s">
        <v>54</v>
      </c>
      <c r="B1014" t="s">
        <v>26</v>
      </c>
      <c r="C1014" t="s">
        <v>51</v>
      </c>
      <c r="D1014" s="1">
        <v>44564</v>
      </c>
      <c r="E1014" s="2">
        <v>3437</v>
      </c>
      <c r="F1014">
        <v>46</v>
      </c>
    </row>
    <row r="1015" spans="1:6" x14ac:dyDescent="0.35">
      <c r="A1015" t="s">
        <v>31</v>
      </c>
      <c r="B1015" t="s">
        <v>26</v>
      </c>
      <c r="C1015" t="s">
        <v>44</v>
      </c>
      <c r="D1015" s="1">
        <v>44797</v>
      </c>
      <c r="E1015" s="2">
        <v>4592</v>
      </c>
      <c r="F1015">
        <v>2</v>
      </c>
    </row>
    <row r="1016" spans="1:6" x14ac:dyDescent="0.35">
      <c r="A1016" t="s">
        <v>17</v>
      </c>
      <c r="B1016" t="s">
        <v>26</v>
      </c>
      <c r="C1016" t="s">
        <v>39</v>
      </c>
      <c r="D1016" s="1">
        <v>44599</v>
      </c>
      <c r="E1016" s="2">
        <v>5691</v>
      </c>
      <c r="F1016">
        <v>417</v>
      </c>
    </row>
    <row r="1017" spans="1:6" x14ac:dyDescent="0.35">
      <c r="A1017" t="s">
        <v>28</v>
      </c>
      <c r="B1017" t="s">
        <v>15</v>
      </c>
      <c r="C1017" t="s">
        <v>16</v>
      </c>
      <c r="D1017" s="1">
        <v>44603</v>
      </c>
      <c r="E1017" s="2">
        <v>4158</v>
      </c>
      <c r="F1017">
        <v>109</v>
      </c>
    </row>
    <row r="1018" spans="1:6" x14ac:dyDescent="0.35">
      <c r="A1018" t="s">
        <v>41</v>
      </c>
      <c r="B1018" t="s">
        <v>29</v>
      </c>
      <c r="C1018" t="s">
        <v>35</v>
      </c>
      <c r="D1018" s="1">
        <v>44649</v>
      </c>
      <c r="E1018" s="2">
        <v>5684</v>
      </c>
      <c r="F1018">
        <v>81</v>
      </c>
    </row>
    <row r="1019" spans="1:6" x14ac:dyDescent="0.35">
      <c r="A1019" t="s">
        <v>33</v>
      </c>
      <c r="B1019" t="s">
        <v>26</v>
      </c>
      <c r="C1019" t="s">
        <v>13</v>
      </c>
      <c r="D1019" s="1">
        <v>44727</v>
      </c>
      <c r="E1019" s="2">
        <v>693</v>
      </c>
      <c r="F1019">
        <v>350</v>
      </c>
    </row>
    <row r="1020" spans="1:6" x14ac:dyDescent="0.35">
      <c r="A1020" t="s">
        <v>43</v>
      </c>
      <c r="B1020" t="s">
        <v>7</v>
      </c>
      <c r="C1020" t="s">
        <v>16</v>
      </c>
      <c r="D1020" s="1">
        <v>44677</v>
      </c>
      <c r="E1020" s="2">
        <v>546</v>
      </c>
      <c r="F1020">
        <v>142</v>
      </c>
    </row>
    <row r="1021" spans="1:6" x14ac:dyDescent="0.35">
      <c r="A1021" t="s">
        <v>23</v>
      </c>
      <c r="B1021" t="s">
        <v>15</v>
      </c>
      <c r="C1021" t="s">
        <v>35</v>
      </c>
      <c r="D1021" s="1">
        <v>44757</v>
      </c>
      <c r="E1021" s="2">
        <v>4263</v>
      </c>
      <c r="F1021">
        <v>264</v>
      </c>
    </row>
    <row r="1022" spans="1:6" x14ac:dyDescent="0.35">
      <c r="A1022" t="s">
        <v>34</v>
      </c>
      <c r="B1022" t="s">
        <v>10</v>
      </c>
      <c r="C1022" t="s">
        <v>35</v>
      </c>
      <c r="D1022" s="1">
        <v>44735</v>
      </c>
      <c r="E1022" s="2">
        <v>1036</v>
      </c>
      <c r="F1022">
        <v>20</v>
      </c>
    </row>
    <row r="1023" spans="1:6" x14ac:dyDescent="0.35">
      <c r="A1023" t="s">
        <v>43</v>
      </c>
      <c r="B1023" t="s">
        <v>15</v>
      </c>
      <c r="C1023" t="s">
        <v>56</v>
      </c>
      <c r="D1023" s="1">
        <v>44572</v>
      </c>
      <c r="E1023" s="2">
        <v>13846</v>
      </c>
      <c r="F1023">
        <v>421</v>
      </c>
    </row>
    <row r="1024" spans="1:6" x14ac:dyDescent="0.35">
      <c r="A1024" t="s">
        <v>34</v>
      </c>
      <c r="B1024" t="s">
        <v>7</v>
      </c>
      <c r="C1024" t="s">
        <v>22</v>
      </c>
      <c r="D1024" s="1">
        <v>44601</v>
      </c>
      <c r="E1024" s="2">
        <v>2499</v>
      </c>
      <c r="F1024">
        <v>271</v>
      </c>
    </row>
    <row r="1025" spans="1:6" x14ac:dyDescent="0.35">
      <c r="A1025" t="s">
        <v>9</v>
      </c>
      <c r="B1025" t="s">
        <v>7</v>
      </c>
      <c r="C1025" t="s">
        <v>47</v>
      </c>
      <c r="D1025" s="1">
        <v>44718</v>
      </c>
      <c r="E1025" s="2">
        <v>10689</v>
      </c>
      <c r="F1025">
        <v>204</v>
      </c>
    </row>
    <row r="1026" spans="1:6" x14ac:dyDescent="0.35">
      <c r="A1026" t="s">
        <v>54</v>
      </c>
      <c r="B1026" t="s">
        <v>7</v>
      </c>
      <c r="C1026" t="s">
        <v>57</v>
      </c>
      <c r="D1026" s="1">
        <v>44783</v>
      </c>
      <c r="E1026" s="2">
        <v>5768</v>
      </c>
      <c r="F1026">
        <v>235</v>
      </c>
    </row>
    <row r="1027" spans="1:6" x14ac:dyDescent="0.35">
      <c r="A1027" t="s">
        <v>46</v>
      </c>
      <c r="B1027" t="s">
        <v>15</v>
      </c>
      <c r="C1027" t="s">
        <v>16</v>
      </c>
      <c r="D1027" s="1">
        <v>44565</v>
      </c>
      <c r="E1027" s="2">
        <v>2226</v>
      </c>
      <c r="F1027">
        <v>46</v>
      </c>
    </row>
    <row r="1028" spans="1:6" x14ac:dyDescent="0.35">
      <c r="A1028" t="s">
        <v>48</v>
      </c>
      <c r="B1028" t="s">
        <v>29</v>
      </c>
      <c r="C1028" t="s">
        <v>58</v>
      </c>
      <c r="D1028" s="1">
        <v>44659</v>
      </c>
      <c r="E1028" s="2">
        <v>10262</v>
      </c>
      <c r="F1028">
        <v>15</v>
      </c>
    </row>
    <row r="1029" spans="1:6" x14ac:dyDescent="0.35">
      <c r="A1029" t="s">
        <v>25</v>
      </c>
      <c r="B1029" t="s">
        <v>7</v>
      </c>
      <c r="C1029" t="s">
        <v>37</v>
      </c>
      <c r="D1029" s="1">
        <v>44622</v>
      </c>
      <c r="E1029" s="2">
        <v>3864</v>
      </c>
      <c r="F1029">
        <v>430</v>
      </c>
    </row>
    <row r="1030" spans="1:6" x14ac:dyDescent="0.35">
      <c r="A1030" t="s">
        <v>9</v>
      </c>
      <c r="B1030" t="s">
        <v>29</v>
      </c>
      <c r="C1030" t="s">
        <v>32</v>
      </c>
      <c r="D1030" s="1">
        <v>44727</v>
      </c>
      <c r="E1030" s="2">
        <v>4900</v>
      </c>
      <c r="F1030">
        <v>709</v>
      </c>
    </row>
    <row r="1031" spans="1:6" x14ac:dyDescent="0.35">
      <c r="A1031" t="s">
        <v>6</v>
      </c>
      <c r="B1031" t="s">
        <v>15</v>
      </c>
      <c r="C1031" t="s">
        <v>20</v>
      </c>
      <c r="D1031" s="1">
        <v>44606</v>
      </c>
      <c r="E1031" s="2">
        <v>5250</v>
      </c>
      <c r="F1031">
        <v>47</v>
      </c>
    </row>
    <row r="1032" spans="1:6" x14ac:dyDescent="0.35">
      <c r="A1032" t="s">
        <v>40</v>
      </c>
      <c r="B1032" t="s">
        <v>7</v>
      </c>
      <c r="C1032" t="s">
        <v>20</v>
      </c>
      <c r="D1032" s="1">
        <v>44747</v>
      </c>
      <c r="E1032" s="2">
        <v>3507</v>
      </c>
      <c r="F1032">
        <v>380</v>
      </c>
    </row>
    <row r="1033" spans="1:6" x14ac:dyDescent="0.35">
      <c r="A1033" t="s">
        <v>25</v>
      </c>
      <c r="B1033" t="s">
        <v>10</v>
      </c>
      <c r="C1033" t="s">
        <v>8</v>
      </c>
      <c r="D1033" s="1">
        <v>44573</v>
      </c>
      <c r="E1033" s="2">
        <v>7413</v>
      </c>
      <c r="F1033">
        <v>465</v>
      </c>
    </row>
    <row r="1034" spans="1:6" x14ac:dyDescent="0.35">
      <c r="A1034" t="s">
        <v>38</v>
      </c>
      <c r="B1034" t="s">
        <v>10</v>
      </c>
      <c r="C1034" t="s">
        <v>8</v>
      </c>
      <c r="D1034" s="1">
        <v>44623</v>
      </c>
      <c r="E1034" s="2">
        <v>8155</v>
      </c>
      <c r="F1034">
        <v>96</v>
      </c>
    </row>
    <row r="1035" spans="1:6" x14ac:dyDescent="0.35">
      <c r="A1035" t="s">
        <v>6</v>
      </c>
      <c r="B1035" t="s">
        <v>21</v>
      </c>
      <c r="C1035" t="s">
        <v>37</v>
      </c>
      <c r="D1035" s="1">
        <v>44699</v>
      </c>
      <c r="E1035" s="2">
        <v>2478</v>
      </c>
      <c r="F1035">
        <v>188</v>
      </c>
    </row>
    <row r="1036" spans="1:6" x14ac:dyDescent="0.35">
      <c r="A1036" t="s">
        <v>19</v>
      </c>
      <c r="B1036" t="s">
        <v>10</v>
      </c>
      <c r="C1036" t="s">
        <v>57</v>
      </c>
      <c r="D1036" s="1">
        <v>44770</v>
      </c>
      <c r="E1036" s="2">
        <v>2471</v>
      </c>
      <c r="F1036">
        <v>202</v>
      </c>
    </row>
    <row r="1037" spans="1:6" x14ac:dyDescent="0.35">
      <c r="A1037" t="s">
        <v>38</v>
      </c>
      <c r="B1037" t="s">
        <v>7</v>
      </c>
      <c r="C1037" t="s">
        <v>45</v>
      </c>
      <c r="D1037" s="1">
        <v>44599</v>
      </c>
      <c r="E1037" s="2">
        <v>1666</v>
      </c>
      <c r="F1037">
        <v>106</v>
      </c>
    </row>
    <row r="1038" spans="1:6" x14ac:dyDescent="0.35">
      <c r="A1038" t="s">
        <v>48</v>
      </c>
      <c r="B1038" t="s">
        <v>10</v>
      </c>
      <c r="C1038" t="s">
        <v>27</v>
      </c>
      <c r="D1038" s="1">
        <v>44711</v>
      </c>
      <c r="E1038" s="2">
        <v>301</v>
      </c>
      <c r="F1038">
        <v>421</v>
      </c>
    </row>
    <row r="1039" spans="1:6" x14ac:dyDescent="0.35">
      <c r="A1039" t="s">
        <v>28</v>
      </c>
      <c r="B1039" t="s">
        <v>15</v>
      </c>
      <c r="C1039" t="s">
        <v>51</v>
      </c>
      <c r="D1039" s="1">
        <v>44676</v>
      </c>
      <c r="E1039" s="2">
        <v>8400</v>
      </c>
      <c r="F1039">
        <v>27</v>
      </c>
    </row>
    <row r="1040" spans="1:6" x14ac:dyDescent="0.35">
      <c r="A1040" t="s">
        <v>34</v>
      </c>
      <c r="B1040" t="s">
        <v>29</v>
      </c>
      <c r="C1040" t="s">
        <v>11</v>
      </c>
      <c r="D1040" s="1">
        <v>44608</v>
      </c>
      <c r="E1040" s="2">
        <v>6139</v>
      </c>
      <c r="F1040">
        <v>45</v>
      </c>
    </row>
    <row r="1041" spans="1:6" x14ac:dyDescent="0.35">
      <c r="A1041" t="s">
        <v>49</v>
      </c>
      <c r="B1041" t="s">
        <v>15</v>
      </c>
      <c r="C1041" t="s">
        <v>32</v>
      </c>
      <c r="D1041" s="1">
        <v>44685</v>
      </c>
      <c r="E1041" s="2">
        <v>1288</v>
      </c>
      <c r="F1041">
        <v>60</v>
      </c>
    </row>
    <row r="1042" spans="1:6" x14ac:dyDescent="0.35">
      <c r="A1042" t="s">
        <v>9</v>
      </c>
      <c r="B1042" t="s">
        <v>29</v>
      </c>
      <c r="C1042" t="s">
        <v>58</v>
      </c>
      <c r="D1042" s="1">
        <v>44714</v>
      </c>
      <c r="E1042" s="2">
        <v>7077</v>
      </c>
      <c r="F1042">
        <v>77</v>
      </c>
    </row>
    <row r="1043" spans="1:6" x14ac:dyDescent="0.35">
      <c r="A1043" t="s">
        <v>43</v>
      </c>
      <c r="B1043" t="s">
        <v>26</v>
      </c>
      <c r="C1043" t="s">
        <v>57</v>
      </c>
      <c r="D1043" s="1">
        <v>44753</v>
      </c>
      <c r="E1043" s="2">
        <v>2317</v>
      </c>
      <c r="F1043">
        <v>464</v>
      </c>
    </row>
    <row r="1044" spans="1:6" x14ac:dyDescent="0.35">
      <c r="A1044" t="s">
        <v>34</v>
      </c>
      <c r="B1044" t="s">
        <v>21</v>
      </c>
      <c r="C1044" t="s">
        <v>39</v>
      </c>
      <c r="D1044" s="1">
        <v>44719</v>
      </c>
      <c r="E1044" s="2">
        <v>63</v>
      </c>
      <c r="F1044">
        <v>60</v>
      </c>
    </row>
    <row r="1045" spans="1:6" x14ac:dyDescent="0.35">
      <c r="A1045" t="s">
        <v>14</v>
      </c>
      <c r="B1045" t="s">
        <v>7</v>
      </c>
      <c r="C1045" t="s">
        <v>47</v>
      </c>
      <c r="D1045" s="1">
        <v>44748</v>
      </c>
      <c r="E1045" s="2">
        <v>9744</v>
      </c>
      <c r="F1045">
        <v>157</v>
      </c>
    </row>
    <row r="1046" spans="1:6" x14ac:dyDescent="0.35">
      <c r="A1046" t="s">
        <v>40</v>
      </c>
      <c r="B1046" t="s">
        <v>10</v>
      </c>
      <c r="C1046" t="s">
        <v>51</v>
      </c>
      <c r="D1046" s="1">
        <v>44727</v>
      </c>
      <c r="E1046" s="2">
        <v>9954</v>
      </c>
      <c r="F1046">
        <v>154</v>
      </c>
    </row>
    <row r="1047" spans="1:6" x14ac:dyDescent="0.35">
      <c r="A1047" t="s">
        <v>54</v>
      </c>
      <c r="B1047" t="s">
        <v>10</v>
      </c>
      <c r="C1047" t="s">
        <v>8</v>
      </c>
      <c r="D1047" s="1">
        <v>44665</v>
      </c>
      <c r="E1047" s="2">
        <v>1260</v>
      </c>
      <c r="F1047">
        <v>239</v>
      </c>
    </row>
    <row r="1048" spans="1:6" x14ac:dyDescent="0.35">
      <c r="A1048" t="s">
        <v>50</v>
      </c>
      <c r="B1048" t="s">
        <v>10</v>
      </c>
      <c r="C1048" t="s">
        <v>32</v>
      </c>
      <c r="D1048" s="1">
        <v>44781</v>
      </c>
      <c r="E1048" s="2">
        <v>469</v>
      </c>
      <c r="F1048">
        <v>163</v>
      </c>
    </row>
    <row r="1049" spans="1:6" x14ac:dyDescent="0.35">
      <c r="A1049" t="s">
        <v>33</v>
      </c>
      <c r="B1049" t="s">
        <v>7</v>
      </c>
      <c r="C1049" t="s">
        <v>32</v>
      </c>
      <c r="D1049" s="1">
        <v>44649</v>
      </c>
      <c r="E1049" s="2">
        <v>973</v>
      </c>
      <c r="F1049">
        <v>28</v>
      </c>
    </row>
    <row r="1050" spans="1:6" x14ac:dyDescent="0.35">
      <c r="A1050" t="s">
        <v>36</v>
      </c>
      <c r="B1050" t="s">
        <v>15</v>
      </c>
      <c r="C1050" t="s">
        <v>35</v>
      </c>
      <c r="D1050" s="1">
        <v>44746</v>
      </c>
      <c r="E1050" s="2">
        <v>3647</v>
      </c>
      <c r="F1050">
        <v>76</v>
      </c>
    </row>
    <row r="1051" spans="1:6" x14ac:dyDescent="0.35">
      <c r="A1051" t="s">
        <v>55</v>
      </c>
      <c r="B1051" t="s">
        <v>10</v>
      </c>
      <c r="C1051" t="s">
        <v>18</v>
      </c>
      <c r="D1051" s="1">
        <v>44608</v>
      </c>
      <c r="E1051" s="2">
        <v>455</v>
      </c>
      <c r="F1051">
        <v>96</v>
      </c>
    </row>
    <row r="1052" spans="1:6" x14ac:dyDescent="0.35">
      <c r="A1052" t="s">
        <v>24</v>
      </c>
      <c r="B1052" t="s">
        <v>29</v>
      </c>
      <c r="C1052" t="s">
        <v>39</v>
      </c>
      <c r="D1052" s="1">
        <v>44683</v>
      </c>
      <c r="E1052" s="2">
        <v>2520</v>
      </c>
      <c r="F1052">
        <v>156</v>
      </c>
    </row>
    <row r="1053" spans="1:6" x14ac:dyDescent="0.35">
      <c r="A1053" t="s">
        <v>9</v>
      </c>
      <c r="B1053" t="s">
        <v>10</v>
      </c>
      <c r="C1053" t="s">
        <v>30</v>
      </c>
      <c r="D1053" s="1">
        <v>44763</v>
      </c>
      <c r="E1053" s="2">
        <v>10500</v>
      </c>
      <c r="F1053">
        <v>106</v>
      </c>
    </row>
    <row r="1054" spans="1:6" x14ac:dyDescent="0.35">
      <c r="A1054" t="s">
        <v>19</v>
      </c>
      <c r="B1054" t="s">
        <v>15</v>
      </c>
      <c r="C1054" t="s">
        <v>18</v>
      </c>
      <c r="D1054" s="1">
        <v>44791</v>
      </c>
      <c r="E1054" s="2">
        <v>7952</v>
      </c>
      <c r="F1054">
        <v>235</v>
      </c>
    </row>
    <row r="1055" spans="1:6" x14ac:dyDescent="0.35">
      <c r="A1055" t="s">
        <v>41</v>
      </c>
      <c r="B1055" t="s">
        <v>26</v>
      </c>
      <c r="C1055" t="s">
        <v>11</v>
      </c>
      <c r="D1055" s="1">
        <v>44734</v>
      </c>
      <c r="E1055" s="2">
        <v>483</v>
      </c>
      <c r="F1055">
        <v>259</v>
      </c>
    </row>
    <row r="1056" spans="1:6" x14ac:dyDescent="0.35">
      <c r="A1056" t="s">
        <v>50</v>
      </c>
      <c r="B1056" t="s">
        <v>7</v>
      </c>
      <c r="C1056" t="s">
        <v>13</v>
      </c>
      <c r="D1056" s="1">
        <v>44761</v>
      </c>
      <c r="E1056" s="2">
        <v>4872</v>
      </c>
      <c r="F1056">
        <v>126</v>
      </c>
    </row>
    <row r="1057" spans="1:6" x14ac:dyDescent="0.35">
      <c r="A1057" t="s">
        <v>53</v>
      </c>
      <c r="B1057" t="s">
        <v>7</v>
      </c>
      <c r="C1057" t="s">
        <v>13</v>
      </c>
      <c r="D1057" s="1">
        <v>44785</v>
      </c>
      <c r="E1057" s="2">
        <v>7756</v>
      </c>
      <c r="F1057">
        <v>85</v>
      </c>
    </row>
    <row r="1058" spans="1:6" x14ac:dyDescent="0.35">
      <c r="A1058" t="s">
        <v>53</v>
      </c>
      <c r="B1058" t="s">
        <v>26</v>
      </c>
      <c r="C1058" t="s">
        <v>52</v>
      </c>
      <c r="D1058" s="1">
        <v>44719</v>
      </c>
      <c r="E1058" s="2">
        <v>5446</v>
      </c>
      <c r="F1058">
        <v>132</v>
      </c>
    </row>
    <row r="1059" spans="1:6" x14ac:dyDescent="0.35">
      <c r="A1059" t="s">
        <v>33</v>
      </c>
      <c r="B1059" t="s">
        <v>29</v>
      </c>
      <c r="C1059" t="s">
        <v>13</v>
      </c>
      <c r="D1059" s="1">
        <v>44628</v>
      </c>
      <c r="E1059" s="2">
        <v>6594</v>
      </c>
      <c r="F1059">
        <v>91</v>
      </c>
    </row>
    <row r="1060" spans="1:6" x14ac:dyDescent="0.35">
      <c r="A1060" t="s">
        <v>55</v>
      </c>
      <c r="B1060" t="s">
        <v>15</v>
      </c>
      <c r="C1060" t="s">
        <v>52</v>
      </c>
      <c r="D1060" s="1">
        <v>44659</v>
      </c>
      <c r="E1060" s="2">
        <v>1470</v>
      </c>
      <c r="F1060">
        <v>167</v>
      </c>
    </row>
    <row r="1061" spans="1:6" x14ac:dyDescent="0.35">
      <c r="A1061" t="s">
        <v>38</v>
      </c>
      <c r="B1061" t="s">
        <v>29</v>
      </c>
      <c r="C1061" t="s">
        <v>30</v>
      </c>
      <c r="D1061" s="1">
        <v>44687</v>
      </c>
      <c r="E1061" s="2">
        <v>721</v>
      </c>
      <c r="F1061">
        <v>203</v>
      </c>
    </row>
    <row r="1062" spans="1:6" x14ac:dyDescent="0.35">
      <c r="A1062" t="s">
        <v>36</v>
      </c>
      <c r="B1062" t="s">
        <v>10</v>
      </c>
      <c r="C1062" t="s">
        <v>32</v>
      </c>
      <c r="D1062" s="1">
        <v>44712</v>
      </c>
      <c r="E1062" s="2">
        <v>4494</v>
      </c>
      <c r="F1062">
        <v>11</v>
      </c>
    </row>
    <row r="1063" spans="1:6" x14ac:dyDescent="0.35">
      <c r="A1063" t="s">
        <v>9</v>
      </c>
      <c r="B1063" t="s">
        <v>15</v>
      </c>
      <c r="C1063" t="s">
        <v>8</v>
      </c>
      <c r="D1063" s="1">
        <v>44574</v>
      </c>
      <c r="E1063" s="2">
        <v>2674</v>
      </c>
      <c r="F1063">
        <v>295</v>
      </c>
    </row>
    <row r="1064" spans="1:6" x14ac:dyDescent="0.35">
      <c r="A1064" t="s">
        <v>43</v>
      </c>
      <c r="B1064" t="s">
        <v>26</v>
      </c>
      <c r="C1064" t="s">
        <v>58</v>
      </c>
      <c r="D1064" s="1">
        <v>44635</v>
      </c>
      <c r="E1064" s="2">
        <v>658</v>
      </c>
      <c r="F1064">
        <v>77</v>
      </c>
    </row>
    <row r="1065" spans="1:6" x14ac:dyDescent="0.35">
      <c r="A1065" t="s">
        <v>48</v>
      </c>
      <c r="B1065" t="s">
        <v>29</v>
      </c>
      <c r="C1065" t="s">
        <v>13</v>
      </c>
      <c r="D1065" s="1">
        <v>44608</v>
      </c>
      <c r="E1065" s="2">
        <v>1127</v>
      </c>
      <c r="F1065">
        <v>319</v>
      </c>
    </row>
    <row r="1066" spans="1:6" x14ac:dyDescent="0.35">
      <c r="A1066" t="s">
        <v>12</v>
      </c>
      <c r="B1066" t="s">
        <v>26</v>
      </c>
      <c r="C1066" t="s">
        <v>58</v>
      </c>
      <c r="D1066" s="1">
        <v>44575</v>
      </c>
      <c r="E1066" s="2">
        <v>7364</v>
      </c>
      <c r="F1066">
        <v>196</v>
      </c>
    </row>
    <row r="1067" spans="1:6" x14ac:dyDescent="0.35">
      <c r="A1067" t="s">
        <v>24</v>
      </c>
      <c r="B1067" t="s">
        <v>15</v>
      </c>
      <c r="C1067" t="s">
        <v>44</v>
      </c>
      <c r="D1067" s="1">
        <v>44641</v>
      </c>
      <c r="E1067" s="2">
        <v>6818</v>
      </c>
      <c r="F1067">
        <v>102</v>
      </c>
    </row>
    <row r="1068" spans="1:6" x14ac:dyDescent="0.35">
      <c r="A1068" t="s">
        <v>36</v>
      </c>
      <c r="B1068" t="s">
        <v>29</v>
      </c>
      <c r="C1068" t="s">
        <v>32</v>
      </c>
      <c r="D1068" s="1">
        <v>44698</v>
      </c>
      <c r="E1068" s="2">
        <v>6776</v>
      </c>
      <c r="F1068">
        <v>312</v>
      </c>
    </row>
    <row r="1069" spans="1:6" x14ac:dyDescent="0.35">
      <c r="A1069" t="s">
        <v>50</v>
      </c>
      <c r="B1069" t="s">
        <v>21</v>
      </c>
      <c r="C1069" t="s">
        <v>11</v>
      </c>
      <c r="D1069" s="1">
        <v>44781</v>
      </c>
      <c r="E1069" s="2">
        <v>15099</v>
      </c>
      <c r="F1069">
        <v>55</v>
      </c>
    </row>
    <row r="1070" spans="1:6" x14ac:dyDescent="0.35">
      <c r="A1070" t="s">
        <v>53</v>
      </c>
      <c r="B1070" t="s">
        <v>29</v>
      </c>
      <c r="C1070" t="s">
        <v>37</v>
      </c>
      <c r="D1070" s="1">
        <v>44677</v>
      </c>
      <c r="E1070" s="2">
        <v>3612</v>
      </c>
      <c r="F1070">
        <v>82</v>
      </c>
    </row>
    <row r="1071" spans="1:6" x14ac:dyDescent="0.35">
      <c r="A1071" t="s">
        <v>53</v>
      </c>
      <c r="B1071" t="s">
        <v>15</v>
      </c>
      <c r="C1071" t="s">
        <v>58</v>
      </c>
      <c r="D1071" s="1">
        <v>44666</v>
      </c>
      <c r="E1071" s="2">
        <v>3710</v>
      </c>
      <c r="F1071">
        <v>260</v>
      </c>
    </row>
    <row r="1072" spans="1:6" x14ac:dyDescent="0.35">
      <c r="A1072" t="s">
        <v>17</v>
      </c>
      <c r="B1072" t="s">
        <v>29</v>
      </c>
      <c r="C1072" t="s">
        <v>30</v>
      </c>
      <c r="D1072" s="1">
        <v>44700</v>
      </c>
      <c r="E1072" s="2">
        <v>6111</v>
      </c>
      <c r="F1072">
        <v>591</v>
      </c>
    </row>
    <row r="1073" spans="1:6" x14ac:dyDescent="0.35">
      <c r="A1073" t="s">
        <v>43</v>
      </c>
      <c r="B1073" t="s">
        <v>29</v>
      </c>
      <c r="C1073" t="s">
        <v>32</v>
      </c>
      <c r="D1073" s="1">
        <v>44571</v>
      </c>
      <c r="E1073" s="2">
        <v>2702</v>
      </c>
      <c r="F1073">
        <v>24</v>
      </c>
    </row>
    <row r="1074" spans="1:6" x14ac:dyDescent="0.35">
      <c r="A1074" t="s">
        <v>28</v>
      </c>
      <c r="B1074" t="s">
        <v>21</v>
      </c>
      <c r="C1074" t="s">
        <v>20</v>
      </c>
      <c r="D1074" s="1">
        <v>44685</v>
      </c>
      <c r="E1074" s="2">
        <v>483</v>
      </c>
      <c r="F1074">
        <v>228</v>
      </c>
    </row>
    <row r="1075" spans="1:6" x14ac:dyDescent="0.35">
      <c r="A1075" t="s">
        <v>36</v>
      </c>
      <c r="B1075" t="s">
        <v>29</v>
      </c>
      <c r="C1075" t="s">
        <v>44</v>
      </c>
      <c r="D1075" s="1">
        <v>44656</v>
      </c>
      <c r="E1075" s="2">
        <v>5887</v>
      </c>
      <c r="F1075">
        <v>268</v>
      </c>
    </row>
    <row r="1076" spans="1:6" x14ac:dyDescent="0.35">
      <c r="A1076" t="s">
        <v>48</v>
      </c>
      <c r="B1076" t="s">
        <v>10</v>
      </c>
      <c r="C1076" t="s">
        <v>20</v>
      </c>
      <c r="D1076" s="1">
        <v>44578</v>
      </c>
      <c r="E1076" s="2">
        <v>952</v>
      </c>
      <c r="F1076">
        <v>68</v>
      </c>
    </row>
    <row r="1077" spans="1:6" x14ac:dyDescent="0.35">
      <c r="A1077" t="s">
        <v>36</v>
      </c>
      <c r="B1077" t="s">
        <v>10</v>
      </c>
      <c r="C1077" t="s">
        <v>39</v>
      </c>
      <c r="D1077" s="1">
        <v>44642</v>
      </c>
      <c r="E1077" s="2">
        <v>10647</v>
      </c>
      <c r="F1077">
        <v>173</v>
      </c>
    </row>
    <row r="1078" spans="1:6" x14ac:dyDescent="0.35">
      <c r="A1078" t="s">
        <v>54</v>
      </c>
      <c r="B1078" t="s">
        <v>15</v>
      </c>
      <c r="C1078" t="s">
        <v>44</v>
      </c>
      <c r="D1078" s="1">
        <v>44747</v>
      </c>
      <c r="E1078" s="2">
        <v>6055</v>
      </c>
      <c r="F1078">
        <v>93</v>
      </c>
    </row>
    <row r="1079" spans="1:6" x14ac:dyDescent="0.35">
      <c r="A1079" t="s">
        <v>17</v>
      </c>
      <c r="B1079" t="s">
        <v>29</v>
      </c>
      <c r="C1079" t="s">
        <v>27</v>
      </c>
      <c r="D1079" s="1">
        <v>44678</v>
      </c>
      <c r="E1079" s="2">
        <v>8757</v>
      </c>
      <c r="F1079">
        <v>338</v>
      </c>
    </row>
    <row r="1080" spans="1:6" x14ac:dyDescent="0.35">
      <c r="A1080" t="s">
        <v>41</v>
      </c>
      <c r="B1080" t="s">
        <v>29</v>
      </c>
      <c r="C1080" t="s">
        <v>47</v>
      </c>
      <c r="D1080" s="1">
        <v>44785</v>
      </c>
      <c r="E1080" s="2">
        <v>6055</v>
      </c>
      <c r="F1080">
        <v>73</v>
      </c>
    </row>
    <row r="1081" spans="1:6" x14ac:dyDescent="0.35">
      <c r="A1081" t="s">
        <v>14</v>
      </c>
      <c r="B1081" t="s">
        <v>7</v>
      </c>
      <c r="C1081" t="s">
        <v>56</v>
      </c>
      <c r="D1081" s="1">
        <v>44631</v>
      </c>
      <c r="E1081" s="2">
        <v>721</v>
      </c>
      <c r="F1081">
        <v>251</v>
      </c>
    </row>
    <row r="1082" spans="1:6" x14ac:dyDescent="0.35">
      <c r="A1082" t="s">
        <v>6</v>
      </c>
      <c r="B1082" t="s">
        <v>7</v>
      </c>
      <c r="C1082" t="s">
        <v>42</v>
      </c>
      <c r="D1082" s="1">
        <v>44694</v>
      </c>
      <c r="E1082" s="2">
        <v>8589</v>
      </c>
      <c r="F1082">
        <v>229</v>
      </c>
    </row>
    <row r="1083" spans="1:6" x14ac:dyDescent="0.35">
      <c r="A1083" t="s">
        <v>43</v>
      </c>
      <c r="B1083" t="s">
        <v>26</v>
      </c>
      <c r="C1083" t="s">
        <v>16</v>
      </c>
      <c r="D1083" s="1">
        <v>44693</v>
      </c>
      <c r="E1083" s="2">
        <v>11781</v>
      </c>
      <c r="F1083">
        <v>91</v>
      </c>
    </row>
    <row r="1084" spans="1:6" x14ac:dyDescent="0.35">
      <c r="A1084" t="s">
        <v>23</v>
      </c>
      <c r="B1084" t="s">
        <v>26</v>
      </c>
      <c r="C1084" t="s">
        <v>51</v>
      </c>
      <c r="D1084" s="1">
        <v>44573</v>
      </c>
      <c r="E1084" s="2">
        <v>672</v>
      </c>
      <c r="F1084">
        <v>194</v>
      </c>
    </row>
    <row r="1085" spans="1:6" x14ac:dyDescent="0.35">
      <c r="A1085" t="s">
        <v>53</v>
      </c>
      <c r="B1085" t="s">
        <v>21</v>
      </c>
      <c r="C1085" t="s">
        <v>37</v>
      </c>
      <c r="D1085" s="1">
        <v>44649</v>
      </c>
      <c r="E1085" s="2">
        <v>12558</v>
      </c>
      <c r="F1085">
        <v>403</v>
      </c>
    </row>
    <row r="1086" spans="1:6" x14ac:dyDescent="0.35">
      <c r="A1086" t="s">
        <v>36</v>
      </c>
      <c r="B1086" t="s">
        <v>10</v>
      </c>
      <c r="C1086" t="s">
        <v>22</v>
      </c>
      <c r="D1086" s="1">
        <v>44634</v>
      </c>
      <c r="E1086" s="2">
        <v>8337</v>
      </c>
      <c r="F1086">
        <v>12</v>
      </c>
    </row>
    <row r="1087" spans="1:6" x14ac:dyDescent="0.35">
      <c r="A1087" t="s">
        <v>25</v>
      </c>
      <c r="B1087" t="s">
        <v>21</v>
      </c>
      <c r="C1087" t="s">
        <v>18</v>
      </c>
      <c r="D1087" s="1">
        <v>44705</v>
      </c>
      <c r="E1087" s="2">
        <v>8134</v>
      </c>
      <c r="F1087">
        <v>195</v>
      </c>
    </row>
    <row r="1088" spans="1:6" x14ac:dyDescent="0.35">
      <c r="A1088" t="s">
        <v>43</v>
      </c>
      <c r="B1088" t="s">
        <v>29</v>
      </c>
      <c r="C1088" t="s">
        <v>35</v>
      </c>
      <c r="D1088" s="1">
        <v>44589</v>
      </c>
      <c r="E1088" s="2">
        <v>8491</v>
      </c>
      <c r="F1088">
        <v>75</v>
      </c>
    </row>
    <row r="1089" spans="1:6" x14ac:dyDescent="0.35">
      <c r="A1089" t="s">
        <v>34</v>
      </c>
      <c r="B1089" t="s">
        <v>10</v>
      </c>
      <c r="C1089" t="s">
        <v>47</v>
      </c>
      <c r="D1089" s="1">
        <v>44705</v>
      </c>
      <c r="E1089" s="2">
        <v>3066</v>
      </c>
      <c r="F1089">
        <v>96</v>
      </c>
    </row>
    <row r="1090" spans="1:6" x14ac:dyDescent="0.35">
      <c r="A1090" t="s">
        <v>23</v>
      </c>
      <c r="B1090" t="s">
        <v>15</v>
      </c>
      <c r="C1090" t="s">
        <v>13</v>
      </c>
      <c r="D1090" s="1">
        <v>44792</v>
      </c>
      <c r="E1090" s="2">
        <v>301</v>
      </c>
      <c r="F1090">
        <v>205</v>
      </c>
    </row>
    <row r="1091" spans="1:6" x14ac:dyDescent="0.35">
      <c r="A1091" t="s">
        <v>31</v>
      </c>
      <c r="B1091" t="s">
        <v>15</v>
      </c>
      <c r="C1091" t="s">
        <v>39</v>
      </c>
      <c r="D1091" s="1">
        <v>44698</v>
      </c>
      <c r="E1091" s="2">
        <v>4410</v>
      </c>
      <c r="F1091">
        <v>323</v>
      </c>
    </row>
    <row r="1092" spans="1:6" x14ac:dyDescent="0.35">
      <c r="A1092" t="s">
        <v>6</v>
      </c>
      <c r="B1092" t="s">
        <v>26</v>
      </c>
      <c r="C1092" t="s">
        <v>44</v>
      </c>
      <c r="D1092" s="1">
        <v>44719</v>
      </c>
      <c r="E1092" s="2">
        <v>6559</v>
      </c>
      <c r="F1092">
        <v>119</v>
      </c>
    </row>
    <row r="1093" spans="1:6" x14ac:dyDescent="0.35">
      <c r="A1093" t="s">
        <v>55</v>
      </c>
      <c r="B1093" t="s">
        <v>29</v>
      </c>
      <c r="C1093" t="s">
        <v>35</v>
      </c>
      <c r="D1093" s="1">
        <v>44768</v>
      </c>
      <c r="E1093" s="2">
        <v>574</v>
      </c>
      <c r="F1093">
        <v>217</v>
      </c>
    </row>
    <row r="1094" spans="1:6" x14ac:dyDescent="0.35">
      <c r="A1094" t="s">
        <v>54</v>
      </c>
      <c r="B1094" t="s">
        <v>10</v>
      </c>
      <c r="C1094" t="s">
        <v>30</v>
      </c>
      <c r="D1094" s="1">
        <v>44770</v>
      </c>
      <c r="E1094" s="2">
        <v>2086</v>
      </c>
      <c r="F1094">
        <v>384</v>
      </c>
    </row>
    <row r="1095" spans="1:6" x14ac:dyDescent="0.35">
      <c r="A1095" t="s">
        <v>31</v>
      </c>
      <c r="B1095" t="s">
        <v>10</v>
      </c>
      <c r="C1095" t="s">
        <v>58</v>
      </c>
      <c r="D1095" s="1">
        <v>44704</v>
      </c>
      <c r="E1095" s="2">
        <v>5075</v>
      </c>
      <c r="F1095">
        <v>344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BG30"/>
  <sheetViews>
    <sheetView topLeftCell="AG2" workbookViewId="0">
      <selection activeCell="AI5" sqref="AI5:AJ29"/>
    </sheetView>
  </sheetViews>
  <sheetFormatPr defaultRowHeight="14.5" x14ac:dyDescent="0.35"/>
  <cols>
    <col min="3" max="3" width="22.54296875" bestFit="1" customWidth="1"/>
    <col min="4" max="4" width="6.453125" bestFit="1" customWidth="1"/>
    <col min="5" max="5" width="13.6328125" bestFit="1" customWidth="1"/>
    <col min="6" max="6" width="12.7265625" customWidth="1"/>
    <col min="7" max="7" width="18.1796875" bestFit="1" customWidth="1"/>
    <col min="8" max="8" width="14" bestFit="1" customWidth="1"/>
    <col min="9" max="9" width="14" customWidth="1"/>
    <col min="10" max="10" width="15.81640625" bestFit="1" customWidth="1"/>
    <col min="11" max="11" width="14" customWidth="1"/>
    <col min="13" max="13" width="20.36328125" bestFit="1" customWidth="1"/>
    <col min="14" max="14" width="19.36328125" bestFit="1" customWidth="1"/>
    <col min="15" max="17" width="19.36328125" customWidth="1"/>
    <col min="19" max="19" width="20.36328125" bestFit="1" customWidth="1"/>
    <col min="20" max="20" width="14" bestFit="1" customWidth="1"/>
    <col min="21" max="21" width="20.81640625" bestFit="1" customWidth="1"/>
    <col min="22" max="25" width="20.81640625" customWidth="1"/>
    <col min="27" max="27" width="18.453125" bestFit="1" customWidth="1"/>
    <col min="28" max="28" width="14" bestFit="1" customWidth="1"/>
    <col min="29" max="31" width="14" customWidth="1"/>
    <col min="33" max="33" width="18.453125" bestFit="1" customWidth="1"/>
    <col min="34" max="34" width="20.81640625" bestFit="1" customWidth="1"/>
    <col min="35" max="37" width="20.81640625" customWidth="1"/>
    <col min="39" max="39" width="12.36328125" bestFit="1" customWidth="1"/>
    <col min="40" max="40" width="14" bestFit="1" customWidth="1"/>
    <col min="41" max="44" width="14" customWidth="1"/>
    <col min="45" max="45" width="12.36328125" bestFit="1" customWidth="1"/>
    <col min="46" max="46" width="14" bestFit="1" customWidth="1"/>
    <col min="47" max="47" width="19.36328125" bestFit="1" customWidth="1"/>
    <col min="48" max="50" width="19.36328125" customWidth="1"/>
    <col min="51" max="51" width="13.26953125" customWidth="1"/>
    <col min="53" max="53" width="12.36328125" bestFit="1" customWidth="1"/>
    <col min="54" max="54" width="14" bestFit="1" customWidth="1"/>
    <col min="55" max="55" width="15" bestFit="1" customWidth="1"/>
    <col min="57" max="57" width="10.81640625" bestFit="1" customWidth="1"/>
  </cols>
  <sheetData>
    <row r="3" spans="3:59" x14ac:dyDescent="0.35">
      <c r="G3" t="s">
        <v>70</v>
      </c>
      <c r="M3" t="s">
        <v>69</v>
      </c>
      <c r="S3" t="s">
        <v>71</v>
      </c>
      <c r="AA3" t="s">
        <v>72</v>
      </c>
      <c r="AG3" t="s">
        <v>73</v>
      </c>
      <c r="AM3" t="s">
        <v>75</v>
      </c>
      <c r="AS3" t="s">
        <v>74</v>
      </c>
    </row>
    <row r="4" spans="3:59" x14ac:dyDescent="0.35">
      <c r="C4" t="s">
        <v>60</v>
      </c>
      <c r="E4" t="s">
        <v>67</v>
      </c>
      <c r="G4" s="4" t="s">
        <v>64</v>
      </c>
      <c r="H4" t="s">
        <v>59</v>
      </c>
      <c r="J4" t="s">
        <v>87</v>
      </c>
      <c r="K4" t="s">
        <v>86</v>
      </c>
      <c r="M4" s="4" t="s">
        <v>64</v>
      </c>
      <c r="N4" t="s">
        <v>61</v>
      </c>
      <c r="P4" t="s">
        <v>87</v>
      </c>
      <c r="Q4" t="s">
        <v>5</v>
      </c>
      <c r="S4" s="4" t="s">
        <v>64</v>
      </c>
      <c r="T4" t="s">
        <v>59</v>
      </c>
      <c r="U4" t="s">
        <v>68</v>
      </c>
      <c r="W4" t="s">
        <v>87</v>
      </c>
      <c r="X4" t="s">
        <v>86</v>
      </c>
      <c r="Y4" t="s">
        <v>5</v>
      </c>
      <c r="AA4" s="4" t="s">
        <v>64</v>
      </c>
      <c r="AB4" t="s">
        <v>59</v>
      </c>
      <c r="AD4" t="s">
        <v>88</v>
      </c>
      <c r="AE4" t="s">
        <v>4</v>
      </c>
      <c r="AG4" s="4" t="s">
        <v>64</v>
      </c>
      <c r="AH4" t="s">
        <v>68</v>
      </c>
      <c r="AI4" t="s">
        <v>91</v>
      </c>
      <c r="AJ4" t="s">
        <v>5</v>
      </c>
      <c r="AM4" s="4" t="s">
        <v>64</v>
      </c>
      <c r="AN4" t="s">
        <v>59</v>
      </c>
      <c r="AP4" t="s">
        <v>1</v>
      </c>
      <c r="AQ4" t="s">
        <v>86</v>
      </c>
      <c r="AS4" s="4" t="s">
        <v>64</v>
      </c>
      <c r="AT4" t="s">
        <v>68</v>
      </c>
      <c r="BA4" s="4" t="s">
        <v>64</v>
      </c>
      <c r="BB4" t="s">
        <v>59</v>
      </c>
      <c r="BD4" t="s">
        <v>89</v>
      </c>
      <c r="BE4" t="s">
        <v>86</v>
      </c>
    </row>
    <row r="5" spans="3:59" x14ac:dyDescent="0.35">
      <c r="C5" t="s">
        <v>59</v>
      </c>
      <c r="E5">
        <f>GETPIVOTDATA("Amount",$C$5)/GETPIVOTDATA("Boxes Shipped",$C$9)</f>
        <v>34.934352878699713</v>
      </c>
      <c r="G5" s="7" t="s">
        <v>16</v>
      </c>
      <c r="H5" s="6">
        <v>349692</v>
      </c>
      <c r="I5" s="6"/>
      <c r="J5" s="6" t="str">
        <f>G5</f>
        <v>Smooth Sliky Salty</v>
      </c>
      <c r="K5" s="6">
        <f>GETPIVOTDATA("Amount",$G$4,"Product",J5)</f>
        <v>349692</v>
      </c>
      <c r="M5" s="7" t="s">
        <v>22</v>
      </c>
      <c r="N5" s="3">
        <v>9792</v>
      </c>
      <c r="O5" s="3"/>
      <c r="P5" s="3" t="str">
        <f>M5</f>
        <v>50% Dark Bites</v>
      </c>
      <c r="Q5" s="3">
        <f>GETPIVOTDATA("Boxes Shipped",$M$4,"Product",P5)</f>
        <v>9792</v>
      </c>
      <c r="S5" s="7" t="s">
        <v>52</v>
      </c>
      <c r="T5" s="6">
        <v>241486</v>
      </c>
      <c r="U5" s="3">
        <v>39</v>
      </c>
      <c r="V5" s="3"/>
      <c r="W5" s="3" t="str">
        <f>S5</f>
        <v>Choco Coated Almonds</v>
      </c>
      <c r="X5" s="6">
        <f>GETPIVOTDATA("Sum of Amount",$S$4,"Product",W5)</f>
        <v>241486</v>
      </c>
      <c r="Y5" s="3">
        <f>GETPIVOTDATA("Count of Boxes Shipped",$S$4,"Product",W5)</f>
        <v>39</v>
      </c>
      <c r="AA5" s="7" t="s">
        <v>55</v>
      </c>
      <c r="AB5" s="6">
        <v>320901</v>
      </c>
      <c r="AC5" s="6"/>
      <c r="AD5" s="6" t="str">
        <f>AA5</f>
        <v>Ches Bonnell</v>
      </c>
      <c r="AE5" s="6">
        <f>GETPIVOTDATA("Amount",$AA$4,"Sales Person",AD5)</f>
        <v>320901</v>
      </c>
      <c r="AG5" s="7" t="s">
        <v>48</v>
      </c>
      <c r="AH5" s="3">
        <v>39</v>
      </c>
      <c r="AI5" s="3" t="str">
        <f>AG5</f>
        <v>Andria Kimpton</v>
      </c>
      <c r="AJ5" s="3">
        <f>GETPIVOTDATA("Boxes Shipped",$AG$4,"Sales Person",AI5)</f>
        <v>39</v>
      </c>
      <c r="AK5" s="3"/>
      <c r="AM5" s="7" t="s">
        <v>15</v>
      </c>
      <c r="AN5" s="6">
        <v>1137367</v>
      </c>
      <c r="AO5" s="6"/>
      <c r="AP5" s="6" t="str">
        <f>AM5</f>
        <v>Australia</v>
      </c>
      <c r="AQ5" s="6">
        <f>GETPIVOTDATA("Amount",$AM$4,"Country",AP5)</f>
        <v>1137367</v>
      </c>
      <c r="AR5" s="6"/>
      <c r="AS5" s="7" t="s">
        <v>15</v>
      </c>
      <c r="AT5" s="3">
        <v>205</v>
      </c>
      <c r="BA5" s="8" t="s">
        <v>77</v>
      </c>
      <c r="BB5" s="6">
        <v>896105</v>
      </c>
      <c r="BD5" s="1" t="str">
        <f>BA5</f>
        <v>Jan</v>
      </c>
      <c r="BE5" s="6">
        <f>GETPIVOTDATA("Amount",$BA$4,"Date",BD5)</f>
        <v>896105</v>
      </c>
    </row>
    <row r="6" spans="3:59" x14ac:dyDescent="0.35">
      <c r="C6" s="6">
        <v>6183625</v>
      </c>
      <c r="G6" s="7" t="s">
        <v>22</v>
      </c>
      <c r="H6" s="6">
        <v>341712</v>
      </c>
      <c r="I6" s="6"/>
      <c r="J6" s="6" t="str">
        <f t="shared" ref="J6:J14" si="0">G6</f>
        <v>50% Dark Bites</v>
      </c>
      <c r="K6" s="6">
        <f t="shared" ref="K6:K14" si="1">GETPIVOTDATA("Amount",$G$4,"Product",J6)</f>
        <v>341712</v>
      </c>
      <c r="M6" s="7" t="s">
        <v>16</v>
      </c>
      <c r="N6" s="3">
        <v>8810</v>
      </c>
      <c r="O6" s="3"/>
      <c r="P6" s="3" t="str">
        <f t="shared" ref="P6:P26" si="2">M6</f>
        <v>Smooth Sliky Salty</v>
      </c>
      <c r="Q6" s="3">
        <f t="shared" ref="Q6:Q26" si="3">GETPIVOTDATA("Boxes Shipped",$M$4,"Product",P6)</f>
        <v>8810</v>
      </c>
      <c r="S6" s="7" t="s">
        <v>56</v>
      </c>
      <c r="T6" s="6">
        <v>249613</v>
      </c>
      <c r="U6" s="3">
        <v>41</v>
      </c>
      <c r="V6" s="3"/>
      <c r="W6" s="3" t="str">
        <f t="shared" ref="W6:W26" si="4">S6</f>
        <v>Baker's Choco Chips</v>
      </c>
      <c r="X6" s="6">
        <f t="shared" ref="X6:X26" si="5">GETPIVOTDATA("Sum of Amount",$S$4,"Product",W6)</f>
        <v>249613</v>
      </c>
      <c r="Y6" s="3">
        <f t="shared" ref="Y6:Y26" si="6">GETPIVOTDATA("Count of Boxes Shipped",$S$4,"Product",W6)</f>
        <v>41</v>
      </c>
      <c r="AA6" s="7" t="s">
        <v>17</v>
      </c>
      <c r="AB6" s="6">
        <v>316645</v>
      </c>
      <c r="AC6" s="6"/>
      <c r="AD6" s="6" t="str">
        <f t="shared" ref="AD6:AD29" si="7">AA6</f>
        <v>Oby Sorrel</v>
      </c>
      <c r="AE6" s="6">
        <f t="shared" ref="AE6:AE29" si="8">GETPIVOTDATA("Amount",$AA$4,"Sales Person",AD6)</f>
        <v>316645</v>
      </c>
      <c r="AG6" s="7" t="s">
        <v>25</v>
      </c>
      <c r="AH6" s="3">
        <v>43</v>
      </c>
      <c r="AI6" s="3" t="str">
        <f t="shared" ref="AI6:AI29" si="9">AG6</f>
        <v>Barr Faughny</v>
      </c>
      <c r="AJ6" s="3">
        <f t="shared" ref="AJ6:AJ29" si="10">GETPIVOTDATA("Boxes Shipped",$AG$4,"Sales Person",AI6)</f>
        <v>43</v>
      </c>
      <c r="AK6" s="3"/>
      <c r="AM6" s="7" t="s">
        <v>7</v>
      </c>
      <c r="AN6" s="6">
        <v>1051792</v>
      </c>
      <c r="AO6" s="6"/>
      <c r="AP6" s="6" t="str">
        <f t="shared" ref="AP6:AP10" si="11">AM6</f>
        <v>UK</v>
      </c>
      <c r="AQ6" s="6">
        <f t="shared" ref="AQ6:AQ10" si="12">GETPIVOTDATA("Amount",$AM$4,"Country",AP6)</f>
        <v>1051792</v>
      </c>
      <c r="AR6" s="6"/>
      <c r="AS6" s="7" t="s">
        <v>29</v>
      </c>
      <c r="AT6" s="3">
        <v>175</v>
      </c>
      <c r="BA6" s="8" t="s">
        <v>78</v>
      </c>
      <c r="BB6" s="6">
        <v>699377</v>
      </c>
      <c r="BD6" s="1" t="str">
        <f t="shared" ref="BD6:BD12" si="13">BA6</f>
        <v>Feb</v>
      </c>
      <c r="BE6" s="6">
        <f t="shared" ref="BE6:BE12" si="14">GETPIVOTDATA("Amount",$BA$4,"Date",BD6)</f>
        <v>699377</v>
      </c>
    </row>
    <row r="7" spans="3:59" x14ac:dyDescent="0.35">
      <c r="G7" s="7" t="s">
        <v>44</v>
      </c>
      <c r="H7" s="6">
        <v>329147</v>
      </c>
      <c r="I7" s="6"/>
      <c r="J7" s="6" t="str">
        <f t="shared" si="0"/>
        <v>White Choc</v>
      </c>
      <c r="K7" s="6">
        <f t="shared" si="1"/>
        <v>329147</v>
      </c>
      <c r="M7" s="7" t="s">
        <v>30</v>
      </c>
      <c r="N7" s="3">
        <v>8757</v>
      </c>
      <c r="O7" s="3"/>
      <c r="P7" s="3" t="str">
        <f t="shared" si="2"/>
        <v>Eclairs</v>
      </c>
      <c r="Q7" s="3">
        <f t="shared" si="3"/>
        <v>8757</v>
      </c>
      <c r="S7" s="7" t="s">
        <v>58</v>
      </c>
      <c r="T7" s="6">
        <v>211610</v>
      </c>
      <c r="U7" s="3">
        <v>42</v>
      </c>
      <c r="V7" s="3"/>
      <c r="W7" s="3" t="str">
        <f t="shared" si="4"/>
        <v>70% Dark Bites</v>
      </c>
      <c r="X7" s="6">
        <f t="shared" si="5"/>
        <v>211610</v>
      </c>
      <c r="Y7" s="3">
        <f t="shared" si="6"/>
        <v>42</v>
      </c>
      <c r="AA7" s="7" t="s">
        <v>53</v>
      </c>
      <c r="AB7" s="6">
        <v>316099</v>
      </c>
      <c r="AC7" s="6"/>
      <c r="AD7" s="6" t="str">
        <f t="shared" si="7"/>
        <v>Madelene Upcott</v>
      </c>
      <c r="AE7" s="6">
        <f t="shared" si="8"/>
        <v>316099</v>
      </c>
      <c r="AG7" s="7" t="s">
        <v>34</v>
      </c>
      <c r="AH7" s="3">
        <v>50</v>
      </c>
      <c r="AI7" s="3" t="str">
        <f t="shared" si="9"/>
        <v>Beverie Moffet</v>
      </c>
      <c r="AJ7" s="3">
        <f t="shared" si="10"/>
        <v>50</v>
      </c>
      <c r="AK7" s="3"/>
      <c r="AM7" s="7" t="s">
        <v>10</v>
      </c>
      <c r="AN7" s="6">
        <v>1045800</v>
      </c>
      <c r="AO7" s="6"/>
      <c r="AP7" s="6" t="str">
        <f t="shared" si="11"/>
        <v>India</v>
      </c>
      <c r="AQ7" s="6">
        <f t="shared" si="12"/>
        <v>1045800</v>
      </c>
      <c r="AR7" s="6"/>
      <c r="AS7" s="7" t="s">
        <v>10</v>
      </c>
      <c r="AT7" s="3">
        <v>184</v>
      </c>
      <c r="BA7" s="8" t="s">
        <v>79</v>
      </c>
      <c r="BB7" s="6">
        <v>749483</v>
      </c>
      <c r="BD7" s="1" t="str">
        <f t="shared" si="13"/>
        <v>Mar</v>
      </c>
      <c r="BE7" s="6">
        <f t="shared" si="14"/>
        <v>749483</v>
      </c>
    </row>
    <row r="8" spans="3:59" x14ac:dyDescent="0.35">
      <c r="C8" t="s">
        <v>62</v>
      </c>
      <c r="G8" s="7" t="s">
        <v>13</v>
      </c>
      <c r="H8" s="6">
        <v>324842</v>
      </c>
      <c r="I8" s="6"/>
      <c r="J8" s="6" t="str">
        <f t="shared" si="0"/>
        <v>Peanut Butter Cubes</v>
      </c>
      <c r="K8" s="6">
        <f t="shared" si="1"/>
        <v>324842</v>
      </c>
      <c r="M8" s="7" t="s">
        <v>57</v>
      </c>
      <c r="N8" s="3">
        <v>8717</v>
      </c>
      <c r="O8" s="3"/>
      <c r="P8" s="3" t="str">
        <f t="shared" si="2"/>
        <v>Caramel Stuffed Bars</v>
      </c>
      <c r="Q8" s="3">
        <f t="shared" si="3"/>
        <v>8717</v>
      </c>
      <c r="S8" s="7" t="s">
        <v>57</v>
      </c>
      <c r="T8" s="6">
        <v>231588</v>
      </c>
      <c r="U8" s="3">
        <v>43</v>
      </c>
      <c r="V8" s="3"/>
      <c r="W8" s="3" t="str">
        <f t="shared" si="4"/>
        <v>Caramel Stuffed Bars</v>
      </c>
      <c r="X8" s="6">
        <f t="shared" si="5"/>
        <v>231588</v>
      </c>
      <c r="Y8" s="3">
        <f t="shared" si="6"/>
        <v>43</v>
      </c>
      <c r="AA8" s="7" t="s">
        <v>23</v>
      </c>
      <c r="AB8" s="6">
        <v>312816</v>
      </c>
      <c r="AC8" s="6"/>
      <c r="AD8" s="6" t="str">
        <f t="shared" si="7"/>
        <v>Brien Boise</v>
      </c>
      <c r="AE8" s="6">
        <f t="shared" si="8"/>
        <v>312816</v>
      </c>
      <c r="AG8" s="7" t="s">
        <v>23</v>
      </c>
      <c r="AH8" s="3">
        <v>53</v>
      </c>
      <c r="AI8" s="3" t="str">
        <f t="shared" si="9"/>
        <v>Brien Boise</v>
      </c>
      <c r="AJ8" s="3">
        <f t="shared" si="10"/>
        <v>53</v>
      </c>
      <c r="AK8" s="3"/>
      <c r="AM8" s="7" t="s">
        <v>26</v>
      </c>
      <c r="AN8" s="6">
        <v>1035349</v>
      </c>
      <c r="AO8" s="6"/>
      <c r="AP8" s="6" t="str">
        <f t="shared" si="11"/>
        <v>USA</v>
      </c>
      <c r="AQ8" s="6">
        <f t="shared" si="12"/>
        <v>1035349</v>
      </c>
      <c r="AR8" s="6"/>
      <c r="AS8" s="7" t="s">
        <v>21</v>
      </c>
      <c r="AT8" s="3">
        <v>173</v>
      </c>
      <c r="BA8" s="8" t="s">
        <v>80</v>
      </c>
      <c r="BB8" s="6">
        <v>674051</v>
      </c>
      <c r="BD8" s="1" t="str">
        <f t="shared" si="13"/>
        <v>Apr</v>
      </c>
      <c r="BE8" s="6">
        <f t="shared" si="14"/>
        <v>674051</v>
      </c>
    </row>
    <row r="9" spans="3:59" x14ac:dyDescent="0.35">
      <c r="C9" t="s">
        <v>61</v>
      </c>
      <c r="G9" s="7" t="s">
        <v>30</v>
      </c>
      <c r="H9" s="6">
        <v>312445</v>
      </c>
      <c r="I9" s="6"/>
      <c r="J9" s="6" t="str">
        <f t="shared" si="0"/>
        <v>Eclairs</v>
      </c>
      <c r="K9" s="6">
        <f t="shared" si="1"/>
        <v>312445</v>
      </c>
      <c r="M9" s="7" t="s">
        <v>39</v>
      </c>
      <c r="N9" s="3">
        <v>8685</v>
      </c>
      <c r="O9" s="3"/>
      <c r="P9" s="3" t="str">
        <f t="shared" si="2"/>
        <v>Spicy Special Slims</v>
      </c>
      <c r="Q9" s="3">
        <f t="shared" si="3"/>
        <v>8685</v>
      </c>
      <c r="S9" s="7" t="s">
        <v>45</v>
      </c>
      <c r="T9" s="6">
        <v>275541</v>
      </c>
      <c r="U9" s="3">
        <v>45</v>
      </c>
      <c r="V9" s="3"/>
      <c r="W9" s="3" t="str">
        <f t="shared" si="4"/>
        <v>Manuka Honey Choco</v>
      </c>
      <c r="X9" s="6">
        <f t="shared" si="5"/>
        <v>275541</v>
      </c>
      <c r="Y9" s="3">
        <f t="shared" si="6"/>
        <v>45</v>
      </c>
      <c r="AA9" s="7" t="s">
        <v>49</v>
      </c>
      <c r="AB9" s="6">
        <v>311710</v>
      </c>
      <c r="AC9" s="6"/>
      <c r="AD9" s="6" t="str">
        <f t="shared" si="7"/>
        <v>Kelci Walkden</v>
      </c>
      <c r="AE9" s="6">
        <f t="shared" si="8"/>
        <v>311710</v>
      </c>
      <c r="AG9" s="7" t="s">
        <v>50</v>
      </c>
      <c r="AH9" s="3">
        <v>32</v>
      </c>
      <c r="AI9" s="3" t="str">
        <f t="shared" si="9"/>
        <v>Camilla Castle</v>
      </c>
      <c r="AJ9" s="3">
        <f t="shared" si="10"/>
        <v>32</v>
      </c>
      <c r="AK9" s="3"/>
      <c r="AM9" s="7" t="s">
        <v>29</v>
      </c>
      <c r="AN9" s="6">
        <v>962899</v>
      </c>
      <c r="AO9" s="6"/>
      <c r="AP9" s="6" t="str">
        <f t="shared" si="11"/>
        <v>Canada</v>
      </c>
      <c r="AQ9" s="6">
        <f t="shared" si="12"/>
        <v>962899</v>
      </c>
      <c r="AR9" s="6"/>
      <c r="AS9" s="7" t="s">
        <v>7</v>
      </c>
      <c r="AT9" s="3">
        <v>178</v>
      </c>
      <c r="BA9" s="8" t="s">
        <v>81</v>
      </c>
      <c r="BB9" s="6">
        <v>752892</v>
      </c>
      <c r="BD9" s="1" t="str">
        <f t="shared" si="13"/>
        <v>May</v>
      </c>
      <c r="BE9" s="6">
        <f t="shared" si="14"/>
        <v>752892</v>
      </c>
    </row>
    <row r="10" spans="3:59" x14ac:dyDescent="0.35">
      <c r="C10" s="3">
        <v>177007</v>
      </c>
      <c r="G10" s="7" t="s">
        <v>18</v>
      </c>
      <c r="H10" s="6">
        <v>299796</v>
      </c>
      <c r="I10" s="6"/>
      <c r="J10" s="6" t="str">
        <f t="shared" si="0"/>
        <v>99% Dark &amp; Pure</v>
      </c>
      <c r="K10" s="6">
        <f t="shared" si="1"/>
        <v>299796</v>
      </c>
      <c r="M10" s="7" t="s">
        <v>32</v>
      </c>
      <c r="N10" s="3">
        <v>8660</v>
      </c>
      <c r="O10" s="3"/>
      <c r="P10" s="3" t="str">
        <f t="shared" si="2"/>
        <v>Drinking Coco</v>
      </c>
      <c r="Q10" s="3">
        <f t="shared" si="3"/>
        <v>8660</v>
      </c>
      <c r="S10" s="7" t="s">
        <v>8</v>
      </c>
      <c r="T10" s="6">
        <v>283969</v>
      </c>
      <c r="U10" s="3">
        <v>45</v>
      </c>
      <c r="V10" s="3"/>
      <c r="W10" s="3" t="str">
        <f t="shared" si="4"/>
        <v>Mint Chip Choco</v>
      </c>
      <c r="X10" s="6">
        <f t="shared" si="5"/>
        <v>283969</v>
      </c>
      <c r="Y10" s="3">
        <f t="shared" si="6"/>
        <v>45</v>
      </c>
      <c r="AA10" s="7" t="s">
        <v>9</v>
      </c>
      <c r="AB10" s="6">
        <v>303149</v>
      </c>
      <c r="AC10" s="6"/>
      <c r="AD10" s="6" t="str">
        <f t="shared" si="7"/>
        <v>Van Tuxwell</v>
      </c>
      <c r="AE10" s="6">
        <f t="shared" si="8"/>
        <v>303149</v>
      </c>
      <c r="AG10" s="7" t="s">
        <v>55</v>
      </c>
      <c r="AH10" s="3">
        <v>48</v>
      </c>
      <c r="AI10" s="3" t="str">
        <f t="shared" si="9"/>
        <v>Ches Bonnell</v>
      </c>
      <c r="AJ10" s="3">
        <f t="shared" si="10"/>
        <v>48</v>
      </c>
      <c r="AK10" s="3"/>
      <c r="AM10" s="7" t="s">
        <v>21</v>
      </c>
      <c r="AN10" s="6">
        <v>950418</v>
      </c>
      <c r="AO10" s="6"/>
      <c r="AP10" s="6" t="str">
        <f t="shared" si="11"/>
        <v>New Zealand</v>
      </c>
      <c r="AQ10" s="6">
        <f t="shared" si="12"/>
        <v>950418</v>
      </c>
      <c r="AR10" s="6"/>
      <c r="AS10" s="7" t="s">
        <v>26</v>
      </c>
      <c r="AT10" s="3">
        <v>179</v>
      </c>
      <c r="BA10" s="8" t="s">
        <v>82</v>
      </c>
      <c r="BB10" s="6">
        <v>865144</v>
      </c>
      <c r="BD10" s="1" t="str">
        <f t="shared" si="13"/>
        <v>Jun</v>
      </c>
      <c r="BE10" s="6">
        <f t="shared" si="14"/>
        <v>865144</v>
      </c>
    </row>
    <row r="11" spans="3:59" x14ac:dyDescent="0.35">
      <c r="G11" s="7" t="s">
        <v>11</v>
      </c>
      <c r="H11" s="6">
        <v>299229</v>
      </c>
      <c r="I11" s="6"/>
      <c r="J11" s="6" t="str">
        <f t="shared" si="0"/>
        <v>85% Dark Bars</v>
      </c>
      <c r="K11" s="6">
        <f t="shared" si="1"/>
        <v>299229</v>
      </c>
      <c r="M11" s="7" t="s">
        <v>37</v>
      </c>
      <c r="N11" s="3">
        <v>8330</v>
      </c>
      <c r="O11" s="3"/>
      <c r="P11" s="3" t="str">
        <f t="shared" si="2"/>
        <v>Milk Bars</v>
      </c>
      <c r="Q11" s="3">
        <f t="shared" si="3"/>
        <v>8330</v>
      </c>
      <c r="S11" s="7" t="s">
        <v>27</v>
      </c>
      <c r="T11" s="6">
        <v>256144</v>
      </c>
      <c r="U11" s="3">
        <v>47</v>
      </c>
      <c r="V11" s="3"/>
      <c r="W11" s="3" t="str">
        <f t="shared" si="4"/>
        <v>Orange Choco</v>
      </c>
      <c r="X11" s="6">
        <f t="shared" si="5"/>
        <v>256144</v>
      </c>
      <c r="Y11" s="3">
        <f t="shared" si="6"/>
        <v>47</v>
      </c>
      <c r="AA11" s="7" t="s">
        <v>43</v>
      </c>
      <c r="AB11" s="6">
        <v>291669</v>
      </c>
      <c r="AC11" s="6"/>
      <c r="AD11" s="6" t="str">
        <f t="shared" si="7"/>
        <v>Dennison Crosswaite</v>
      </c>
      <c r="AE11" s="6">
        <f t="shared" si="8"/>
        <v>291669</v>
      </c>
      <c r="AG11" s="7" t="s">
        <v>38</v>
      </c>
      <c r="AH11" s="3">
        <v>46</v>
      </c>
      <c r="AI11" s="3" t="str">
        <f t="shared" si="9"/>
        <v>Curtice Advani</v>
      </c>
      <c r="AJ11" s="3">
        <f t="shared" si="10"/>
        <v>46</v>
      </c>
      <c r="AK11" s="3"/>
      <c r="AM11" s="7" t="s">
        <v>65</v>
      </c>
      <c r="AN11" s="6">
        <v>6183625</v>
      </c>
      <c r="AO11" s="6"/>
      <c r="AP11" s="6"/>
      <c r="AQ11" s="6"/>
      <c r="AR11" s="6"/>
      <c r="AS11" s="7" t="s">
        <v>65</v>
      </c>
      <c r="AT11" s="3">
        <v>1094</v>
      </c>
      <c r="BA11" s="8" t="s">
        <v>83</v>
      </c>
      <c r="BB11" s="6">
        <v>803425</v>
      </c>
      <c r="BD11" s="1" t="str">
        <f t="shared" si="13"/>
        <v>Jul</v>
      </c>
      <c r="BE11" s="6">
        <f t="shared" si="14"/>
        <v>803425</v>
      </c>
    </row>
    <row r="12" spans="3:59" x14ac:dyDescent="0.35">
      <c r="C12" t="s">
        <v>66</v>
      </c>
      <c r="G12" s="7" t="s">
        <v>35</v>
      </c>
      <c r="H12" s="6">
        <v>294700</v>
      </c>
      <c r="I12" s="6"/>
      <c r="J12" s="6" t="str">
        <f t="shared" si="0"/>
        <v>Organic Choco Syrup</v>
      </c>
      <c r="K12" s="6">
        <f t="shared" si="1"/>
        <v>294700</v>
      </c>
      <c r="M12" s="7" t="s">
        <v>13</v>
      </c>
      <c r="N12" s="3">
        <v>8304</v>
      </c>
      <c r="O12" s="3"/>
      <c r="P12" s="3" t="str">
        <f t="shared" si="2"/>
        <v>Peanut Butter Cubes</v>
      </c>
      <c r="Q12" s="3">
        <f t="shared" si="3"/>
        <v>8304</v>
      </c>
      <c r="S12" s="7" t="s">
        <v>51</v>
      </c>
      <c r="T12" s="6">
        <v>264740</v>
      </c>
      <c r="U12" s="3">
        <v>48</v>
      </c>
      <c r="V12" s="3"/>
      <c r="W12" s="3" t="str">
        <f t="shared" si="4"/>
        <v>Raspberry Choco</v>
      </c>
      <c r="X12" s="6">
        <f t="shared" si="5"/>
        <v>264740</v>
      </c>
      <c r="Y12" s="3">
        <f t="shared" si="6"/>
        <v>48</v>
      </c>
      <c r="AA12" s="7" t="s">
        <v>34</v>
      </c>
      <c r="AB12" s="6">
        <v>278922</v>
      </c>
      <c r="AC12" s="6"/>
      <c r="AD12" s="6" t="str">
        <f t="shared" si="7"/>
        <v>Beverie Moffet</v>
      </c>
      <c r="AE12" s="6">
        <f t="shared" si="8"/>
        <v>278922</v>
      </c>
      <c r="AG12" s="7" t="s">
        <v>43</v>
      </c>
      <c r="AH12" s="3">
        <v>49</v>
      </c>
      <c r="AI12" s="3" t="str">
        <f t="shared" si="9"/>
        <v>Dennison Crosswaite</v>
      </c>
      <c r="AJ12" s="3">
        <f t="shared" si="10"/>
        <v>49</v>
      </c>
      <c r="AK12" s="3"/>
      <c r="BA12" s="8" t="s">
        <v>84</v>
      </c>
      <c r="BB12" s="6">
        <v>743148</v>
      </c>
      <c r="BD12" s="1" t="str">
        <f t="shared" si="13"/>
        <v>Aug</v>
      </c>
      <c r="BE12" s="6">
        <f t="shared" si="14"/>
        <v>743148</v>
      </c>
    </row>
    <row r="13" spans="3:59" x14ac:dyDescent="0.35">
      <c r="C13" t="s">
        <v>63</v>
      </c>
      <c r="G13" s="7" t="s">
        <v>39</v>
      </c>
      <c r="H13" s="6">
        <v>293454</v>
      </c>
      <c r="I13" s="6"/>
      <c r="J13" s="6" t="str">
        <f t="shared" si="0"/>
        <v>Spicy Special Slims</v>
      </c>
      <c r="K13" s="6">
        <f t="shared" si="1"/>
        <v>293454</v>
      </c>
      <c r="M13" s="7" t="s">
        <v>20</v>
      </c>
      <c r="N13" s="3">
        <v>8257</v>
      </c>
      <c r="O13" s="3"/>
      <c r="P13" s="3" t="str">
        <f t="shared" si="2"/>
        <v>After Nines</v>
      </c>
      <c r="Q13" s="3">
        <f t="shared" si="3"/>
        <v>8257</v>
      </c>
      <c r="S13" s="7" t="s">
        <v>47</v>
      </c>
      <c r="T13" s="6">
        <v>277536</v>
      </c>
      <c r="U13" s="3">
        <v>48</v>
      </c>
      <c r="V13" s="3"/>
      <c r="W13" s="3" t="str">
        <f t="shared" si="4"/>
        <v>Almond Choco</v>
      </c>
      <c r="X13" s="6">
        <f t="shared" si="5"/>
        <v>277536</v>
      </c>
      <c r="Y13" s="3">
        <f t="shared" si="6"/>
        <v>48</v>
      </c>
      <c r="AA13" s="7" t="s">
        <v>41</v>
      </c>
      <c r="AB13" s="6">
        <v>266490</v>
      </c>
      <c r="AC13" s="6"/>
      <c r="AD13" s="6" t="str">
        <f t="shared" si="7"/>
        <v>Kaine Padly</v>
      </c>
      <c r="AE13" s="6">
        <f t="shared" si="8"/>
        <v>266490</v>
      </c>
      <c r="AG13" s="7" t="s">
        <v>54</v>
      </c>
      <c r="AH13" s="3">
        <v>36</v>
      </c>
      <c r="AI13" s="3" t="str">
        <f t="shared" si="9"/>
        <v>Dotty Strutley</v>
      </c>
      <c r="AJ13" s="3">
        <f t="shared" si="10"/>
        <v>36</v>
      </c>
      <c r="AK13" s="3"/>
      <c r="BA13" s="8" t="s">
        <v>65</v>
      </c>
      <c r="BB13" s="6">
        <v>6183625</v>
      </c>
    </row>
    <row r="14" spans="3:59" x14ac:dyDescent="0.35">
      <c r="C14" s="3">
        <v>161.7979890310786</v>
      </c>
      <c r="G14" s="7" t="s">
        <v>8</v>
      </c>
      <c r="H14" s="6">
        <v>283969</v>
      </c>
      <c r="I14" s="6"/>
      <c r="J14" s="6" t="str">
        <f t="shared" si="0"/>
        <v>Mint Chip Choco</v>
      </c>
      <c r="K14" s="6">
        <f t="shared" si="1"/>
        <v>283969</v>
      </c>
      <c r="M14" s="7" t="s">
        <v>44</v>
      </c>
      <c r="N14" s="3">
        <v>8240</v>
      </c>
      <c r="O14" s="3"/>
      <c r="P14" s="3" t="str">
        <f t="shared" si="2"/>
        <v>White Choc</v>
      </c>
      <c r="Q14" s="3">
        <f t="shared" si="3"/>
        <v>8240</v>
      </c>
      <c r="S14" s="7" t="s">
        <v>18</v>
      </c>
      <c r="T14" s="6">
        <v>299796</v>
      </c>
      <c r="U14" s="3">
        <v>49</v>
      </c>
      <c r="V14" s="3"/>
      <c r="W14" s="3" t="str">
        <f t="shared" si="4"/>
        <v>99% Dark &amp; Pure</v>
      </c>
      <c r="X14" s="6">
        <f t="shared" si="5"/>
        <v>299796</v>
      </c>
      <c r="Y14" s="3">
        <f t="shared" si="6"/>
        <v>49</v>
      </c>
      <c r="AA14" s="7" t="s">
        <v>33</v>
      </c>
      <c r="AB14" s="6">
        <v>259742</v>
      </c>
      <c r="AC14" s="6"/>
      <c r="AD14" s="6" t="str">
        <f t="shared" si="7"/>
        <v>Marney O'Breen</v>
      </c>
      <c r="AE14" s="6">
        <f t="shared" si="8"/>
        <v>259742</v>
      </c>
      <c r="AG14" s="7" t="s">
        <v>12</v>
      </c>
      <c r="AH14" s="3">
        <v>47</v>
      </c>
      <c r="AI14" s="3" t="str">
        <f t="shared" si="9"/>
        <v>Gigi Bohling</v>
      </c>
      <c r="AJ14" s="3">
        <f t="shared" si="10"/>
        <v>47</v>
      </c>
      <c r="AK14" s="3"/>
    </row>
    <row r="15" spans="3:59" x14ac:dyDescent="0.35">
      <c r="G15" s="7" t="s">
        <v>65</v>
      </c>
      <c r="H15" s="6">
        <v>3128986</v>
      </c>
      <c r="I15" s="6"/>
      <c r="J15" s="6"/>
      <c r="K15" s="6"/>
      <c r="M15" s="7" t="s">
        <v>8</v>
      </c>
      <c r="N15" s="3">
        <v>8207</v>
      </c>
      <c r="O15" s="3"/>
      <c r="P15" s="3" t="str">
        <f t="shared" si="2"/>
        <v>Mint Chip Choco</v>
      </c>
      <c r="Q15" s="3">
        <f t="shared" si="3"/>
        <v>8207</v>
      </c>
      <c r="S15" s="7" t="s">
        <v>13</v>
      </c>
      <c r="T15" s="6">
        <v>324842</v>
      </c>
      <c r="U15" s="3">
        <v>49</v>
      </c>
      <c r="V15" s="3"/>
      <c r="W15" s="3" t="str">
        <f t="shared" si="4"/>
        <v>Peanut Butter Cubes</v>
      </c>
      <c r="X15" s="6">
        <f t="shared" si="5"/>
        <v>324842</v>
      </c>
      <c r="Y15" s="3">
        <f t="shared" si="6"/>
        <v>49</v>
      </c>
      <c r="AA15" s="7" t="s">
        <v>25</v>
      </c>
      <c r="AB15" s="6">
        <v>258713</v>
      </c>
      <c r="AC15" s="6"/>
      <c r="AD15" s="6" t="str">
        <f t="shared" si="7"/>
        <v>Barr Faughny</v>
      </c>
      <c r="AE15" s="6">
        <f t="shared" si="8"/>
        <v>258713</v>
      </c>
      <c r="AG15" s="7" t="s">
        <v>19</v>
      </c>
      <c r="AH15" s="3">
        <v>43</v>
      </c>
      <c r="AI15" s="3" t="str">
        <f t="shared" si="9"/>
        <v>Gunar Cockshoot</v>
      </c>
      <c r="AJ15" s="3">
        <f t="shared" si="10"/>
        <v>43</v>
      </c>
      <c r="AK15" s="3"/>
      <c r="AS15" s="4" t="s">
        <v>64</v>
      </c>
      <c r="AT15" t="s">
        <v>59</v>
      </c>
      <c r="AU15" t="s">
        <v>61</v>
      </c>
      <c r="AW15" t="s">
        <v>1</v>
      </c>
      <c r="AX15" t="s">
        <v>86</v>
      </c>
      <c r="AY15" t="s">
        <v>5</v>
      </c>
      <c r="BA15" s="8" t="s">
        <v>85</v>
      </c>
    </row>
    <row r="16" spans="3:59" x14ac:dyDescent="0.35">
      <c r="I16" s="6"/>
      <c r="J16" s="6"/>
      <c r="K16" s="6"/>
      <c r="M16" s="7" t="s">
        <v>18</v>
      </c>
      <c r="N16" s="3">
        <v>8127</v>
      </c>
      <c r="O16" s="3"/>
      <c r="P16" s="3" t="str">
        <f t="shared" si="2"/>
        <v>99% Dark &amp; Pure</v>
      </c>
      <c r="Q16" s="3">
        <f t="shared" si="3"/>
        <v>8127</v>
      </c>
      <c r="S16" s="7" t="s">
        <v>37</v>
      </c>
      <c r="T16" s="6">
        <v>269248</v>
      </c>
      <c r="U16" s="3">
        <v>49</v>
      </c>
      <c r="V16" s="3"/>
      <c r="W16" s="3" t="str">
        <f t="shared" si="4"/>
        <v>Milk Bars</v>
      </c>
      <c r="X16" s="6">
        <f t="shared" si="5"/>
        <v>269248</v>
      </c>
      <c r="Y16" s="3">
        <f t="shared" si="6"/>
        <v>49</v>
      </c>
      <c r="AA16" s="7" t="s">
        <v>36</v>
      </c>
      <c r="AB16" s="6">
        <v>251062</v>
      </c>
      <c r="AC16" s="6"/>
      <c r="AD16" s="6" t="str">
        <f t="shared" si="7"/>
        <v>Roddy Speechley</v>
      </c>
      <c r="AE16" s="6">
        <f t="shared" si="8"/>
        <v>251062</v>
      </c>
      <c r="AG16" s="7" t="s">
        <v>40</v>
      </c>
      <c r="AH16" s="3">
        <v>38</v>
      </c>
      <c r="AI16" s="3" t="str">
        <f t="shared" si="9"/>
        <v>Husein Augar</v>
      </c>
      <c r="AJ16" s="3">
        <f t="shared" si="10"/>
        <v>38</v>
      </c>
      <c r="AK16" s="3"/>
      <c r="AS16" s="7" t="s">
        <v>15</v>
      </c>
      <c r="AT16" s="3">
        <v>1137367</v>
      </c>
      <c r="AU16" s="3">
        <v>32647</v>
      </c>
      <c r="AV16" s="3"/>
      <c r="AW16" s="3" t="str">
        <f>AS16</f>
        <v>Australia</v>
      </c>
      <c r="AX16" s="6">
        <f>GETPIVOTDATA("Sum of Amount",$AS$15,"Country",AW16)</f>
        <v>1137367</v>
      </c>
      <c r="AY16">
        <f>GETPIVOTDATA("Sum of Boxes Shipped",$AS$15,"Country",AW16)</f>
        <v>32647</v>
      </c>
      <c r="BA16" s="4" t="s">
        <v>64</v>
      </c>
      <c r="BB16" t="s">
        <v>59</v>
      </c>
      <c r="BC16" t="s">
        <v>76</v>
      </c>
      <c r="BE16" t="s">
        <v>89</v>
      </c>
      <c r="BF16" t="s">
        <v>86</v>
      </c>
      <c r="BG16" t="s">
        <v>90</v>
      </c>
    </row>
    <row r="17" spans="3:59" x14ac:dyDescent="0.35">
      <c r="C17" t="s">
        <v>66</v>
      </c>
      <c r="E17">
        <f>GETPIVOTDATA("Boxes Shipped",$C$13)</f>
        <v>161.7979890310786</v>
      </c>
      <c r="I17" s="6"/>
      <c r="J17" s="6"/>
      <c r="K17" s="6"/>
      <c r="M17" s="7" t="s">
        <v>58</v>
      </c>
      <c r="N17" s="3">
        <v>8015</v>
      </c>
      <c r="O17" s="3"/>
      <c r="P17" s="3" t="str">
        <f t="shared" si="2"/>
        <v>70% Dark Bites</v>
      </c>
      <c r="Q17" s="3">
        <f t="shared" si="3"/>
        <v>8015</v>
      </c>
      <c r="S17" s="7" t="s">
        <v>42</v>
      </c>
      <c r="T17" s="6">
        <v>259147</v>
      </c>
      <c r="U17" s="3">
        <v>50</v>
      </c>
      <c r="V17" s="3"/>
      <c r="W17" s="3" t="str">
        <f t="shared" si="4"/>
        <v>Fruit &amp; Nut Bars</v>
      </c>
      <c r="X17" s="6">
        <f t="shared" si="5"/>
        <v>259147</v>
      </c>
      <c r="Y17" s="3">
        <f t="shared" si="6"/>
        <v>50</v>
      </c>
      <c r="AA17" s="7" t="s">
        <v>19</v>
      </c>
      <c r="AB17" s="6">
        <v>238483</v>
      </c>
      <c r="AC17" s="6"/>
      <c r="AD17" s="6" t="str">
        <f t="shared" si="7"/>
        <v>Gunar Cockshoot</v>
      </c>
      <c r="AE17" s="6">
        <f t="shared" si="8"/>
        <v>238483</v>
      </c>
      <c r="AG17" s="7" t="s">
        <v>14</v>
      </c>
      <c r="AH17" s="3">
        <v>39</v>
      </c>
      <c r="AI17" s="3" t="str">
        <f t="shared" si="9"/>
        <v>Jan Morforth</v>
      </c>
      <c r="AJ17" s="3">
        <f t="shared" si="10"/>
        <v>39</v>
      </c>
      <c r="AK17" s="3"/>
      <c r="AS17" s="7" t="s">
        <v>29</v>
      </c>
      <c r="AT17" s="3">
        <v>962899</v>
      </c>
      <c r="AU17" s="3">
        <v>31221</v>
      </c>
      <c r="AV17" s="3"/>
      <c r="AW17" s="3" t="str">
        <f t="shared" ref="AW17:AW21" si="15">AS17</f>
        <v>Canada</v>
      </c>
      <c r="AX17" s="6">
        <f t="shared" ref="AX17:AX21" si="16">GETPIVOTDATA("Sum of Amount",$AS$15,"Country",AW17)</f>
        <v>962899</v>
      </c>
      <c r="AY17">
        <f t="shared" ref="AY17:AY21" si="17">GETPIVOTDATA("Sum of Boxes Shipped",$AS$15,"Country",AW17)</f>
        <v>31221</v>
      </c>
      <c r="BA17" s="8" t="s">
        <v>77</v>
      </c>
      <c r="BB17" s="3">
        <v>896105</v>
      </c>
      <c r="BC17" s="9"/>
      <c r="BE17" s="1" t="str">
        <f>BA17</f>
        <v>Jan</v>
      </c>
      <c r="BF17">
        <f>GETPIVOTDATA("Sum of Amount",$BA$16,"Date",1)</f>
        <v>896105</v>
      </c>
      <c r="BG17">
        <f>GETPIVOTDATA("Sum of Amount2",$BA$16,"Date",1)</f>
        <v>0</v>
      </c>
    </row>
    <row r="18" spans="3:59" x14ac:dyDescent="0.35">
      <c r="C18" t="s">
        <v>62</v>
      </c>
      <c r="E18">
        <f>GETPIVOTDATA("Boxes Shipped",$C$9)</f>
        <v>177007</v>
      </c>
      <c r="I18" s="6"/>
      <c r="J18" s="6"/>
      <c r="K18" s="6"/>
      <c r="M18" s="7" t="s">
        <v>11</v>
      </c>
      <c r="N18" s="3">
        <v>7793</v>
      </c>
      <c r="O18" s="3"/>
      <c r="P18" s="3" t="str">
        <f t="shared" si="2"/>
        <v>85% Dark Bars</v>
      </c>
      <c r="Q18" s="3">
        <f t="shared" si="3"/>
        <v>7793</v>
      </c>
      <c r="S18" s="7" t="s">
        <v>11</v>
      </c>
      <c r="T18" s="6">
        <v>299229</v>
      </c>
      <c r="U18" s="3">
        <v>50</v>
      </c>
      <c r="V18" s="3"/>
      <c r="W18" s="3" t="str">
        <f t="shared" si="4"/>
        <v>85% Dark Bars</v>
      </c>
      <c r="X18" s="6">
        <f t="shared" si="5"/>
        <v>299229</v>
      </c>
      <c r="Y18" s="3">
        <f t="shared" si="6"/>
        <v>50</v>
      </c>
      <c r="AA18" s="7" t="s">
        <v>12</v>
      </c>
      <c r="AB18" s="6">
        <v>232666</v>
      </c>
      <c r="AC18" s="6"/>
      <c r="AD18" s="6" t="str">
        <f t="shared" si="7"/>
        <v>Gigi Bohling</v>
      </c>
      <c r="AE18" s="6">
        <f t="shared" si="8"/>
        <v>232666</v>
      </c>
      <c r="AG18" s="7" t="s">
        <v>6</v>
      </c>
      <c r="AH18" s="3">
        <v>43</v>
      </c>
      <c r="AI18" s="3" t="str">
        <f t="shared" si="9"/>
        <v>Jehu Rudeforth</v>
      </c>
      <c r="AJ18" s="3">
        <f t="shared" si="10"/>
        <v>43</v>
      </c>
      <c r="AK18" s="3"/>
      <c r="AS18" s="7" t="s">
        <v>10</v>
      </c>
      <c r="AT18" s="3">
        <v>1045800</v>
      </c>
      <c r="AU18" s="3">
        <v>29470</v>
      </c>
      <c r="AV18" s="3"/>
      <c r="AW18" s="3" t="str">
        <f t="shared" si="15"/>
        <v>India</v>
      </c>
      <c r="AX18" s="6">
        <f t="shared" si="16"/>
        <v>1045800</v>
      </c>
      <c r="AY18">
        <f t="shared" si="17"/>
        <v>29470</v>
      </c>
      <c r="BA18" s="8" t="s">
        <v>78</v>
      </c>
      <c r="BB18" s="3">
        <v>699377</v>
      </c>
      <c r="BC18" s="9">
        <v>-0.21953677303441002</v>
      </c>
    </row>
    <row r="19" spans="3:59" x14ac:dyDescent="0.35">
      <c r="C19" t="s">
        <v>60</v>
      </c>
      <c r="E19" s="10">
        <f>GETPIVOTDATA("Amount",$C$5)</f>
        <v>6183625</v>
      </c>
      <c r="I19" s="6"/>
      <c r="J19" s="6"/>
      <c r="K19" s="6"/>
      <c r="M19" s="7" t="s">
        <v>45</v>
      </c>
      <c r="N19" s="3">
        <v>7781</v>
      </c>
      <c r="O19" s="3"/>
      <c r="P19" s="3" t="str">
        <f t="shared" si="2"/>
        <v>Manuka Honey Choco</v>
      </c>
      <c r="Q19" s="3">
        <f t="shared" si="3"/>
        <v>7781</v>
      </c>
      <c r="S19" s="7" t="s">
        <v>20</v>
      </c>
      <c r="T19" s="6">
        <v>261331</v>
      </c>
      <c r="U19" s="3">
        <v>50</v>
      </c>
      <c r="V19" s="3"/>
      <c r="W19" s="3" t="str">
        <f t="shared" si="4"/>
        <v>After Nines</v>
      </c>
      <c r="X19" s="6">
        <f t="shared" si="5"/>
        <v>261331</v>
      </c>
      <c r="Y19" s="3">
        <f t="shared" si="6"/>
        <v>50</v>
      </c>
      <c r="AA19" s="7" t="s">
        <v>31</v>
      </c>
      <c r="AB19" s="6">
        <v>223895</v>
      </c>
      <c r="AC19" s="6"/>
      <c r="AD19" s="6" t="str">
        <f t="shared" si="7"/>
        <v>Karlen McCaffrey</v>
      </c>
      <c r="AE19" s="6">
        <f t="shared" si="8"/>
        <v>223895</v>
      </c>
      <c r="AG19" s="7" t="s">
        <v>41</v>
      </c>
      <c r="AH19" s="3">
        <v>45</v>
      </c>
      <c r="AI19" s="3" t="str">
        <f t="shared" si="9"/>
        <v>Kaine Padly</v>
      </c>
      <c r="AJ19" s="3">
        <f t="shared" si="10"/>
        <v>45</v>
      </c>
      <c r="AK19" s="3"/>
      <c r="AS19" s="7" t="s">
        <v>21</v>
      </c>
      <c r="AT19" s="3">
        <v>950418</v>
      </c>
      <c r="AU19" s="3">
        <v>26580</v>
      </c>
      <c r="AV19" s="3"/>
      <c r="AW19" s="3" t="str">
        <f t="shared" si="15"/>
        <v>New Zealand</v>
      </c>
      <c r="AX19" s="6">
        <f t="shared" si="16"/>
        <v>950418</v>
      </c>
      <c r="AY19">
        <f t="shared" si="17"/>
        <v>26580</v>
      </c>
      <c r="BA19" s="8" t="s">
        <v>79</v>
      </c>
      <c r="BB19" s="3">
        <v>749483</v>
      </c>
      <c r="BC19" s="9">
        <v>7.1643762949024636E-2</v>
      </c>
    </row>
    <row r="20" spans="3:59" x14ac:dyDescent="0.35">
      <c r="C20" t="s">
        <v>67</v>
      </c>
      <c r="E20" s="5">
        <f>E5</f>
        <v>34.934352878699713</v>
      </c>
      <c r="I20" s="6"/>
      <c r="J20" s="6"/>
      <c r="K20" s="6"/>
      <c r="M20" s="7" t="s">
        <v>35</v>
      </c>
      <c r="N20" s="3">
        <v>7749</v>
      </c>
      <c r="O20" s="3"/>
      <c r="P20" s="3" t="str">
        <f t="shared" si="2"/>
        <v>Organic Choco Syrup</v>
      </c>
      <c r="Q20" s="3">
        <f t="shared" si="3"/>
        <v>7749</v>
      </c>
      <c r="S20" s="7" t="s">
        <v>35</v>
      </c>
      <c r="T20" s="6">
        <v>294700</v>
      </c>
      <c r="U20" s="3">
        <v>52</v>
      </c>
      <c r="V20" s="3"/>
      <c r="W20" s="3" t="str">
        <f t="shared" si="4"/>
        <v>Organic Choco Syrup</v>
      </c>
      <c r="X20" s="6">
        <f t="shared" si="5"/>
        <v>294700</v>
      </c>
      <c r="Y20" s="3">
        <f t="shared" si="6"/>
        <v>52</v>
      </c>
      <c r="AA20" s="7" t="s">
        <v>6</v>
      </c>
      <c r="AB20" s="6">
        <v>220976</v>
      </c>
      <c r="AC20" s="6"/>
      <c r="AD20" s="6" t="str">
        <f t="shared" si="7"/>
        <v>Jehu Rudeforth</v>
      </c>
      <c r="AE20" s="6">
        <f t="shared" si="8"/>
        <v>220976</v>
      </c>
      <c r="AG20" s="7" t="s">
        <v>31</v>
      </c>
      <c r="AH20" s="3">
        <v>47</v>
      </c>
      <c r="AI20" s="3" t="str">
        <f t="shared" si="9"/>
        <v>Karlen McCaffrey</v>
      </c>
      <c r="AJ20" s="3">
        <f t="shared" si="10"/>
        <v>47</v>
      </c>
      <c r="AK20" s="3"/>
      <c r="AS20" s="7" t="s">
        <v>7</v>
      </c>
      <c r="AT20" s="3">
        <v>1051792</v>
      </c>
      <c r="AU20" s="3">
        <v>30265</v>
      </c>
      <c r="AV20" s="3"/>
      <c r="AW20" s="3" t="str">
        <f t="shared" si="15"/>
        <v>UK</v>
      </c>
      <c r="AX20" s="6">
        <f t="shared" si="16"/>
        <v>1051792</v>
      </c>
      <c r="AY20">
        <f t="shared" si="17"/>
        <v>30265</v>
      </c>
      <c r="BA20" s="8" t="s">
        <v>80</v>
      </c>
      <c r="BB20" s="3">
        <v>674051</v>
      </c>
      <c r="BC20" s="9">
        <v>-0.10064537821404888</v>
      </c>
    </row>
    <row r="21" spans="3:59" x14ac:dyDescent="0.35">
      <c r="I21" s="6"/>
      <c r="J21" s="6"/>
      <c r="K21" s="6"/>
      <c r="M21" s="7" t="s">
        <v>42</v>
      </c>
      <c r="N21" s="3">
        <v>7738</v>
      </c>
      <c r="O21" s="3"/>
      <c r="P21" s="3" t="str">
        <f t="shared" si="2"/>
        <v>Fruit &amp; Nut Bars</v>
      </c>
      <c r="Q21" s="3">
        <f t="shared" si="3"/>
        <v>7738</v>
      </c>
      <c r="S21" s="7" t="s">
        <v>39</v>
      </c>
      <c r="T21" s="6">
        <v>293454</v>
      </c>
      <c r="U21" s="3">
        <v>54</v>
      </c>
      <c r="V21" s="3"/>
      <c r="W21" s="3" t="str">
        <f t="shared" si="4"/>
        <v>Spicy Special Slims</v>
      </c>
      <c r="X21" s="6">
        <f t="shared" si="5"/>
        <v>293454</v>
      </c>
      <c r="Y21" s="3">
        <f t="shared" si="6"/>
        <v>54</v>
      </c>
      <c r="AA21" s="7" t="s">
        <v>14</v>
      </c>
      <c r="AB21" s="6">
        <v>219667</v>
      </c>
      <c r="AC21" s="6"/>
      <c r="AD21" s="6" t="str">
        <f t="shared" si="7"/>
        <v>Jan Morforth</v>
      </c>
      <c r="AE21" s="6">
        <f t="shared" si="8"/>
        <v>219667</v>
      </c>
      <c r="AG21" s="7" t="s">
        <v>49</v>
      </c>
      <c r="AH21" s="3">
        <v>54</v>
      </c>
      <c r="AI21" s="3" t="str">
        <f t="shared" si="9"/>
        <v>Kelci Walkden</v>
      </c>
      <c r="AJ21" s="3">
        <f t="shared" si="10"/>
        <v>54</v>
      </c>
      <c r="AK21" s="3"/>
      <c r="AS21" s="7" t="s">
        <v>26</v>
      </c>
      <c r="AT21" s="3">
        <v>1035349</v>
      </c>
      <c r="AU21" s="3">
        <v>26824</v>
      </c>
      <c r="AV21" s="3"/>
      <c r="AW21" s="3" t="str">
        <f t="shared" si="15"/>
        <v>USA</v>
      </c>
      <c r="AX21" s="6">
        <f t="shared" si="16"/>
        <v>1035349</v>
      </c>
      <c r="AY21">
        <f t="shared" si="17"/>
        <v>26824</v>
      </c>
      <c r="BA21" s="8" t="s">
        <v>81</v>
      </c>
      <c r="BB21" s="3">
        <v>752892</v>
      </c>
      <c r="BC21" s="9">
        <v>0.11696592691057502</v>
      </c>
    </row>
    <row r="22" spans="3:59" x14ac:dyDescent="0.35">
      <c r="I22" s="6"/>
      <c r="J22" s="6"/>
      <c r="K22" s="6"/>
      <c r="M22" s="7" t="s">
        <v>27</v>
      </c>
      <c r="N22" s="3">
        <v>7732</v>
      </c>
      <c r="O22" s="3"/>
      <c r="P22" s="3" t="str">
        <f t="shared" si="2"/>
        <v>Orange Choco</v>
      </c>
      <c r="Q22" s="3">
        <f t="shared" si="3"/>
        <v>7732</v>
      </c>
      <c r="S22" s="7" t="s">
        <v>32</v>
      </c>
      <c r="T22" s="6">
        <v>256655</v>
      </c>
      <c r="U22" s="3">
        <v>56</v>
      </c>
      <c r="V22" s="3"/>
      <c r="W22" s="3" t="str">
        <f t="shared" si="4"/>
        <v>Drinking Coco</v>
      </c>
      <c r="X22" s="6">
        <f t="shared" si="5"/>
        <v>256655</v>
      </c>
      <c r="Y22" s="3">
        <f t="shared" si="6"/>
        <v>56</v>
      </c>
      <c r="AA22" s="7" t="s">
        <v>38</v>
      </c>
      <c r="AB22" s="6">
        <v>216461</v>
      </c>
      <c r="AC22" s="6"/>
      <c r="AD22" s="6" t="str">
        <f t="shared" si="7"/>
        <v>Curtice Advani</v>
      </c>
      <c r="AE22" s="6">
        <f t="shared" si="8"/>
        <v>216461</v>
      </c>
      <c r="AG22" s="7" t="s">
        <v>53</v>
      </c>
      <c r="AH22" s="3">
        <v>45</v>
      </c>
      <c r="AI22" s="3" t="str">
        <f t="shared" si="9"/>
        <v>Madelene Upcott</v>
      </c>
      <c r="AJ22" s="3">
        <f t="shared" si="10"/>
        <v>45</v>
      </c>
      <c r="AK22" s="3"/>
      <c r="AS22" s="7" t="s">
        <v>65</v>
      </c>
      <c r="AT22" s="3">
        <v>6183625</v>
      </c>
      <c r="AU22" s="3">
        <v>177007</v>
      </c>
      <c r="AV22" s="3"/>
      <c r="AW22" s="3"/>
      <c r="AX22" s="3"/>
      <c r="BA22" s="8" t="s">
        <v>82</v>
      </c>
      <c r="BB22" s="3">
        <v>865144</v>
      </c>
      <c r="BC22" s="9">
        <v>0.1490944252296478</v>
      </c>
    </row>
    <row r="23" spans="3:59" x14ac:dyDescent="0.35">
      <c r="I23" s="6"/>
      <c r="J23" s="6"/>
      <c r="K23" s="6"/>
      <c r="M23" s="7" t="s">
        <v>51</v>
      </c>
      <c r="N23" s="3">
        <v>7115</v>
      </c>
      <c r="O23" s="3"/>
      <c r="P23" s="3" t="str">
        <f t="shared" si="2"/>
        <v>Raspberry Choco</v>
      </c>
      <c r="Q23" s="3">
        <f t="shared" si="3"/>
        <v>7115</v>
      </c>
      <c r="S23" s="7" t="s">
        <v>44</v>
      </c>
      <c r="T23" s="6">
        <v>329147</v>
      </c>
      <c r="U23" s="3">
        <v>58</v>
      </c>
      <c r="V23" s="3"/>
      <c r="W23" s="3" t="str">
        <f t="shared" si="4"/>
        <v>White Choc</v>
      </c>
      <c r="X23" s="6">
        <f t="shared" si="5"/>
        <v>329147</v>
      </c>
      <c r="Y23" s="3">
        <f t="shared" si="6"/>
        <v>58</v>
      </c>
      <c r="AA23" s="7" t="s">
        <v>24</v>
      </c>
      <c r="AB23" s="6">
        <v>210245</v>
      </c>
      <c r="AC23" s="6"/>
      <c r="AD23" s="6" t="str">
        <f t="shared" si="7"/>
        <v>Rafaelita Blaksland</v>
      </c>
      <c r="AE23" s="6">
        <f t="shared" si="8"/>
        <v>210245</v>
      </c>
      <c r="AG23" s="7" t="s">
        <v>28</v>
      </c>
      <c r="AH23" s="3">
        <v>41</v>
      </c>
      <c r="AI23" s="3" t="str">
        <f t="shared" si="9"/>
        <v>Mallorie Waber</v>
      </c>
      <c r="AJ23" s="3">
        <f t="shared" si="10"/>
        <v>41</v>
      </c>
      <c r="AK23" s="3"/>
      <c r="BA23" s="8" t="s">
        <v>83</v>
      </c>
      <c r="BB23" s="3">
        <v>803425</v>
      </c>
      <c r="BC23" s="9">
        <v>-7.1339568904136189E-2</v>
      </c>
    </row>
    <row r="24" spans="3:59" x14ac:dyDescent="0.35">
      <c r="I24" s="6"/>
      <c r="J24" s="6"/>
      <c r="K24" s="6"/>
      <c r="M24" s="7" t="s">
        <v>56</v>
      </c>
      <c r="N24" s="3">
        <v>6998</v>
      </c>
      <c r="O24" s="3"/>
      <c r="P24" s="3" t="str">
        <f t="shared" si="2"/>
        <v>Baker's Choco Chips</v>
      </c>
      <c r="Q24" s="3">
        <f t="shared" si="3"/>
        <v>6998</v>
      </c>
      <c r="S24" s="7" t="s">
        <v>16</v>
      </c>
      <c r="T24" s="6">
        <v>349692</v>
      </c>
      <c r="U24" s="3">
        <v>59</v>
      </c>
      <c r="V24" s="3"/>
      <c r="W24" s="3" t="str">
        <f t="shared" si="4"/>
        <v>Smooth Sliky Salty</v>
      </c>
      <c r="X24" s="6">
        <f t="shared" si="5"/>
        <v>349692</v>
      </c>
      <c r="Y24" s="3">
        <f t="shared" si="6"/>
        <v>59</v>
      </c>
      <c r="AA24" s="7" t="s">
        <v>40</v>
      </c>
      <c r="AB24" s="6">
        <v>205212</v>
      </c>
      <c r="AC24" s="6"/>
      <c r="AD24" s="6" t="str">
        <f t="shared" si="7"/>
        <v>Husein Augar</v>
      </c>
      <c r="AE24" s="6">
        <f t="shared" si="8"/>
        <v>205212</v>
      </c>
      <c r="AG24" s="7" t="s">
        <v>33</v>
      </c>
      <c r="AH24" s="3">
        <v>45</v>
      </c>
      <c r="AI24" s="3" t="str">
        <f t="shared" si="9"/>
        <v>Marney O'Breen</v>
      </c>
      <c r="AJ24" s="3">
        <f t="shared" si="10"/>
        <v>45</v>
      </c>
      <c r="AK24" s="3"/>
      <c r="BA24" s="8" t="s">
        <v>84</v>
      </c>
      <c r="BB24" s="3">
        <v>743148</v>
      </c>
      <c r="BC24" s="9">
        <v>-7.5025049008930519E-2</v>
      </c>
    </row>
    <row r="25" spans="3:59" x14ac:dyDescent="0.35">
      <c r="I25" s="6"/>
      <c r="J25" s="6"/>
      <c r="K25" s="6"/>
      <c r="M25" s="7" t="s">
        <v>47</v>
      </c>
      <c r="N25" s="3">
        <v>6736</v>
      </c>
      <c r="O25" s="3"/>
      <c r="P25" s="3" t="str">
        <f t="shared" si="2"/>
        <v>Almond Choco</v>
      </c>
      <c r="Q25" s="3">
        <f t="shared" si="3"/>
        <v>6736</v>
      </c>
      <c r="S25" s="7" t="s">
        <v>30</v>
      </c>
      <c r="T25" s="6">
        <v>312445</v>
      </c>
      <c r="U25" s="3">
        <v>60</v>
      </c>
      <c r="V25" s="3"/>
      <c r="W25" s="3" t="str">
        <f t="shared" si="4"/>
        <v>Eclairs</v>
      </c>
      <c r="X25" s="6">
        <f t="shared" si="5"/>
        <v>312445</v>
      </c>
      <c r="Y25" s="3">
        <f t="shared" si="6"/>
        <v>60</v>
      </c>
      <c r="AA25" s="7" t="s">
        <v>48</v>
      </c>
      <c r="AB25" s="6">
        <v>201747</v>
      </c>
      <c r="AC25" s="6"/>
      <c r="AD25" s="6" t="str">
        <f t="shared" si="7"/>
        <v>Andria Kimpton</v>
      </c>
      <c r="AE25" s="6">
        <f t="shared" si="8"/>
        <v>201747</v>
      </c>
      <c r="AG25" s="7" t="s">
        <v>17</v>
      </c>
      <c r="AH25" s="3">
        <v>49</v>
      </c>
      <c r="AI25" s="3" t="str">
        <f t="shared" si="9"/>
        <v>Oby Sorrel</v>
      </c>
      <c r="AJ25" s="3">
        <f t="shared" si="10"/>
        <v>49</v>
      </c>
      <c r="AK25" s="3"/>
      <c r="BA25" s="8" t="s">
        <v>65</v>
      </c>
      <c r="BB25" s="3">
        <v>6183625</v>
      </c>
      <c r="BC25" s="9"/>
    </row>
    <row r="26" spans="3:59" x14ac:dyDescent="0.35">
      <c r="I26" s="6"/>
      <c r="J26" s="6"/>
      <c r="K26" s="6"/>
      <c r="M26" s="7" t="s">
        <v>52</v>
      </c>
      <c r="N26" s="3">
        <v>6464</v>
      </c>
      <c r="O26" s="3"/>
      <c r="P26" s="3" t="str">
        <f t="shared" si="2"/>
        <v>Choco Coated Almonds</v>
      </c>
      <c r="Q26" s="3">
        <f t="shared" si="3"/>
        <v>6464</v>
      </c>
      <c r="S26" s="7" t="s">
        <v>22</v>
      </c>
      <c r="T26" s="6">
        <v>341712</v>
      </c>
      <c r="U26" s="3">
        <v>60</v>
      </c>
      <c r="V26" s="3"/>
      <c r="W26" s="3" t="str">
        <f t="shared" si="4"/>
        <v>50% Dark Bites</v>
      </c>
      <c r="X26" s="6">
        <f t="shared" si="5"/>
        <v>341712</v>
      </c>
      <c r="Y26" s="3">
        <f t="shared" si="6"/>
        <v>60</v>
      </c>
      <c r="AA26" s="7" t="s">
        <v>28</v>
      </c>
      <c r="AB26" s="6">
        <v>200592</v>
      </c>
      <c r="AC26" s="6"/>
      <c r="AD26" s="6" t="str">
        <f t="shared" si="7"/>
        <v>Mallorie Waber</v>
      </c>
      <c r="AE26" s="6">
        <f t="shared" si="8"/>
        <v>200592</v>
      </c>
      <c r="AG26" s="7" t="s">
        <v>24</v>
      </c>
      <c r="AH26" s="3">
        <v>34</v>
      </c>
      <c r="AI26" s="3" t="str">
        <f t="shared" si="9"/>
        <v>Rafaelita Blaksland</v>
      </c>
      <c r="AJ26" s="3">
        <f t="shared" si="10"/>
        <v>34</v>
      </c>
      <c r="AK26" s="3"/>
    </row>
    <row r="27" spans="3:59" x14ac:dyDescent="0.35">
      <c r="I27" s="6"/>
      <c r="J27" s="6"/>
      <c r="K27" s="6"/>
      <c r="M27" s="7" t="s">
        <v>65</v>
      </c>
      <c r="N27" s="3">
        <v>177007</v>
      </c>
      <c r="O27" s="3"/>
      <c r="P27" s="3"/>
      <c r="Q27" s="3"/>
      <c r="S27" s="7" t="s">
        <v>65</v>
      </c>
      <c r="T27" s="6">
        <v>6183625</v>
      </c>
      <c r="U27" s="3">
        <v>1094</v>
      </c>
      <c r="V27" s="3"/>
      <c r="W27" s="3"/>
      <c r="X27" s="3"/>
      <c r="Y27" s="3"/>
      <c r="AA27" s="7" t="s">
        <v>50</v>
      </c>
      <c r="AB27" s="6">
        <v>196616</v>
      </c>
      <c r="AC27" s="6"/>
      <c r="AD27" s="6" t="str">
        <f t="shared" si="7"/>
        <v>Camilla Castle</v>
      </c>
      <c r="AE27" s="6">
        <f t="shared" si="8"/>
        <v>196616</v>
      </c>
      <c r="AG27" s="7" t="s">
        <v>36</v>
      </c>
      <c r="AH27" s="3">
        <v>43</v>
      </c>
      <c r="AI27" s="3" t="str">
        <f t="shared" si="9"/>
        <v>Roddy Speechley</v>
      </c>
      <c r="AJ27" s="3">
        <f t="shared" si="10"/>
        <v>43</v>
      </c>
      <c r="AK27" s="3"/>
    </row>
    <row r="28" spans="3:59" x14ac:dyDescent="0.35">
      <c r="AA28" s="7" t="s">
        <v>54</v>
      </c>
      <c r="AB28" s="6">
        <v>190624</v>
      </c>
      <c r="AC28" s="6"/>
      <c r="AD28" s="6" t="str">
        <f t="shared" si="7"/>
        <v>Dotty Strutley</v>
      </c>
      <c r="AE28" s="6">
        <f t="shared" si="8"/>
        <v>190624</v>
      </c>
      <c r="AG28" s="7" t="s">
        <v>9</v>
      </c>
      <c r="AH28" s="3">
        <v>51</v>
      </c>
      <c r="AI28" s="3" t="str">
        <f t="shared" si="9"/>
        <v>Van Tuxwell</v>
      </c>
      <c r="AJ28" s="3">
        <f t="shared" si="10"/>
        <v>51</v>
      </c>
      <c r="AK28" s="3"/>
    </row>
    <row r="29" spans="3:59" x14ac:dyDescent="0.35">
      <c r="AA29" s="7" t="s">
        <v>46</v>
      </c>
      <c r="AB29" s="6">
        <v>138523</v>
      </c>
      <c r="AC29" s="6"/>
      <c r="AD29" s="6" t="str">
        <f t="shared" si="7"/>
        <v>Wilone O'Kielt</v>
      </c>
      <c r="AE29" s="6">
        <f t="shared" si="8"/>
        <v>138523</v>
      </c>
      <c r="AG29" s="7" t="s">
        <v>46</v>
      </c>
      <c r="AH29" s="3">
        <v>34</v>
      </c>
      <c r="AI29" s="3" t="str">
        <f t="shared" si="9"/>
        <v>Wilone O'Kielt</v>
      </c>
      <c r="AJ29" s="3">
        <f t="shared" si="10"/>
        <v>34</v>
      </c>
      <c r="AK29" s="3"/>
    </row>
    <row r="30" spans="3:59" x14ac:dyDescent="0.35">
      <c r="AA30" s="7" t="s">
        <v>65</v>
      </c>
      <c r="AB30" s="6">
        <v>6183625</v>
      </c>
      <c r="AC30" s="6"/>
      <c r="AD30" s="6"/>
      <c r="AE30" s="6"/>
      <c r="AG30" s="7" t="s">
        <v>65</v>
      </c>
      <c r="AH30" s="3">
        <v>1094</v>
      </c>
      <c r="AI30" s="3"/>
      <c r="AJ30" s="3"/>
      <c r="AK30" s="3"/>
    </row>
  </sheetData>
  <conditionalFormatting pivot="1" sqref="BC18:BC24">
    <cfRule type="dataBar" priority="1">
      <dataBar>
        <cfvo type="min"/>
        <cfvo type="max"/>
        <color rgb="FF63C384"/>
      </dataBar>
      <extLst>
        <ext xmlns:x14="http://schemas.microsoft.com/office/spreadsheetml/2009/9/main" uri="{B025F937-C7B1-47D3-B67F-A62EFF666E3E}">
          <x14:id>{7284448F-58AB-471E-A6AE-90BBB53D9666}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7284448F-58AB-471E-A6AE-90BBB53D9666}">
            <x14:dataBar minLength="0" maxLength="100" border="1" negativeBarBorderColorSameAsPositive="0">
              <x14:cfvo type="autoMin"/>
              <x14:cfvo type="autoMax"/>
              <x14:borderColor rgb="FF63C384"/>
              <x14:negativeFillColor rgb="FFFF0000"/>
              <x14:negativeBorderColor rgb="FFFF0000"/>
              <x14:axisColor rgb="FF000000"/>
            </x14:dataBar>
          </x14:cfRule>
          <xm:sqref>BC18:BC24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12" zoomScale="50" zoomScaleNormal="50" workbookViewId="0">
      <selection activeCell="AG37" sqref="AG37"/>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Chocolate 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 840 G3</cp:lastModifiedBy>
  <dcterms:created xsi:type="dcterms:W3CDTF">2025-04-14T17:04:15Z</dcterms:created>
  <dcterms:modified xsi:type="dcterms:W3CDTF">2025-04-14T17:04:16Z</dcterms:modified>
</cp:coreProperties>
</file>