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woody411/Desktop/Projects/YankeeViz/"/>
    </mc:Choice>
  </mc:AlternateContent>
  <xr:revisionPtr revIDLastSave="0" documentId="13_ncr:9_{AB4A925D-A063-0343-8D3C-11D7E3438FD3}" xr6:coauthVersionLast="47" xr6:coauthVersionMax="47" xr10:uidLastSave="{00000000-0000-0000-0000-000000000000}"/>
  <bookViews>
    <workbookView xWindow="0" yWindow="0" windowWidth="25600" windowHeight="16000" activeTab="4" xr2:uid="{4FF27140-8025-D342-8A98-1DCF0B60791B}"/>
  </bookViews>
  <sheets>
    <sheet name="AL" sheetId="1" r:id="rId1"/>
    <sheet name="NL" sheetId="3" r:id="rId2"/>
    <sheet name="HRs" sheetId="5" r:id="rId3"/>
    <sheet name="HR_diff" sheetId="4" r:id="rId4"/>
    <sheet name="Freq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6" l="1"/>
  <c r="B5" i="6"/>
  <c r="B4" i="6"/>
  <c r="B3" i="6"/>
  <c r="B2" i="6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3" i="4"/>
  <c r="B4" i="4"/>
  <c r="B2" i="4"/>
  <c r="B3" i="5"/>
  <c r="C3" i="5"/>
  <c r="D3" i="5"/>
  <c r="E3" i="5"/>
  <c r="B4" i="5"/>
  <c r="C4" i="5"/>
  <c r="D4" i="5"/>
  <c r="E4" i="5"/>
  <c r="B5" i="5"/>
  <c r="C5" i="5"/>
  <c r="D5" i="5"/>
  <c r="E5" i="5"/>
  <c r="B6" i="5"/>
  <c r="C6" i="5"/>
  <c r="D6" i="5"/>
  <c r="E6" i="5"/>
  <c r="B7" i="5"/>
  <c r="C7" i="5"/>
  <c r="D7" i="5"/>
  <c r="E7" i="5"/>
  <c r="B8" i="5"/>
  <c r="C8" i="5"/>
  <c r="D8" i="5"/>
  <c r="E8" i="5"/>
  <c r="B9" i="5"/>
  <c r="C9" i="5"/>
  <c r="D9" i="5"/>
  <c r="E9" i="5"/>
  <c r="B10" i="5"/>
  <c r="C10" i="5"/>
  <c r="D10" i="5"/>
  <c r="E10" i="5"/>
  <c r="B11" i="5"/>
  <c r="C11" i="5"/>
  <c r="D11" i="5"/>
  <c r="E11" i="5"/>
  <c r="B12" i="5"/>
  <c r="C12" i="5"/>
  <c r="D12" i="5"/>
  <c r="E12" i="5"/>
  <c r="B13" i="5"/>
  <c r="C13" i="5"/>
  <c r="D13" i="5"/>
  <c r="E13" i="5"/>
  <c r="B14" i="5"/>
  <c r="C14" i="5"/>
  <c r="D14" i="5"/>
  <c r="E14" i="5"/>
  <c r="B15" i="5"/>
  <c r="C15" i="5"/>
  <c r="D15" i="5"/>
  <c r="E15" i="5"/>
  <c r="B16" i="5"/>
  <c r="C16" i="5"/>
  <c r="D16" i="5"/>
  <c r="E16" i="5"/>
  <c r="B17" i="5"/>
  <c r="C17" i="5"/>
  <c r="D17" i="5"/>
  <c r="E17" i="5"/>
  <c r="B18" i="5"/>
  <c r="C18" i="5"/>
  <c r="D18" i="5"/>
  <c r="E18" i="5"/>
  <c r="B19" i="5"/>
  <c r="C19" i="5"/>
  <c r="D19" i="5"/>
  <c r="E19" i="5"/>
  <c r="B20" i="5"/>
  <c r="C20" i="5"/>
  <c r="D20" i="5"/>
  <c r="E20" i="5"/>
  <c r="B21" i="5"/>
  <c r="C21" i="5"/>
  <c r="D21" i="5"/>
  <c r="E21" i="5"/>
  <c r="B22" i="5"/>
  <c r="C22" i="5"/>
  <c r="D22" i="5"/>
  <c r="E22" i="5"/>
  <c r="B23" i="5"/>
  <c r="C23" i="5"/>
  <c r="D23" i="5"/>
  <c r="E23" i="5"/>
  <c r="B24" i="5"/>
  <c r="C24" i="5"/>
  <c r="D24" i="5"/>
  <c r="E24" i="5"/>
  <c r="B25" i="5"/>
  <c r="C25" i="5"/>
  <c r="D25" i="5"/>
  <c r="E25" i="5"/>
  <c r="B26" i="5"/>
  <c r="C26" i="5"/>
  <c r="D26" i="5"/>
  <c r="E26" i="5"/>
  <c r="B27" i="5"/>
  <c r="C27" i="5"/>
  <c r="D27" i="5"/>
  <c r="E27" i="5"/>
  <c r="B28" i="5"/>
  <c r="C28" i="5"/>
  <c r="D28" i="5"/>
  <c r="E28" i="5"/>
  <c r="B29" i="5"/>
  <c r="C29" i="5"/>
  <c r="D29" i="5"/>
  <c r="E29" i="5"/>
  <c r="B30" i="5"/>
  <c r="C30" i="5"/>
  <c r="D30" i="5"/>
  <c r="E30" i="5"/>
  <c r="B31" i="5"/>
  <c r="C31" i="5"/>
  <c r="D31" i="5"/>
  <c r="E31" i="5"/>
  <c r="B32" i="5"/>
  <c r="C32" i="5"/>
  <c r="D32" i="5"/>
  <c r="E32" i="5"/>
  <c r="B33" i="5"/>
  <c r="C33" i="5"/>
  <c r="D33" i="5"/>
  <c r="E33" i="5"/>
  <c r="B34" i="5"/>
  <c r="C34" i="5"/>
  <c r="D34" i="5"/>
  <c r="E34" i="5"/>
  <c r="B35" i="5"/>
  <c r="C35" i="5"/>
  <c r="D35" i="5"/>
  <c r="E35" i="5"/>
  <c r="B36" i="5"/>
  <c r="C36" i="5"/>
  <c r="D36" i="5"/>
  <c r="E36" i="5"/>
  <c r="B37" i="5"/>
  <c r="C37" i="5"/>
  <c r="D37" i="5"/>
  <c r="E37" i="5"/>
  <c r="B38" i="5"/>
  <c r="C38" i="5"/>
  <c r="D38" i="5"/>
  <c r="E38" i="5"/>
  <c r="B39" i="5"/>
  <c r="C39" i="5"/>
  <c r="D39" i="5"/>
  <c r="E39" i="5"/>
  <c r="B40" i="5"/>
  <c r="C40" i="5"/>
  <c r="D40" i="5"/>
  <c r="E40" i="5"/>
  <c r="B41" i="5"/>
  <c r="C41" i="5"/>
  <c r="D41" i="5"/>
  <c r="E41" i="5"/>
  <c r="B42" i="5"/>
  <c r="C42" i="5"/>
  <c r="D42" i="5"/>
  <c r="E42" i="5"/>
  <c r="B43" i="5"/>
  <c r="C43" i="5"/>
  <c r="D43" i="5"/>
  <c r="E43" i="5"/>
  <c r="B44" i="5"/>
  <c r="C44" i="5"/>
  <c r="D44" i="5"/>
  <c r="E44" i="5"/>
  <c r="B45" i="5"/>
  <c r="C45" i="5"/>
  <c r="D45" i="5"/>
  <c r="E45" i="5"/>
  <c r="B46" i="5"/>
  <c r="C46" i="5"/>
  <c r="D46" i="5"/>
  <c r="E46" i="5"/>
  <c r="B47" i="5"/>
  <c r="C47" i="5"/>
  <c r="D47" i="5"/>
  <c r="E47" i="5"/>
  <c r="B48" i="5"/>
  <c r="C48" i="5"/>
  <c r="D48" i="5"/>
  <c r="E48" i="5"/>
  <c r="B49" i="5"/>
  <c r="C49" i="5"/>
  <c r="D49" i="5"/>
  <c r="E49" i="5"/>
  <c r="B50" i="5"/>
  <c r="C50" i="5"/>
  <c r="D50" i="5"/>
  <c r="E50" i="5"/>
  <c r="B51" i="5"/>
  <c r="C51" i="5"/>
  <c r="D51" i="5"/>
  <c r="E51" i="5"/>
  <c r="B52" i="5"/>
  <c r="C52" i="5"/>
  <c r="D52" i="5"/>
  <c r="E52" i="5"/>
  <c r="B53" i="5"/>
  <c r="C53" i="5"/>
  <c r="D53" i="5"/>
  <c r="E53" i="5"/>
  <c r="B54" i="5"/>
  <c r="C54" i="5"/>
  <c r="D54" i="5"/>
  <c r="E54" i="5"/>
  <c r="B55" i="5"/>
  <c r="C55" i="5"/>
  <c r="D55" i="5"/>
  <c r="E55" i="5"/>
  <c r="B56" i="5"/>
  <c r="C56" i="5"/>
  <c r="D56" i="5"/>
  <c r="E56" i="5"/>
  <c r="B57" i="5"/>
  <c r="C57" i="5"/>
  <c r="D57" i="5"/>
  <c r="E57" i="5"/>
  <c r="B58" i="5"/>
  <c r="C58" i="5"/>
  <c r="D58" i="5"/>
  <c r="E58" i="5"/>
  <c r="B59" i="5"/>
  <c r="C59" i="5"/>
  <c r="D59" i="5"/>
  <c r="E59" i="5"/>
  <c r="B60" i="5"/>
  <c r="C60" i="5"/>
  <c r="D60" i="5"/>
  <c r="E60" i="5"/>
  <c r="B61" i="5"/>
  <c r="C61" i="5"/>
  <c r="D61" i="5"/>
  <c r="E61" i="5"/>
  <c r="B62" i="5"/>
  <c r="C62" i="5"/>
  <c r="D62" i="5"/>
  <c r="E62" i="5"/>
  <c r="B63" i="5"/>
  <c r="C63" i="5"/>
  <c r="D63" i="5"/>
  <c r="E63" i="5"/>
  <c r="B64" i="5"/>
  <c r="C64" i="5"/>
  <c r="D64" i="5"/>
  <c r="E64" i="5"/>
  <c r="B65" i="5"/>
  <c r="C65" i="5"/>
  <c r="D65" i="5"/>
  <c r="E65" i="5"/>
  <c r="B66" i="5"/>
  <c r="C66" i="5"/>
  <c r="D66" i="5"/>
  <c r="E66" i="5"/>
  <c r="B67" i="5"/>
  <c r="C67" i="5"/>
  <c r="D67" i="5"/>
  <c r="E67" i="5"/>
  <c r="B68" i="5"/>
  <c r="C68" i="5"/>
  <c r="D68" i="5"/>
  <c r="E68" i="5"/>
  <c r="B69" i="5"/>
  <c r="C69" i="5"/>
  <c r="D69" i="5"/>
  <c r="E69" i="5"/>
  <c r="B70" i="5"/>
  <c r="C70" i="5"/>
  <c r="D70" i="5"/>
  <c r="E70" i="5"/>
  <c r="B71" i="5"/>
  <c r="C71" i="5"/>
  <c r="D71" i="5"/>
  <c r="E71" i="5"/>
  <c r="B72" i="5"/>
  <c r="C72" i="5"/>
  <c r="D72" i="5"/>
  <c r="E72" i="5"/>
  <c r="B73" i="5"/>
  <c r="C73" i="5"/>
  <c r="D73" i="5"/>
  <c r="E73" i="5"/>
  <c r="B74" i="5"/>
  <c r="C74" i="5"/>
  <c r="D74" i="5"/>
  <c r="E74" i="5"/>
  <c r="B75" i="5"/>
  <c r="C75" i="5"/>
  <c r="D75" i="5"/>
  <c r="E75" i="5"/>
  <c r="B76" i="5"/>
  <c r="C76" i="5"/>
  <c r="D76" i="5"/>
  <c r="E76" i="5"/>
  <c r="B77" i="5"/>
  <c r="C77" i="5"/>
  <c r="D77" i="5"/>
  <c r="E77" i="5"/>
  <c r="B78" i="5"/>
  <c r="C78" i="5"/>
  <c r="D78" i="5"/>
  <c r="E78" i="5"/>
  <c r="B79" i="5"/>
  <c r="C79" i="5"/>
  <c r="D79" i="5"/>
  <c r="E79" i="5"/>
  <c r="B80" i="5"/>
  <c r="C80" i="5"/>
  <c r="D80" i="5"/>
  <c r="E80" i="5"/>
  <c r="B81" i="5"/>
  <c r="C81" i="5"/>
  <c r="D81" i="5"/>
  <c r="E81" i="5"/>
  <c r="B82" i="5"/>
  <c r="C82" i="5"/>
  <c r="D82" i="5"/>
  <c r="E82" i="5"/>
  <c r="B83" i="5"/>
  <c r="C83" i="5"/>
  <c r="D83" i="5"/>
  <c r="E83" i="5"/>
  <c r="B84" i="5"/>
  <c r="C84" i="5"/>
  <c r="D84" i="5"/>
  <c r="E84" i="5"/>
  <c r="B85" i="5"/>
  <c r="C85" i="5"/>
  <c r="D85" i="5"/>
  <c r="E85" i="5"/>
  <c r="B86" i="5"/>
  <c r="C86" i="5"/>
  <c r="D86" i="5"/>
  <c r="E86" i="5"/>
  <c r="B87" i="5"/>
  <c r="C87" i="5"/>
  <c r="D87" i="5"/>
  <c r="E87" i="5"/>
  <c r="B88" i="5"/>
  <c r="C88" i="5"/>
  <c r="D88" i="5"/>
  <c r="E88" i="5"/>
  <c r="B89" i="5"/>
  <c r="C89" i="5"/>
  <c r="D89" i="5"/>
  <c r="E89" i="5"/>
  <c r="B90" i="5"/>
  <c r="C90" i="5"/>
  <c r="D90" i="5"/>
  <c r="E90" i="5"/>
  <c r="B91" i="5"/>
  <c r="C91" i="5"/>
  <c r="D91" i="5"/>
  <c r="E91" i="5"/>
  <c r="B92" i="5"/>
  <c r="C92" i="5"/>
  <c r="D92" i="5"/>
  <c r="E92" i="5"/>
  <c r="B93" i="5"/>
  <c r="C93" i="5"/>
  <c r="D93" i="5"/>
  <c r="E93" i="5"/>
  <c r="B94" i="5"/>
  <c r="C94" i="5"/>
  <c r="D94" i="5"/>
  <c r="E94" i="5"/>
  <c r="B95" i="5"/>
  <c r="C95" i="5"/>
  <c r="D95" i="5"/>
  <c r="E95" i="5"/>
  <c r="B96" i="5"/>
  <c r="C96" i="5"/>
  <c r="D96" i="5"/>
  <c r="E96" i="5"/>
  <c r="B97" i="5"/>
  <c r="C97" i="5"/>
  <c r="D97" i="5"/>
  <c r="E97" i="5"/>
  <c r="B98" i="5"/>
  <c r="C98" i="5"/>
  <c r="D98" i="5"/>
  <c r="E98" i="5"/>
  <c r="B99" i="5"/>
  <c r="C99" i="5"/>
  <c r="D99" i="5"/>
  <c r="E99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B108" i="5"/>
  <c r="C108" i="5"/>
  <c r="D108" i="5"/>
  <c r="E108" i="5"/>
  <c r="B109" i="5"/>
  <c r="C109" i="5"/>
  <c r="D109" i="5"/>
  <c r="E109" i="5"/>
  <c r="B110" i="5"/>
  <c r="C110" i="5"/>
  <c r="D110" i="5"/>
  <c r="E110" i="5"/>
  <c r="B111" i="5"/>
  <c r="C111" i="5"/>
  <c r="D111" i="5"/>
  <c r="E111" i="5"/>
  <c r="B112" i="5"/>
  <c r="C112" i="5"/>
  <c r="D112" i="5"/>
  <c r="E112" i="5"/>
  <c r="B113" i="5"/>
  <c r="C113" i="5"/>
  <c r="D113" i="5"/>
  <c r="E113" i="5"/>
  <c r="B114" i="5"/>
  <c r="C114" i="5"/>
  <c r="D114" i="5"/>
  <c r="E114" i="5"/>
  <c r="B115" i="5"/>
  <c r="C115" i="5"/>
  <c r="D115" i="5"/>
  <c r="E115" i="5"/>
  <c r="B116" i="5"/>
  <c r="C116" i="5"/>
  <c r="D116" i="5"/>
  <c r="E116" i="5"/>
  <c r="B117" i="5"/>
  <c r="C117" i="5"/>
  <c r="D117" i="5"/>
  <c r="E117" i="5"/>
  <c r="B118" i="5"/>
  <c r="C118" i="5"/>
  <c r="D118" i="5"/>
  <c r="E118" i="5"/>
  <c r="B119" i="5"/>
  <c r="C119" i="5"/>
  <c r="D119" i="5"/>
  <c r="E119" i="5"/>
  <c r="B120" i="5"/>
  <c r="C120" i="5"/>
  <c r="D120" i="5"/>
  <c r="E120" i="5"/>
  <c r="B121" i="5"/>
  <c r="C121" i="5"/>
  <c r="D121" i="5"/>
  <c r="E121" i="5"/>
  <c r="B122" i="5"/>
  <c r="C122" i="5"/>
  <c r="D122" i="5"/>
  <c r="E122" i="5"/>
  <c r="E2" i="5"/>
  <c r="D2" i="5"/>
  <c r="C2" i="5"/>
  <c r="B2" i="5"/>
</calcChain>
</file>

<file path=xl/sharedStrings.xml><?xml version="1.0" encoding="utf-8"?>
<sst xmlns="http://schemas.openxmlformats.org/spreadsheetml/2006/main" count="857" uniqueCount="312">
  <si>
    <t>Year</t>
  </si>
  <si>
    <t>HR_diff</t>
  </si>
  <si>
    <t>Winner(s)</t>
  </si>
  <si>
    <t>HR</t>
  </si>
  <si>
    <t>Team</t>
  </si>
  <si>
    <t>Runner(s)-up</t>
  </si>
  <si>
    <t>2nd HR</t>
  </si>
  <si>
    <t>Nap Lajoie†</t>
  </si>
  <si>
    <t>Philadelphia Athletics</t>
  </si>
  <si>
    <t>Buck Freeman</t>
  </si>
  <si>
    <t>Socks Seybold</t>
  </si>
  <si>
    <t>Charlie Hickman</t>
  </si>
  <si>
    <t>Bill Bradley</t>
  </si>
  <si>
    <t>Boston Americans</t>
  </si>
  <si>
    <t>Harry Davis</t>
  </si>
  <si>
    <t>Danny Murphy</t>
  </si>
  <si>
    <t>George Stone</t>
  </si>
  <si>
    <t>Danny Hoffman</t>
  </si>
  <si>
    <t>Ty Cobb†</t>
  </si>
  <si>
    <t>Sam Crawford†</t>
  </si>
  <si>
    <t>Detroit Tigers</t>
  </si>
  <si>
    <t>Bill Hinchman</t>
  </si>
  <si>
    <t>Tris Speaker†</t>
  </si>
  <si>
    <t>Jake Stahl</t>
  </si>
  <si>
    <t>Boston Red Sox</t>
  </si>
  <si>
    <t>Duffy Lewis</t>
  </si>
  <si>
    <t>Frank Baker†</t>
  </si>
  <si>
    <t>Braggo Roth</t>
  </si>
  <si>
    <t>Chicago White Sox</t>
  </si>
  <si>
    <t>Cleveland Indians</t>
  </si>
  <si>
    <t>Rube Oldring</t>
  </si>
  <si>
    <t>Wally Pipp</t>
  </si>
  <si>
    <t>New York Yankees</t>
  </si>
  <si>
    <t>Bobby Veach</t>
  </si>
  <si>
    <t>Babe Ruth†</t>
  </si>
  <si>
    <t>Tilly Walker</t>
  </si>
  <si>
    <t>George Burns</t>
  </si>
  <si>
    <t>George Sisler†</t>
  </si>
  <si>
    <t>Ken Williams</t>
  </si>
  <si>
    <t>Bob Meusel</t>
  </si>
  <si>
    <t>St. Louis Browns</t>
  </si>
  <si>
    <t>Joe Hauser</t>
  </si>
  <si>
    <t>Al Simmons†</t>
  </si>
  <si>
    <t>Lou Gehrig†</t>
  </si>
  <si>
    <t>Earl Averill</t>
  </si>
  <si>
    <t>Jimmie Foxx†</t>
  </si>
  <si>
    <t>Hank Greenberg†</t>
  </si>
  <si>
    <t>Hal Trosky</t>
  </si>
  <si>
    <t>Joe DiMaggio†</t>
  </si>
  <si>
    <t>Ted Williams†</t>
  </si>
  <si>
    <t>Charlie Keller</t>
  </si>
  <si>
    <t>Chet Laabs</t>
  </si>
  <si>
    <t>Rudy York</t>
  </si>
  <si>
    <t>Nick Etten</t>
  </si>
  <si>
    <t>Vern Stephens</t>
  </si>
  <si>
    <t>Roy Cullenbine</t>
  </si>
  <si>
    <t>Joe Gordon†</t>
  </si>
  <si>
    <t>Al Rosen</t>
  </si>
  <si>
    <t>Walt Dropo</t>
  </si>
  <si>
    <t>Gus Zernial</t>
  </si>
  <si>
    <t>Larry Doby†</t>
  </si>
  <si>
    <t>Luke Easter</t>
  </si>
  <si>
    <t>Mickey Mantle†</t>
  </si>
  <si>
    <t>Vic Wertz</t>
  </si>
  <si>
    <t>Roy Sievers</t>
  </si>
  <si>
    <t>Washington Senators</t>
  </si>
  <si>
    <t>Rocky Colavito</t>
  </si>
  <si>
    <t>Harmon Killebrew†</t>
  </si>
  <si>
    <t>Jim Lemon</t>
  </si>
  <si>
    <t>Roger Maris</t>
  </si>
  <si>
    <t>Minnesota Twins</t>
  </si>
  <si>
    <t>Norm Cash</t>
  </si>
  <si>
    <t>Dick Stuart</t>
  </si>
  <si>
    <t>Boog Powell</t>
  </si>
  <si>
    <t>Tony Conigliaro</t>
  </si>
  <si>
    <t>Frank Robinson†</t>
  </si>
  <si>
    <t>Baltimore Orioles</t>
  </si>
  <si>
    <t>Carl Yastrzemski†</t>
  </si>
  <si>
    <t>Frank Howard</t>
  </si>
  <si>
    <t>Willie Horton</t>
  </si>
  <si>
    <t>Bill Melton</t>
  </si>
  <si>
    <t>Reggie Jackson†</t>
  </si>
  <si>
    <t>Dick Allen</t>
  </si>
  <si>
    <t>Bobby Murcer</t>
  </si>
  <si>
    <t>Oakland Athletics</t>
  </si>
  <si>
    <t>Jeff Burroughs</t>
  </si>
  <si>
    <t>George Scott</t>
  </si>
  <si>
    <t>Milwaukee Brewers</t>
  </si>
  <si>
    <t>John Mayberry</t>
  </si>
  <si>
    <t>Graig Nettles</t>
  </si>
  <si>
    <t>Sal Bando</t>
  </si>
  <si>
    <t>Jim Rice†</t>
  </si>
  <si>
    <t>Bobby Bonds</t>
  </si>
  <si>
    <t>Larry Hisle</t>
  </si>
  <si>
    <t>Don Baylor</t>
  </si>
  <si>
    <t>Gorman Thomas</t>
  </si>
  <si>
    <t>Fred Lynn</t>
  </si>
  <si>
    <t>Ben Oglivie</t>
  </si>
  <si>
    <t>Bobby Grich</t>
  </si>
  <si>
    <t>Eddie Murray†</t>
  </si>
  <si>
    <t>Dwight Evans</t>
  </si>
  <si>
    <t>Tony Armas</t>
  </si>
  <si>
    <t>California Angels</t>
  </si>
  <si>
    <t>Greg Luzinski</t>
  </si>
  <si>
    <t>Dave Winfield†</t>
  </si>
  <si>
    <t>Dave Kingman</t>
  </si>
  <si>
    <t>Darrell Evans</t>
  </si>
  <si>
    <t>Carlton Fisk†</t>
  </si>
  <si>
    <t>Jesse Barfield</t>
  </si>
  <si>
    <t>Toronto Blue Jays</t>
  </si>
  <si>
    <t>Mark McGwire</t>
  </si>
  <si>
    <t>George Bell</t>
  </si>
  <si>
    <t>José Canseco</t>
  </si>
  <si>
    <t>Fred McGriff</t>
  </si>
  <si>
    <t>Joe Carter</t>
  </si>
  <si>
    <t>Cecil Fielder</t>
  </si>
  <si>
    <t>Cal Ripken Jr.†</t>
  </si>
  <si>
    <t>Juan González</t>
  </si>
  <si>
    <t>Texas Rangers</t>
  </si>
  <si>
    <t>Ken Griffey Jr.†</t>
  </si>
  <si>
    <t>Seattle Mariners</t>
  </si>
  <si>
    <t>Frank Thomas†</t>
  </si>
  <si>
    <t>Albert Belle</t>
  </si>
  <si>
    <t>Jay Buhner</t>
  </si>
  <si>
    <t>Brady Anderson</t>
  </si>
  <si>
    <t>Tino Martinez</t>
  </si>
  <si>
    <t>Rafael Palmeiro</t>
  </si>
  <si>
    <t>Troy Glaus</t>
  </si>
  <si>
    <t>Anaheim Angels</t>
  </si>
  <si>
    <t>Jason Giambi</t>
  </si>
  <si>
    <t>Alex Rodriguez</t>
  </si>
  <si>
    <t>Jim Thome†</t>
  </si>
  <si>
    <t>Carlos Delgado</t>
  </si>
  <si>
    <t>Manny Ramírez</t>
  </si>
  <si>
    <t>Paul Konerko</t>
  </si>
  <si>
    <t>David Ortiz†</t>
  </si>
  <si>
    <t>Jermaine Dye</t>
  </si>
  <si>
    <t>Carlos Peña</t>
  </si>
  <si>
    <t>Miguel Cabrera</t>
  </si>
  <si>
    <t>Carlos Quentin</t>
  </si>
  <si>
    <t>Mark Teixeira</t>
  </si>
  <si>
    <t>Tampa Bay Rays</t>
  </si>
  <si>
    <t>Jason Bay</t>
  </si>
  <si>
    <t>Aaron Hill</t>
  </si>
  <si>
    <t>José Bautista</t>
  </si>
  <si>
    <t>Curtis Granderson</t>
  </si>
  <si>
    <t>Josh Hamilton</t>
  </si>
  <si>
    <t>Chris Davis</t>
  </si>
  <si>
    <t>Nelson Cruz</t>
  </si>
  <si>
    <t>Chris Carter</t>
  </si>
  <si>
    <t>Mark Trumbo</t>
  </si>
  <si>
    <t>Aaron Judge</t>
  </si>
  <si>
    <t>Khris Davis</t>
  </si>
  <si>
    <t>J. D. Martinez</t>
  </si>
  <si>
    <t>Jorge Soler</t>
  </si>
  <si>
    <t>Kansas City Royals</t>
  </si>
  <si>
    <t>Mike Trout</t>
  </si>
  <si>
    <t>Luke Voit</t>
  </si>
  <si>
    <t>José Abreu</t>
  </si>
  <si>
    <t>Vladimir Guerrero Jr.</t>
  </si>
  <si>
    <t>Salvador Perez</t>
  </si>
  <si>
    <t>Shohei Ohtani</t>
  </si>
  <si>
    <t>Cincinnati Reds</t>
  </si>
  <si>
    <t>New York Giants</t>
  </si>
  <si>
    <t>Washington Nationals</t>
  </si>
  <si>
    <t>Philadelphia Phillies</t>
  </si>
  <si>
    <t>Honus Wagner†</t>
  </si>
  <si>
    <t>Jimmy Sheckard</t>
  </si>
  <si>
    <t>Tommy Leach</t>
  </si>
  <si>
    <t>Pittsburgh Pirates</t>
  </si>
  <si>
    <t>Jake Beckley†</t>
  </si>
  <si>
    <t>Brooklyn Superbas</t>
  </si>
  <si>
    <t>Pat Moran</t>
  </si>
  <si>
    <t>Mike Donlin</t>
  </si>
  <si>
    <t>Sam Mertes</t>
  </si>
  <si>
    <t>Cy Seymour</t>
  </si>
  <si>
    <t>Ginger Beaumont</t>
  </si>
  <si>
    <t>Harry Lumley</t>
  </si>
  <si>
    <t>Dave Brain</t>
  </si>
  <si>
    <t>Fred Odwell</t>
  </si>
  <si>
    <t>Tim Jordan</t>
  </si>
  <si>
    <t>Boston Doves</t>
  </si>
  <si>
    <t>Red Murray</t>
  </si>
  <si>
    <t>Beals Becker</t>
  </si>
  <si>
    <t>Larry Doyle</t>
  </si>
  <si>
    <t>Frank Schulte</t>
  </si>
  <si>
    <t>Fred Beck</t>
  </si>
  <si>
    <t>Chicago Cubs</t>
  </si>
  <si>
    <t>Jake Daubert</t>
  </si>
  <si>
    <t>Fred Luderus</t>
  </si>
  <si>
    <t>Heinie Zimmerman</t>
  </si>
  <si>
    <t>Gavvy Cravath</t>
  </si>
  <si>
    <t>Vic Saier</t>
  </si>
  <si>
    <t>Cy Williams</t>
  </si>
  <si>
    <t>Dave Robertson</t>
  </si>
  <si>
    <t>Rogers Hornsby†</t>
  </si>
  <si>
    <t>Walton Cruise</t>
  </si>
  <si>
    <t>Benny Kauff</t>
  </si>
  <si>
    <t>Irish Meusel</t>
  </si>
  <si>
    <t>George Kelly†</t>
  </si>
  <si>
    <t>St. Louis Cardinals</t>
  </si>
  <si>
    <t>Jack Fournier</t>
  </si>
  <si>
    <t>Brooklyn Robins</t>
  </si>
  <si>
    <t>Gabby Hartnett</t>
  </si>
  <si>
    <t>Hack Wilson†</t>
  </si>
  <si>
    <t>Jim Bottomley†</t>
  </si>
  <si>
    <t>Chick Hafey</t>
  </si>
  <si>
    <t>Chuck Klein†</t>
  </si>
  <si>
    <t>Mel Ott†</t>
  </si>
  <si>
    <t>Chuck Klein</t>
  </si>
  <si>
    <t>Bill Terry†</t>
  </si>
  <si>
    <t>Wally Berger</t>
  </si>
  <si>
    <t>Ripper Collins</t>
  </si>
  <si>
    <t>Boston Braves</t>
  </si>
  <si>
    <t>Dolph Camilli</t>
  </si>
  <si>
    <t>Joe Medwick†</t>
  </si>
  <si>
    <t>Ival Goodman</t>
  </si>
  <si>
    <t>Johnny Mize†</t>
  </si>
  <si>
    <t>Bill Nicholson</t>
  </si>
  <si>
    <t>Brooklyn Dodgers</t>
  </si>
  <si>
    <t>Johnny Mize</t>
  </si>
  <si>
    <t>Tommy Holmes</t>
  </si>
  <si>
    <t>Chuck Workman</t>
  </si>
  <si>
    <t>Ralph Kiner†</t>
  </si>
  <si>
    <t>Willard Marshall</t>
  </si>
  <si>
    <t>Stan Musial†</t>
  </si>
  <si>
    <t>Andy Pafko</t>
  </si>
  <si>
    <t>Gil Hodges†</t>
  </si>
  <si>
    <t>Hank Sauer</t>
  </si>
  <si>
    <t>Eddie Mathews†</t>
  </si>
  <si>
    <t>Milwaukee Braves</t>
  </si>
  <si>
    <t>Duke Snider†</t>
  </si>
  <si>
    <t>Ted Kluszewski</t>
  </si>
  <si>
    <t>Willie Mays†</t>
  </si>
  <si>
    <t>Joe Adcock</t>
  </si>
  <si>
    <t>Hank Aaron†</t>
  </si>
  <si>
    <t>Ernie Banks†</t>
  </si>
  <si>
    <t>Frank Thomas</t>
  </si>
  <si>
    <t>Orlando Cepeda†</t>
  </si>
  <si>
    <t>San Francisco Giants</t>
  </si>
  <si>
    <t>Willie McCovey†</t>
  </si>
  <si>
    <t>Billy Williams†</t>
  </si>
  <si>
    <t>Atlanta Braves</t>
  </si>
  <si>
    <t>Jim Wynn</t>
  </si>
  <si>
    <t>Johnny Bench†</t>
  </si>
  <si>
    <t>Willie Stargell†</t>
  </si>
  <si>
    <t>Nate Colbert</t>
  </si>
  <si>
    <t>Davey Johnson</t>
  </si>
  <si>
    <t>Mike Schmidt†</t>
  </si>
  <si>
    <t>George Foster</t>
  </si>
  <si>
    <t>Bob Horner</t>
  </si>
  <si>
    <t>Andre Dawson†</t>
  </si>
  <si>
    <t>New York Mets</t>
  </si>
  <si>
    <t>Dale Murphy</t>
  </si>
  <si>
    <t>Gary Carter†</t>
  </si>
  <si>
    <t>Dave Parker</t>
  </si>
  <si>
    <t>Glenn Davis</t>
  </si>
  <si>
    <t>Darryl Strawberry</t>
  </si>
  <si>
    <t>Kevin Mitchell</t>
  </si>
  <si>
    <t>Howard Johnson</t>
  </si>
  <si>
    <t>Ryne Sandberg†</t>
  </si>
  <si>
    <t>Matt Williams</t>
  </si>
  <si>
    <t>San Diego Padres</t>
  </si>
  <si>
    <t>Barry Bonds</t>
  </si>
  <si>
    <t>David Justice</t>
  </si>
  <si>
    <t>Jeff Bagwell†</t>
  </si>
  <si>
    <t>Dante Bichette</t>
  </si>
  <si>
    <t>Colorado Rockies</t>
  </si>
  <si>
    <t>Larry Walker†</t>
  </si>
  <si>
    <t>Sammy Sosa</t>
  </si>
  <si>
    <t>Andrés Galarraga</t>
  </si>
  <si>
    <t>Gary Sheffield</t>
  </si>
  <si>
    <t>Richie Sexson</t>
  </si>
  <si>
    <t>Adrián Beltré</t>
  </si>
  <si>
    <t>Los Angeles Dodgers</t>
  </si>
  <si>
    <t>Adam Dunn</t>
  </si>
  <si>
    <t>Albert Pujols</t>
  </si>
  <si>
    <t>Andruw Jones</t>
  </si>
  <si>
    <t>Derrek Lee</t>
  </si>
  <si>
    <t>Ryan Howard</t>
  </si>
  <si>
    <t>Prince Fielder</t>
  </si>
  <si>
    <t>Matt Kemp</t>
  </si>
  <si>
    <t>Ryan Braun</t>
  </si>
  <si>
    <t>Giancarlo Stanton</t>
  </si>
  <si>
    <t>Pedro Álvarez</t>
  </si>
  <si>
    <t>Paul Goldschmidt</t>
  </si>
  <si>
    <t>Arizona Diamondbacks</t>
  </si>
  <si>
    <t>Jay Bruce</t>
  </si>
  <si>
    <t>Miami Marlins</t>
  </si>
  <si>
    <t>Anthony Rizzo</t>
  </si>
  <si>
    <t>Nolan Arenado</t>
  </si>
  <si>
    <t>Bryce Harper</t>
  </si>
  <si>
    <t>Carlos González</t>
  </si>
  <si>
    <t>Kris Bryant</t>
  </si>
  <si>
    <t>Cody Bellinger</t>
  </si>
  <si>
    <t>Trevor Story</t>
  </si>
  <si>
    <t>Pete Alonso</t>
  </si>
  <si>
    <t>Eugenio Suarez</t>
  </si>
  <si>
    <t>Marcell Ozuna</t>
  </si>
  <si>
    <t>Fernando Tatís Jr.</t>
  </si>
  <si>
    <t>Adam Duvall</t>
  </si>
  <si>
    <t>HR1</t>
  </si>
  <si>
    <t>HR2</t>
  </si>
  <si>
    <t>HR3</t>
  </si>
  <si>
    <t>HR4</t>
  </si>
  <si>
    <t>HR_diff_bin</t>
  </si>
  <si>
    <t>0-4</t>
  </si>
  <si>
    <t>5-9</t>
  </si>
  <si>
    <t>10-14</t>
  </si>
  <si>
    <t>15-19</t>
  </si>
  <si>
    <t>20+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</si>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</sst>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02F7-3425-6E48-BEA0-12B74D925D1D}">
  <dimension ref="A1:F162"/>
  <sheetViews>
    <sheetView workbookViewId="0">
      <selection activeCell="E6" sqref="E6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1901</v>
      </c>
      <c r="B2" t="s">
        <v>7</v>
      </c>
      <c r="C2">
        <v>14</v>
      </c>
      <c r="D2" t="s">
        <v>8</v>
      </c>
      <c r="E2" t="s">
        <v>9</v>
      </c>
      <c r="F2">
        <v>12</v>
      </c>
    </row>
    <row r="3" spans="1:6" x14ac:dyDescent="0.2">
      <c r="A3">
        <v>1902</v>
      </c>
      <c r="B3" t="s">
        <v>10</v>
      </c>
      <c r="C3">
        <v>16</v>
      </c>
      <c r="D3" t="s">
        <v>8</v>
      </c>
      <c r="E3" t="s">
        <v>11</v>
      </c>
      <c r="F3">
        <v>11</v>
      </c>
    </row>
    <row r="4" spans="1:6" x14ac:dyDescent="0.2">
      <c r="E4" t="s">
        <v>12</v>
      </c>
    </row>
    <row r="5" spans="1:6" x14ac:dyDescent="0.2">
      <c r="E5" t="s">
        <v>9</v>
      </c>
    </row>
    <row r="6" spans="1:6" x14ac:dyDescent="0.2">
      <c r="A6">
        <v>1903</v>
      </c>
      <c r="B6" t="s">
        <v>9</v>
      </c>
      <c r="C6">
        <v>13</v>
      </c>
      <c r="D6" t="s">
        <v>13</v>
      </c>
      <c r="E6" t="s">
        <v>11</v>
      </c>
      <c r="F6">
        <v>12</v>
      </c>
    </row>
    <row r="7" spans="1:6" x14ac:dyDescent="0.2">
      <c r="A7">
        <v>1904</v>
      </c>
      <c r="B7" t="s">
        <v>14</v>
      </c>
      <c r="C7">
        <v>10</v>
      </c>
      <c r="D7" t="s">
        <v>8</v>
      </c>
      <c r="E7" t="s">
        <v>15</v>
      </c>
      <c r="F7">
        <v>7</v>
      </c>
    </row>
    <row r="8" spans="1:6" x14ac:dyDescent="0.2">
      <c r="E8" t="s">
        <v>9</v>
      </c>
    </row>
    <row r="9" spans="1:6" x14ac:dyDescent="0.2">
      <c r="A9">
        <v>1905</v>
      </c>
      <c r="B9" t="s">
        <v>14</v>
      </c>
      <c r="C9">
        <v>8</v>
      </c>
      <c r="D9" t="s">
        <v>8</v>
      </c>
      <c r="E9" t="s">
        <v>16</v>
      </c>
      <c r="F9">
        <v>7</v>
      </c>
    </row>
    <row r="10" spans="1:6" x14ac:dyDescent="0.2">
      <c r="A10">
        <v>1906</v>
      </c>
      <c r="B10" t="s">
        <v>14</v>
      </c>
      <c r="C10">
        <v>12</v>
      </c>
      <c r="D10" t="s">
        <v>8</v>
      </c>
      <c r="E10" t="s">
        <v>11</v>
      </c>
      <c r="F10">
        <v>9</v>
      </c>
    </row>
    <row r="11" spans="1:6" x14ac:dyDescent="0.2">
      <c r="A11">
        <v>1907</v>
      </c>
      <c r="B11" t="s">
        <v>14</v>
      </c>
      <c r="C11">
        <v>8</v>
      </c>
      <c r="D11" t="s">
        <v>8</v>
      </c>
      <c r="E11" t="s">
        <v>10</v>
      </c>
      <c r="F11">
        <v>5</v>
      </c>
    </row>
    <row r="12" spans="1:6" x14ac:dyDescent="0.2">
      <c r="E12" t="s">
        <v>17</v>
      </c>
    </row>
    <row r="13" spans="1:6" x14ac:dyDescent="0.2">
      <c r="E13" t="s">
        <v>18</v>
      </c>
    </row>
    <row r="14" spans="1:6" x14ac:dyDescent="0.2">
      <c r="A14">
        <v>1908</v>
      </c>
      <c r="B14" t="s">
        <v>19</v>
      </c>
      <c r="C14">
        <v>7</v>
      </c>
      <c r="D14" t="s">
        <v>20</v>
      </c>
      <c r="E14" t="s">
        <v>21</v>
      </c>
      <c r="F14">
        <v>6</v>
      </c>
    </row>
    <row r="15" spans="1:6" x14ac:dyDescent="0.2">
      <c r="A15">
        <v>1909</v>
      </c>
      <c r="B15" t="s">
        <v>18</v>
      </c>
      <c r="C15">
        <v>9</v>
      </c>
      <c r="D15" t="s">
        <v>20</v>
      </c>
      <c r="E15" t="s">
        <v>22</v>
      </c>
      <c r="F15">
        <v>7</v>
      </c>
    </row>
    <row r="16" spans="1:6" x14ac:dyDescent="0.2">
      <c r="A16">
        <v>1910</v>
      </c>
      <c r="B16" t="s">
        <v>23</v>
      </c>
      <c r="C16">
        <v>10</v>
      </c>
      <c r="D16" t="s">
        <v>24</v>
      </c>
      <c r="E16" t="s">
        <v>18</v>
      </c>
      <c r="F16">
        <v>8</v>
      </c>
    </row>
    <row r="17" spans="1:6" x14ac:dyDescent="0.2">
      <c r="E17" t="s">
        <v>25</v>
      </c>
    </row>
    <row r="18" spans="1:6" x14ac:dyDescent="0.2">
      <c r="A18">
        <v>1911</v>
      </c>
      <c r="B18" t="s">
        <v>26</v>
      </c>
      <c r="C18">
        <v>11</v>
      </c>
      <c r="D18" t="s">
        <v>8</v>
      </c>
      <c r="E18" t="s">
        <v>22</v>
      </c>
      <c r="F18">
        <v>8</v>
      </c>
    </row>
    <row r="19" spans="1:6" x14ac:dyDescent="0.2">
      <c r="E19" t="s">
        <v>18</v>
      </c>
    </row>
    <row r="20" spans="1:6" x14ac:dyDescent="0.2">
      <c r="A20">
        <v>1912</v>
      </c>
      <c r="B20" t="s">
        <v>26</v>
      </c>
      <c r="C20">
        <v>10</v>
      </c>
      <c r="D20" t="s">
        <v>8</v>
      </c>
      <c r="E20" t="s">
        <v>18</v>
      </c>
      <c r="F20">
        <v>7</v>
      </c>
    </row>
    <row r="21" spans="1:6" x14ac:dyDescent="0.2">
      <c r="B21" t="s">
        <v>22</v>
      </c>
      <c r="D21" t="s">
        <v>24</v>
      </c>
    </row>
    <row r="22" spans="1:6" x14ac:dyDescent="0.2">
      <c r="A22">
        <v>1913</v>
      </c>
      <c r="B22" t="s">
        <v>26</v>
      </c>
      <c r="C22">
        <v>12</v>
      </c>
      <c r="D22" t="s">
        <v>8</v>
      </c>
      <c r="E22" t="s">
        <v>19</v>
      </c>
      <c r="F22">
        <v>9</v>
      </c>
    </row>
    <row r="23" spans="1:6" x14ac:dyDescent="0.2">
      <c r="A23">
        <v>1914</v>
      </c>
      <c r="B23" t="s">
        <v>26</v>
      </c>
      <c r="C23">
        <v>9</v>
      </c>
      <c r="D23" t="s">
        <v>8</v>
      </c>
      <c r="E23" t="s">
        <v>19</v>
      </c>
      <c r="F23">
        <v>8</v>
      </c>
    </row>
    <row r="24" spans="1:6" x14ac:dyDescent="0.2">
      <c r="A24">
        <v>1915</v>
      </c>
      <c r="B24" t="s">
        <v>27</v>
      </c>
      <c r="C24">
        <v>7</v>
      </c>
      <c r="D24" t="s">
        <v>28</v>
      </c>
      <c r="E24" t="s">
        <v>30</v>
      </c>
      <c r="F24">
        <v>6</v>
      </c>
    </row>
    <row r="25" spans="1:6" x14ac:dyDescent="0.2">
      <c r="D25" t="s">
        <v>29</v>
      </c>
    </row>
    <row r="26" spans="1:6" x14ac:dyDescent="0.2">
      <c r="A26">
        <v>1916</v>
      </c>
      <c r="B26" t="s">
        <v>31</v>
      </c>
      <c r="C26">
        <v>12</v>
      </c>
      <c r="D26" t="s">
        <v>32</v>
      </c>
      <c r="E26" t="s">
        <v>26</v>
      </c>
      <c r="F26">
        <v>10</v>
      </c>
    </row>
    <row r="27" spans="1:6" x14ac:dyDescent="0.2">
      <c r="A27">
        <v>1917</v>
      </c>
      <c r="B27" t="s">
        <v>31</v>
      </c>
      <c r="C27">
        <v>9</v>
      </c>
      <c r="D27" t="s">
        <v>32</v>
      </c>
      <c r="E27" t="s">
        <v>33</v>
      </c>
      <c r="F27">
        <v>8</v>
      </c>
    </row>
    <row r="28" spans="1:6" x14ac:dyDescent="0.2">
      <c r="A28">
        <v>1918</v>
      </c>
      <c r="B28" t="s">
        <v>34</v>
      </c>
      <c r="C28">
        <v>11</v>
      </c>
      <c r="D28" t="s">
        <v>24</v>
      </c>
      <c r="E28" t="s">
        <v>26</v>
      </c>
      <c r="F28">
        <v>6</v>
      </c>
    </row>
    <row r="29" spans="1:6" x14ac:dyDescent="0.2">
      <c r="B29" t="s">
        <v>35</v>
      </c>
      <c r="D29" t="s">
        <v>8</v>
      </c>
      <c r="E29" t="s">
        <v>36</v>
      </c>
    </row>
    <row r="30" spans="1:6" x14ac:dyDescent="0.2">
      <c r="A30">
        <v>1919</v>
      </c>
      <c r="B30" t="s">
        <v>34</v>
      </c>
      <c r="C30">
        <v>29</v>
      </c>
      <c r="D30" t="s">
        <v>24</v>
      </c>
      <c r="E30" t="s">
        <v>35</v>
      </c>
      <c r="F30">
        <v>10</v>
      </c>
    </row>
    <row r="31" spans="1:6" x14ac:dyDescent="0.2">
      <c r="E31" t="s">
        <v>26</v>
      </c>
    </row>
    <row r="32" spans="1:6" x14ac:dyDescent="0.2">
      <c r="E32" t="s">
        <v>37</v>
      </c>
    </row>
    <row r="33" spans="1:6" x14ac:dyDescent="0.2">
      <c r="A33">
        <v>1920</v>
      </c>
      <c r="B33" t="s">
        <v>34</v>
      </c>
      <c r="C33">
        <v>54</v>
      </c>
      <c r="D33" t="s">
        <v>32</v>
      </c>
      <c r="E33" t="s">
        <v>37</v>
      </c>
      <c r="F33">
        <v>19</v>
      </c>
    </row>
    <row r="34" spans="1:6" x14ac:dyDescent="0.2">
      <c r="A34">
        <v>1921</v>
      </c>
      <c r="B34" t="s">
        <v>34</v>
      </c>
      <c r="C34">
        <v>59</v>
      </c>
      <c r="D34" t="s">
        <v>32</v>
      </c>
      <c r="E34" t="s">
        <v>38</v>
      </c>
      <c r="F34">
        <v>24</v>
      </c>
    </row>
    <row r="35" spans="1:6" x14ac:dyDescent="0.2">
      <c r="E35" t="s">
        <v>39</v>
      </c>
    </row>
    <row r="36" spans="1:6" x14ac:dyDescent="0.2">
      <c r="A36">
        <v>1922</v>
      </c>
      <c r="B36" t="s">
        <v>38</v>
      </c>
      <c r="C36">
        <v>39</v>
      </c>
      <c r="D36" t="s">
        <v>40</v>
      </c>
      <c r="E36" t="s">
        <v>35</v>
      </c>
      <c r="F36">
        <v>37</v>
      </c>
    </row>
    <row r="37" spans="1:6" x14ac:dyDescent="0.2">
      <c r="A37">
        <v>1923</v>
      </c>
      <c r="B37" t="s">
        <v>34</v>
      </c>
      <c r="C37">
        <v>41</v>
      </c>
      <c r="D37" t="s">
        <v>32</v>
      </c>
      <c r="E37" t="s">
        <v>38</v>
      </c>
      <c r="F37">
        <v>29</v>
      </c>
    </row>
    <row r="38" spans="1:6" x14ac:dyDescent="0.2">
      <c r="A38">
        <v>1924</v>
      </c>
      <c r="B38" t="s">
        <v>34</v>
      </c>
      <c r="C38">
        <v>46</v>
      </c>
      <c r="D38" t="s">
        <v>32</v>
      </c>
      <c r="E38" t="s">
        <v>41</v>
      </c>
      <c r="F38">
        <v>27</v>
      </c>
    </row>
    <row r="39" spans="1:6" x14ac:dyDescent="0.2">
      <c r="A39">
        <v>1925</v>
      </c>
      <c r="B39" t="s">
        <v>39</v>
      </c>
      <c r="C39">
        <v>33</v>
      </c>
      <c r="D39" t="s">
        <v>32</v>
      </c>
      <c r="E39" t="s">
        <v>34</v>
      </c>
      <c r="F39">
        <v>25</v>
      </c>
    </row>
    <row r="40" spans="1:6" x14ac:dyDescent="0.2">
      <c r="E40" t="s">
        <v>38</v>
      </c>
    </row>
    <row r="41" spans="1:6" x14ac:dyDescent="0.2">
      <c r="A41">
        <v>1926</v>
      </c>
      <c r="B41" t="s">
        <v>34</v>
      </c>
      <c r="C41">
        <v>47</v>
      </c>
      <c r="D41" t="s">
        <v>32</v>
      </c>
      <c r="E41" t="s">
        <v>42</v>
      </c>
      <c r="F41">
        <v>19</v>
      </c>
    </row>
    <row r="42" spans="1:6" x14ac:dyDescent="0.2">
      <c r="A42">
        <v>1927</v>
      </c>
      <c r="B42" t="s">
        <v>34</v>
      </c>
      <c r="C42">
        <v>60</v>
      </c>
      <c r="D42" t="s">
        <v>32</v>
      </c>
      <c r="E42" t="s">
        <v>43</v>
      </c>
      <c r="F42">
        <v>47</v>
      </c>
    </row>
    <row r="43" spans="1:6" x14ac:dyDescent="0.2">
      <c r="A43">
        <v>1928</v>
      </c>
      <c r="B43" t="s">
        <v>34</v>
      </c>
      <c r="C43">
        <v>54</v>
      </c>
      <c r="D43" t="s">
        <v>32</v>
      </c>
      <c r="E43" t="s">
        <v>43</v>
      </c>
      <c r="F43">
        <v>27</v>
      </c>
    </row>
    <row r="44" spans="1:6" x14ac:dyDescent="0.2">
      <c r="A44">
        <v>1929</v>
      </c>
      <c r="B44" t="s">
        <v>34</v>
      </c>
      <c r="C44">
        <v>46</v>
      </c>
      <c r="D44" t="s">
        <v>32</v>
      </c>
      <c r="E44" t="s">
        <v>43</v>
      </c>
      <c r="F44">
        <v>35</v>
      </c>
    </row>
    <row r="45" spans="1:6" x14ac:dyDescent="0.2">
      <c r="A45">
        <v>1930</v>
      </c>
      <c r="B45" t="s">
        <v>34</v>
      </c>
      <c r="C45">
        <v>49</v>
      </c>
      <c r="D45" t="s">
        <v>32</v>
      </c>
      <c r="E45" t="s">
        <v>43</v>
      </c>
      <c r="F45">
        <v>41</v>
      </c>
    </row>
    <row r="46" spans="1:6" x14ac:dyDescent="0.2">
      <c r="A46">
        <v>1931</v>
      </c>
      <c r="B46" t="s">
        <v>34</v>
      </c>
      <c r="C46">
        <v>46</v>
      </c>
      <c r="D46" t="s">
        <v>32</v>
      </c>
      <c r="E46" t="s">
        <v>44</v>
      </c>
      <c r="F46">
        <v>32</v>
      </c>
    </row>
    <row r="47" spans="1:6" x14ac:dyDescent="0.2">
      <c r="B47" t="s">
        <v>43</v>
      </c>
    </row>
    <row r="48" spans="1:6" x14ac:dyDescent="0.2">
      <c r="A48">
        <v>1932</v>
      </c>
      <c r="B48" t="s">
        <v>45</v>
      </c>
      <c r="C48">
        <v>58</v>
      </c>
      <c r="D48" t="s">
        <v>8</v>
      </c>
      <c r="E48" t="s">
        <v>34</v>
      </c>
      <c r="F48">
        <v>41</v>
      </c>
    </row>
    <row r="49" spans="1:6" x14ac:dyDescent="0.2">
      <c r="A49">
        <v>1933</v>
      </c>
      <c r="B49" t="s">
        <v>45</v>
      </c>
      <c r="C49">
        <v>48</v>
      </c>
      <c r="D49" t="s">
        <v>8</v>
      </c>
      <c r="E49" t="s">
        <v>34</v>
      </c>
      <c r="F49">
        <v>34</v>
      </c>
    </row>
    <row r="50" spans="1:6" x14ac:dyDescent="0.2">
      <c r="A50">
        <v>1934</v>
      </c>
      <c r="B50" t="s">
        <v>43</v>
      </c>
      <c r="C50">
        <v>49</v>
      </c>
      <c r="D50" t="s">
        <v>32</v>
      </c>
      <c r="E50" t="s">
        <v>45</v>
      </c>
      <c r="F50">
        <v>44</v>
      </c>
    </row>
    <row r="51" spans="1:6" x14ac:dyDescent="0.2">
      <c r="A51">
        <v>1935</v>
      </c>
      <c r="B51" t="s">
        <v>46</v>
      </c>
      <c r="C51">
        <v>36</v>
      </c>
      <c r="D51" t="s">
        <v>20</v>
      </c>
      <c r="E51" t="s">
        <v>43</v>
      </c>
      <c r="F51">
        <v>30</v>
      </c>
    </row>
    <row r="52" spans="1:6" x14ac:dyDescent="0.2">
      <c r="B52" t="s">
        <v>45</v>
      </c>
      <c r="D52" t="s">
        <v>8</v>
      </c>
    </row>
    <row r="53" spans="1:6" x14ac:dyDescent="0.2">
      <c r="A53">
        <v>1936</v>
      </c>
      <c r="B53" t="s">
        <v>43</v>
      </c>
      <c r="C53">
        <v>49</v>
      </c>
      <c r="D53" t="s">
        <v>32</v>
      </c>
      <c r="E53" t="s">
        <v>47</v>
      </c>
      <c r="F53">
        <v>42</v>
      </c>
    </row>
    <row r="54" spans="1:6" x14ac:dyDescent="0.2">
      <c r="A54">
        <v>1937</v>
      </c>
      <c r="B54" t="s">
        <v>48</v>
      </c>
      <c r="C54">
        <v>46</v>
      </c>
      <c r="D54" t="s">
        <v>32</v>
      </c>
      <c r="E54" t="s">
        <v>46</v>
      </c>
      <c r="F54">
        <v>40</v>
      </c>
    </row>
    <row r="55" spans="1:6" x14ac:dyDescent="0.2">
      <c r="A55">
        <v>1938</v>
      </c>
      <c r="B55" t="s">
        <v>46</v>
      </c>
      <c r="C55">
        <v>58</v>
      </c>
      <c r="D55" t="s">
        <v>20</v>
      </c>
      <c r="E55" t="s">
        <v>45</v>
      </c>
      <c r="F55">
        <v>50</v>
      </c>
    </row>
    <row r="56" spans="1:6" x14ac:dyDescent="0.2">
      <c r="A56">
        <v>1939</v>
      </c>
      <c r="B56" t="s">
        <v>45</v>
      </c>
      <c r="C56">
        <v>35</v>
      </c>
      <c r="D56" t="s">
        <v>24</v>
      </c>
      <c r="E56" t="s">
        <v>46</v>
      </c>
      <c r="F56">
        <v>33</v>
      </c>
    </row>
    <row r="57" spans="1:6" x14ac:dyDescent="0.2">
      <c r="A57">
        <v>1940</v>
      </c>
      <c r="B57" t="s">
        <v>46</v>
      </c>
      <c r="C57">
        <v>41</v>
      </c>
      <c r="D57" t="s">
        <v>20</v>
      </c>
      <c r="E57" t="s">
        <v>45</v>
      </c>
      <c r="F57">
        <v>36</v>
      </c>
    </row>
    <row r="58" spans="1:6" x14ac:dyDescent="0.2">
      <c r="A58">
        <v>1941</v>
      </c>
      <c r="B58" t="s">
        <v>49</v>
      </c>
      <c r="C58">
        <v>37</v>
      </c>
      <c r="D58" t="s">
        <v>24</v>
      </c>
      <c r="E58" t="s">
        <v>50</v>
      </c>
      <c r="F58">
        <v>33</v>
      </c>
    </row>
    <row r="59" spans="1:6" x14ac:dyDescent="0.2">
      <c r="A59">
        <v>1942</v>
      </c>
      <c r="B59" t="s">
        <v>49</v>
      </c>
      <c r="C59">
        <v>36</v>
      </c>
      <c r="D59" t="s">
        <v>24</v>
      </c>
      <c r="E59" t="s">
        <v>51</v>
      </c>
      <c r="F59">
        <v>27</v>
      </c>
    </row>
    <row r="60" spans="1:6" x14ac:dyDescent="0.2">
      <c r="A60">
        <v>1943</v>
      </c>
      <c r="B60" t="s">
        <v>52</v>
      </c>
      <c r="C60">
        <v>34</v>
      </c>
      <c r="D60" t="s">
        <v>20</v>
      </c>
      <c r="E60" t="s">
        <v>50</v>
      </c>
      <c r="F60">
        <v>31</v>
      </c>
    </row>
    <row r="61" spans="1:6" x14ac:dyDescent="0.2">
      <c r="A61">
        <v>1944</v>
      </c>
      <c r="B61" t="s">
        <v>53</v>
      </c>
      <c r="C61">
        <v>22</v>
      </c>
      <c r="D61" t="s">
        <v>32</v>
      </c>
      <c r="E61" t="s">
        <v>54</v>
      </c>
      <c r="F61">
        <v>20</v>
      </c>
    </row>
    <row r="62" spans="1:6" x14ac:dyDescent="0.2">
      <c r="A62">
        <v>1945</v>
      </c>
      <c r="B62" t="s">
        <v>54</v>
      </c>
      <c r="C62">
        <v>24</v>
      </c>
      <c r="D62" t="s">
        <v>40</v>
      </c>
      <c r="E62" t="s">
        <v>55</v>
      </c>
      <c r="F62">
        <v>18</v>
      </c>
    </row>
    <row r="63" spans="1:6" x14ac:dyDescent="0.2">
      <c r="E63" t="s">
        <v>53</v>
      </c>
    </row>
    <row r="64" spans="1:6" x14ac:dyDescent="0.2">
      <c r="E64" t="s">
        <v>52</v>
      </c>
    </row>
    <row r="65" spans="1:6" x14ac:dyDescent="0.2">
      <c r="A65">
        <v>1946</v>
      </c>
      <c r="B65" t="s">
        <v>46</v>
      </c>
      <c r="C65">
        <v>44</v>
      </c>
      <c r="D65" t="s">
        <v>20</v>
      </c>
      <c r="E65" t="s">
        <v>49</v>
      </c>
      <c r="F65">
        <v>38</v>
      </c>
    </row>
    <row r="66" spans="1:6" x14ac:dyDescent="0.2">
      <c r="A66">
        <v>1947</v>
      </c>
      <c r="B66" t="s">
        <v>49</v>
      </c>
      <c r="C66">
        <v>32</v>
      </c>
      <c r="D66" t="s">
        <v>24</v>
      </c>
      <c r="E66" t="s">
        <v>56</v>
      </c>
      <c r="F66">
        <v>29</v>
      </c>
    </row>
    <row r="67" spans="1:6" x14ac:dyDescent="0.2">
      <c r="A67">
        <v>1948</v>
      </c>
      <c r="B67" t="s">
        <v>48</v>
      </c>
      <c r="C67">
        <v>39</v>
      </c>
      <c r="D67" t="s">
        <v>32</v>
      </c>
      <c r="E67" t="s">
        <v>56</v>
      </c>
      <c r="F67">
        <v>32</v>
      </c>
    </row>
    <row r="68" spans="1:6" x14ac:dyDescent="0.2">
      <c r="A68">
        <v>1949</v>
      </c>
      <c r="B68" t="s">
        <v>49</v>
      </c>
      <c r="C68">
        <v>43</v>
      </c>
      <c r="D68" t="s">
        <v>24</v>
      </c>
      <c r="E68" t="s">
        <v>54</v>
      </c>
      <c r="F68">
        <v>39</v>
      </c>
    </row>
    <row r="69" spans="1:6" x14ac:dyDescent="0.2">
      <c r="A69">
        <v>1950</v>
      </c>
      <c r="B69" t="s">
        <v>57</v>
      </c>
      <c r="C69">
        <v>37</v>
      </c>
      <c r="D69" t="s">
        <v>29</v>
      </c>
      <c r="E69" t="s">
        <v>58</v>
      </c>
      <c r="F69">
        <v>34</v>
      </c>
    </row>
    <row r="70" spans="1:6" x14ac:dyDescent="0.2">
      <c r="A70">
        <v>1951</v>
      </c>
      <c r="B70" t="s">
        <v>59</v>
      </c>
      <c r="C70">
        <v>33</v>
      </c>
      <c r="D70" t="s">
        <v>28</v>
      </c>
      <c r="E70" t="s">
        <v>49</v>
      </c>
      <c r="F70">
        <v>30</v>
      </c>
    </row>
    <row r="71" spans="1:6" x14ac:dyDescent="0.2">
      <c r="D71" t="s">
        <v>8</v>
      </c>
    </row>
    <row r="72" spans="1:6" x14ac:dyDescent="0.2">
      <c r="A72">
        <v>1952</v>
      </c>
      <c r="B72" t="s">
        <v>60</v>
      </c>
      <c r="C72">
        <v>32</v>
      </c>
      <c r="D72" t="s">
        <v>29</v>
      </c>
      <c r="E72" t="s">
        <v>61</v>
      </c>
      <c r="F72">
        <v>31</v>
      </c>
    </row>
    <row r="73" spans="1:6" x14ac:dyDescent="0.2">
      <c r="A73">
        <v>1953</v>
      </c>
      <c r="B73" t="s">
        <v>57</v>
      </c>
      <c r="C73">
        <v>43</v>
      </c>
      <c r="D73" t="s">
        <v>29</v>
      </c>
      <c r="E73" t="s">
        <v>59</v>
      </c>
      <c r="F73">
        <v>42</v>
      </c>
    </row>
    <row r="74" spans="1:6" x14ac:dyDescent="0.2">
      <c r="A74">
        <v>1954</v>
      </c>
      <c r="B74" t="s">
        <v>60</v>
      </c>
      <c r="C74">
        <v>32</v>
      </c>
      <c r="D74" t="s">
        <v>29</v>
      </c>
      <c r="E74" t="s">
        <v>49</v>
      </c>
      <c r="F74">
        <v>29</v>
      </c>
    </row>
    <row r="75" spans="1:6" x14ac:dyDescent="0.2">
      <c r="A75">
        <v>1955</v>
      </c>
      <c r="B75" t="s">
        <v>62</v>
      </c>
      <c r="C75">
        <v>37</v>
      </c>
      <c r="D75" t="s">
        <v>32</v>
      </c>
      <c r="E75" t="s">
        <v>59</v>
      </c>
      <c r="F75">
        <v>30</v>
      </c>
    </row>
    <row r="76" spans="1:6" x14ac:dyDescent="0.2">
      <c r="A76">
        <v>1956</v>
      </c>
      <c r="B76" t="s">
        <v>62</v>
      </c>
      <c r="C76">
        <v>52</v>
      </c>
      <c r="D76" t="s">
        <v>32</v>
      </c>
      <c r="E76" t="s">
        <v>63</v>
      </c>
      <c r="F76">
        <v>32</v>
      </c>
    </row>
    <row r="77" spans="1:6" x14ac:dyDescent="0.2">
      <c r="A77">
        <v>1957</v>
      </c>
      <c r="B77" t="s">
        <v>64</v>
      </c>
      <c r="C77">
        <v>42</v>
      </c>
      <c r="D77" t="s">
        <v>65</v>
      </c>
      <c r="E77" t="s">
        <v>49</v>
      </c>
      <c r="F77">
        <v>38</v>
      </c>
    </row>
    <row r="78" spans="1:6" x14ac:dyDescent="0.2">
      <c r="A78">
        <v>1958</v>
      </c>
      <c r="B78" t="s">
        <v>62</v>
      </c>
      <c r="C78">
        <v>42</v>
      </c>
      <c r="D78" t="s">
        <v>32</v>
      </c>
      <c r="E78" t="s">
        <v>66</v>
      </c>
      <c r="F78">
        <v>41</v>
      </c>
    </row>
    <row r="79" spans="1:6" x14ac:dyDescent="0.2">
      <c r="A79">
        <v>1959</v>
      </c>
      <c r="B79" t="s">
        <v>67</v>
      </c>
      <c r="C79">
        <v>42</v>
      </c>
      <c r="D79" t="s">
        <v>65</v>
      </c>
      <c r="E79" t="s">
        <v>68</v>
      </c>
      <c r="F79">
        <v>33</v>
      </c>
    </row>
    <row r="80" spans="1:6" x14ac:dyDescent="0.2">
      <c r="B80" t="s">
        <v>66</v>
      </c>
      <c r="D80" t="s">
        <v>29</v>
      </c>
    </row>
    <row r="81" spans="1:6" x14ac:dyDescent="0.2">
      <c r="A81">
        <v>1960</v>
      </c>
      <c r="B81" t="s">
        <v>62</v>
      </c>
      <c r="C81">
        <v>40</v>
      </c>
      <c r="D81" t="s">
        <v>32</v>
      </c>
      <c r="E81" t="s">
        <v>69</v>
      </c>
      <c r="F81">
        <v>39</v>
      </c>
    </row>
    <row r="82" spans="1:6" x14ac:dyDescent="0.2">
      <c r="A82">
        <v>1961</v>
      </c>
      <c r="B82" t="s">
        <v>69</v>
      </c>
      <c r="C82">
        <v>61</v>
      </c>
      <c r="D82" t="s">
        <v>32</v>
      </c>
      <c r="E82" t="s">
        <v>62</v>
      </c>
      <c r="F82">
        <v>54</v>
      </c>
    </row>
    <row r="83" spans="1:6" x14ac:dyDescent="0.2">
      <c r="A83">
        <v>1962</v>
      </c>
      <c r="B83" t="s">
        <v>67</v>
      </c>
      <c r="C83">
        <v>48</v>
      </c>
      <c r="D83" t="s">
        <v>70</v>
      </c>
      <c r="E83" t="s">
        <v>71</v>
      </c>
      <c r="F83">
        <v>39</v>
      </c>
    </row>
    <row r="84" spans="1:6" x14ac:dyDescent="0.2">
      <c r="A84">
        <v>1963</v>
      </c>
      <c r="B84" t="s">
        <v>67</v>
      </c>
      <c r="C84">
        <v>45</v>
      </c>
      <c r="D84" t="s">
        <v>70</v>
      </c>
      <c r="E84" t="s">
        <v>72</v>
      </c>
      <c r="F84">
        <v>42</v>
      </c>
    </row>
    <row r="85" spans="1:6" x14ac:dyDescent="0.2">
      <c r="A85">
        <v>1964</v>
      </c>
      <c r="B85" t="s">
        <v>67</v>
      </c>
      <c r="C85">
        <v>49</v>
      </c>
      <c r="D85" t="s">
        <v>70</v>
      </c>
      <c r="E85" t="s">
        <v>73</v>
      </c>
      <c r="F85">
        <v>39</v>
      </c>
    </row>
    <row r="86" spans="1:6" x14ac:dyDescent="0.2">
      <c r="A86">
        <v>1965</v>
      </c>
      <c r="B86" t="s">
        <v>74</v>
      </c>
      <c r="C86">
        <v>32</v>
      </c>
      <c r="D86" t="s">
        <v>24</v>
      </c>
      <c r="E86" t="s">
        <v>71</v>
      </c>
      <c r="F86">
        <v>30</v>
      </c>
    </row>
    <row r="87" spans="1:6" x14ac:dyDescent="0.2">
      <c r="A87">
        <v>1966</v>
      </c>
      <c r="B87" t="s">
        <v>75</v>
      </c>
      <c r="C87">
        <v>49</v>
      </c>
      <c r="D87" t="s">
        <v>76</v>
      </c>
      <c r="E87" t="s">
        <v>67</v>
      </c>
      <c r="F87">
        <v>39</v>
      </c>
    </row>
    <row r="88" spans="1:6" x14ac:dyDescent="0.2">
      <c r="A88">
        <v>1967</v>
      </c>
      <c r="B88" t="s">
        <v>77</v>
      </c>
      <c r="C88">
        <v>44</v>
      </c>
      <c r="D88" t="s">
        <v>24</v>
      </c>
      <c r="E88" t="s">
        <v>78</v>
      </c>
      <c r="F88">
        <v>36</v>
      </c>
    </row>
    <row r="89" spans="1:6" x14ac:dyDescent="0.2">
      <c r="B89" t="s">
        <v>67</v>
      </c>
      <c r="D89" t="s">
        <v>70</v>
      </c>
    </row>
    <row r="90" spans="1:6" x14ac:dyDescent="0.2">
      <c r="A90">
        <v>1968</v>
      </c>
      <c r="B90" t="s">
        <v>78</v>
      </c>
      <c r="C90">
        <v>44</v>
      </c>
      <c r="D90" t="s">
        <v>65</v>
      </c>
      <c r="E90" t="s">
        <v>79</v>
      </c>
      <c r="F90">
        <v>36</v>
      </c>
    </row>
    <row r="91" spans="1:6" x14ac:dyDescent="0.2">
      <c r="A91">
        <v>1969</v>
      </c>
      <c r="B91" t="s">
        <v>67</v>
      </c>
      <c r="C91">
        <v>49</v>
      </c>
      <c r="D91" t="s">
        <v>70</v>
      </c>
      <c r="E91" t="s">
        <v>78</v>
      </c>
      <c r="F91">
        <v>48</v>
      </c>
    </row>
    <row r="92" spans="1:6" x14ac:dyDescent="0.2">
      <c r="A92">
        <v>1970</v>
      </c>
      <c r="B92" t="s">
        <v>78</v>
      </c>
      <c r="C92">
        <v>44</v>
      </c>
      <c r="D92" t="s">
        <v>65</v>
      </c>
      <c r="E92" t="s">
        <v>67</v>
      </c>
      <c r="F92">
        <v>41</v>
      </c>
    </row>
    <row r="93" spans="1:6" x14ac:dyDescent="0.2">
      <c r="A93">
        <v>1971</v>
      </c>
      <c r="B93" t="s">
        <v>80</v>
      </c>
      <c r="C93">
        <v>33</v>
      </c>
      <c r="D93" t="s">
        <v>28</v>
      </c>
      <c r="E93" t="s">
        <v>81</v>
      </c>
      <c r="F93">
        <v>32</v>
      </c>
    </row>
    <row r="94" spans="1:6" x14ac:dyDescent="0.2">
      <c r="E94" t="s">
        <v>71</v>
      </c>
    </row>
    <row r="95" spans="1:6" x14ac:dyDescent="0.2">
      <c r="A95">
        <v>1972</v>
      </c>
      <c r="B95" t="s">
        <v>82</v>
      </c>
      <c r="C95">
        <v>37</v>
      </c>
      <c r="D95" t="s">
        <v>28</v>
      </c>
      <c r="E95" t="s">
        <v>83</v>
      </c>
      <c r="F95">
        <v>33</v>
      </c>
    </row>
    <row r="96" spans="1:6" x14ac:dyDescent="0.2">
      <c r="A96">
        <v>1973</v>
      </c>
      <c r="B96" t="s">
        <v>81</v>
      </c>
      <c r="C96">
        <v>32</v>
      </c>
      <c r="D96" t="s">
        <v>84</v>
      </c>
      <c r="E96" t="s">
        <v>85</v>
      </c>
      <c r="F96">
        <v>30</v>
      </c>
    </row>
    <row r="97" spans="1:6" x14ac:dyDescent="0.2">
      <c r="E97" t="s">
        <v>75</v>
      </c>
    </row>
    <row r="98" spans="1:6" x14ac:dyDescent="0.2">
      <c r="A98">
        <v>1974</v>
      </c>
      <c r="B98" t="s">
        <v>82</v>
      </c>
      <c r="C98">
        <v>32</v>
      </c>
      <c r="D98" t="s">
        <v>28</v>
      </c>
      <c r="E98" t="s">
        <v>81</v>
      </c>
      <c r="F98">
        <v>29</v>
      </c>
    </row>
    <row r="99" spans="1:6" x14ac:dyDescent="0.2">
      <c r="A99">
        <v>1975</v>
      </c>
      <c r="B99" t="s">
        <v>81</v>
      </c>
      <c r="C99">
        <v>36</v>
      </c>
      <c r="D99" t="s">
        <v>84</v>
      </c>
      <c r="E99" t="s">
        <v>88</v>
      </c>
      <c r="F99">
        <v>34</v>
      </c>
    </row>
    <row r="100" spans="1:6" x14ac:dyDescent="0.2">
      <c r="B100" t="s">
        <v>86</v>
      </c>
      <c r="D100" t="s">
        <v>87</v>
      </c>
    </row>
    <row r="101" spans="1:6" x14ac:dyDescent="0.2">
      <c r="A101">
        <v>1976</v>
      </c>
      <c r="B101" t="s">
        <v>89</v>
      </c>
      <c r="C101">
        <v>32</v>
      </c>
      <c r="D101" t="s">
        <v>32</v>
      </c>
      <c r="E101" t="s">
        <v>81</v>
      </c>
      <c r="F101">
        <v>27</v>
      </c>
    </row>
    <row r="102" spans="1:6" x14ac:dyDescent="0.2">
      <c r="E102" t="s">
        <v>90</v>
      </c>
    </row>
    <row r="103" spans="1:6" x14ac:dyDescent="0.2">
      <c r="A103">
        <v>1977</v>
      </c>
      <c r="B103" t="s">
        <v>91</v>
      </c>
      <c r="C103">
        <v>39</v>
      </c>
      <c r="D103" t="s">
        <v>24</v>
      </c>
      <c r="E103" t="s">
        <v>89</v>
      </c>
      <c r="F103">
        <v>37</v>
      </c>
    </row>
    <row r="104" spans="1:6" x14ac:dyDescent="0.2">
      <c r="E104" t="s">
        <v>92</v>
      </c>
    </row>
    <row r="105" spans="1:6" x14ac:dyDescent="0.2">
      <c r="A105">
        <v>1978</v>
      </c>
      <c r="B105" t="s">
        <v>91</v>
      </c>
      <c r="C105">
        <v>46</v>
      </c>
      <c r="D105" t="s">
        <v>24</v>
      </c>
      <c r="E105" t="s">
        <v>93</v>
      </c>
      <c r="F105">
        <v>34</v>
      </c>
    </row>
    <row r="106" spans="1:6" x14ac:dyDescent="0.2">
      <c r="E106" t="s">
        <v>94</v>
      </c>
    </row>
    <row r="107" spans="1:6" x14ac:dyDescent="0.2">
      <c r="A107">
        <v>1979</v>
      </c>
      <c r="B107" t="s">
        <v>95</v>
      </c>
      <c r="C107">
        <v>45</v>
      </c>
      <c r="D107" t="s">
        <v>87</v>
      </c>
      <c r="E107" t="s">
        <v>96</v>
      </c>
      <c r="F107">
        <v>39</v>
      </c>
    </row>
    <row r="108" spans="1:6" x14ac:dyDescent="0.2">
      <c r="E108" t="s">
        <v>91</v>
      </c>
    </row>
    <row r="109" spans="1:6" x14ac:dyDescent="0.2">
      <c r="A109">
        <v>1980</v>
      </c>
      <c r="B109" t="s">
        <v>81</v>
      </c>
      <c r="C109">
        <v>41</v>
      </c>
      <c r="D109" t="s">
        <v>32</v>
      </c>
      <c r="E109" t="s">
        <v>95</v>
      </c>
      <c r="F109">
        <v>38</v>
      </c>
    </row>
    <row r="110" spans="1:6" x14ac:dyDescent="0.2">
      <c r="B110" t="s">
        <v>97</v>
      </c>
      <c r="D110" t="s">
        <v>87</v>
      </c>
    </row>
    <row r="111" spans="1:6" x14ac:dyDescent="0.2">
      <c r="A111">
        <v>1981</v>
      </c>
      <c r="B111" t="s">
        <v>98</v>
      </c>
      <c r="C111">
        <v>22</v>
      </c>
      <c r="D111" t="s">
        <v>102</v>
      </c>
      <c r="E111" t="s">
        <v>95</v>
      </c>
      <c r="F111">
        <v>21</v>
      </c>
    </row>
    <row r="112" spans="1:6" x14ac:dyDescent="0.2">
      <c r="B112" t="s">
        <v>99</v>
      </c>
      <c r="D112" t="s">
        <v>76</v>
      </c>
      <c r="E112" t="s">
        <v>103</v>
      </c>
    </row>
    <row r="113" spans="1:6" x14ac:dyDescent="0.2">
      <c r="B113" t="s">
        <v>100</v>
      </c>
      <c r="D113" t="s">
        <v>24</v>
      </c>
    </row>
    <row r="114" spans="1:6" x14ac:dyDescent="0.2">
      <c r="B114" t="s">
        <v>101</v>
      </c>
      <c r="D114" t="s">
        <v>84</v>
      </c>
    </row>
    <row r="115" spans="1:6" x14ac:dyDescent="0.2">
      <c r="A115">
        <v>1982</v>
      </c>
      <c r="B115" t="s">
        <v>81</v>
      </c>
      <c r="C115">
        <v>39</v>
      </c>
      <c r="D115" t="s">
        <v>102</v>
      </c>
      <c r="E115" t="s">
        <v>104</v>
      </c>
      <c r="F115">
        <v>37</v>
      </c>
    </row>
    <row r="116" spans="1:6" x14ac:dyDescent="0.2">
      <c r="B116" t="s">
        <v>95</v>
      </c>
      <c r="D116" t="s">
        <v>87</v>
      </c>
    </row>
    <row r="117" spans="1:6" x14ac:dyDescent="0.2">
      <c r="A117">
        <v>1983</v>
      </c>
      <c r="B117" t="s">
        <v>91</v>
      </c>
      <c r="C117">
        <v>39</v>
      </c>
      <c r="D117" t="s">
        <v>24</v>
      </c>
      <c r="E117" t="s">
        <v>101</v>
      </c>
      <c r="F117">
        <v>36</v>
      </c>
    </row>
    <row r="118" spans="1:6" x14ac:dyDescent="0.2">
      <c r="A118">
        <v>1984</v>
      </c>
      <c r="B118" t="s">
        <v>101</v>
      </c>
      <c r="C118">
        <v>43</v>
      </c>
      <c r="D118" t="s">
        <v>24</v>
      </c>
      <c r="E118" t="s">
        <v>105</v>
      </c>
      <c r="F118">
        <v>35</v>
      </c>
    </row>
    <row r="119" spans="1:6" x14ac:dyDescent="0.2">
      <c r="A119">
        <v>1985</v>
      </c>
      <c r="B119" t="s">
        <v>106</v>
      </c>
      <c r="C119">
        <v>40</v>
      </c>
      <c r="D119" t="s">
        <v>20</v>
      </c>
      <c r="E119" t="s">
        <v>107</v>
      </c>
      <c r="F119">
        <v>37</v>
      </c>
    </row>
    <row r="120" spans="1:6" x14ac:dyDescent="0.2">
      <c r="A120">
        <v>1986</v>
      </c>
      <c r="B120" t="s">
        <v>108</v>
      </c>
      <c r="C120">
        <v>40</v>
      </c>
      <c r="D120" t="s">
        <v>109</v>
      </c>
      <c r="E120" t="s">
        <v>105</v>
      </c>
      <c r="F120">
        <v>35</v>
      </c>
    </row>
    <row r="121" spans="1:6" x14ac:dyDescent="0.2">
      <c r="A121">
        <v>1987</v>
      </c>
      <c r="B121" t="s">
        <v>110</v>
      </c>
      <c r="C121">
        <v>49</v>
      </c>
      <c r="D121" t="s">
        <v>84</v>
      </c>
      <c r="E121" t="s">
        <v>111</v>
      </c>
      <c r="F121">
        <v>47</v>
      </c>
    </row>
    <row r="122" spans="1:6" x14ac:dyDescent="0.2">
      <c r="A122">
        <v>1988</v>
      </c>
      <c r="B122" t="s">
        <v>112</v>
      </c>
      <c r="C122">
        <v>42</v>
      </c>
      <c r="D122" t="s">
        <v>84</v>
      </c>
      <c r="E122" t="s">
        <v>113</v>
      </c>
      <c r="F122">
        <v>34</v>
      </c>
    </row>
    <row r="123" spans="1:6" x14ac:dyDescent="0.2">
      <c r="A123">
        <v>1989</v>
      </c>
      <c r="B123" t="s">
        <v>113</v>
      </c>
      <c r="C123">
        <v>36</v>
      </c>
      <c r="D123" t="s">
        <v>109</v>
      </c>
      <c r="E123" t="s">
        <v>114</v>
      </c>
      <c r="F123">
        <v>35</v>
      </c>
    </row>
    <row r="124" spans="1:6" x14ac:dyDescent="0.2">
      <c r="A124">
        <v>1990</v>
      </c>
      <c r="B124" t="s">
        <v>115</v>
      </c>
      <c r="C124">
        <v>51</v>
      </c>
      <c r="D124" t="s">
        <v>20</v>
      </c>
      <c r="E124" t="s">
        <v>110</v>
      </c>
      <c r="F124">
        <v>39</v>
      </c>
    </row>
    <row r="125" spans="1:6" x14ac:dyDescent="0.2">
      <c r="A125">
        <v>1991</v>
      </c>
      <c r="B125" t="s">
        <v>112</v>
      </c>
      <c r="C125">
        <v>44</v>
      </c>
      <c r="D125" t="s">
        <v>84</v>
      </c>
      <c r="E125" t="s">
        <v>116</v>
      </c>
      <c r="F125">
        <v>34</v>
      </c>
    </row>
    <row r="126" spans="1:6" x14ac:dyDescent="0.2">
      <c r="B126" t="s">
        <v>115</v>
      </c>
      <c r="D126" t="s">
        <v>20</v>
      </c>
    </row>
    <row r="127" spans="1:6" x14ac:dyDescent="0.2">
      <c r="A127">
        <v>1992</v>
      </c>
      <c r="B127" t="s">
        <v>117</v>
      </c>
      <c r="C127">
        <v>43</v>
      </c>
      <c r="D127" t="s">
        <v>118</v>
      </c>
      <c r="E127" t="s">
        <v>110</v>
      </c>
      <c r="F127">
        <v>42</v>
      </c>
    </row>
    <row r="128" spans="1:6" x14ac:dyDescent="0.2">
      <c r="A128">
        <v>1993</v>
      </c>
      <c r="B128" t="s">
        <v>117</v>
      </c>
      <c r="C128">
        <v>46</v>
      </c>
      <c r="D128" t="s">
        <v>118</v>
      </c>
      <c r="E128" t="s">
        <v>119</v>
      </c>
      <c r="F128">
        <v>45</v>
      </c>
    </row>
    <row r="129" spans="1:6" x14ac:dyDescent="0.2">
      <c r="A129">
        <v>1994</v>
      </c>
      <c r="B129" t="s">
        <v>119</v>
      </c>
      <c r="C129">
        <v>40</v>
      </c>
      <c r="D129" t="s">
        <v>120</v>
      </c>
      <c r="E129" t="s">
        <v>121</v>
      </c>
      <c r="F129">
        <v>38</v>
      </c>
    </row>
    <row r="130" spans="1:6" x14ac:dyDescent="0.2">
      <c r="A130">
        <v>1995</v>
      </c>
      <c r="B130" t="s">
        <v>122</v>
      </c>
      <c r="C130">
        <v>50</v>
      </c>
      <c r="D130" t="s">
        <v>29</v>
      </c>
      <c r="E130" t="s">
        <v>123</v>
      </c>
      <c r="F130">
        <v>40</v>
      </c>
    </row>
    <row r="131" spans="1:6" x14ac:dyDescent="0.2">
      <c r="E131" t="s">
        <v>121</v>
      </c>
    </row>
    <row r="132" spans="1:6" x14ac:dyDescent="0.2">
      <c r="A132">
        <v>1996</v>
      </c>
      <c r="B132" t="s">
        <v>110</v>
      </c>
      <c r="C132">
        <v>52</v>
      </c>
      <c r="D132" t="s">
        <v>84</v>
      </c>
      <c r="E132" t="s">
        <v>124</v>
      </c>
      <c r="F132">
        <v>50</v>
      </c>
    </row>
    <row r="133" spans="1:6" x14ac:dyDescent="0.2">
      <c r="A133">
        <v>1997</v>
      </c>
      <c r="B133" t="s">
        <v>119</v>
      </c>
      <c r="C133">
        <v>56</v>
      </c>
      <c r="D133" t="s">
        <v>120</v>
      </c>
      <c r="E133" t="s">
        <v>125</v>
      </c>
      <c r="F133">
        <v>44</v>
      </c>
    </row>
    <row r="134" spans="1:6" x14ac:dyDescent="0.2">
      <c r="A134">
        <v>1998</v>
      </c>
      <c r="B134" t="s">
        <v>119</v>
      </c>
      <c r="C134">
        <v>56</v>
      </c>
      <c r="D134" t="s">
        <v>120</v>
      </c>
      <c r="E134" t="s">
        <v>122</v>
      </c>
      <c r="F134">
        <v>49</v>
      </c>
    </row>
    <row r="135" spans="1:6" x14ac:dyDescent="0.2">
      <c r="A135">
        <v>1999</v>
      </c>
      <c r="B135" t="s">
        <v>119</v>
      </c>
      <c r="C135">
        <v>48</v>
      </c>
      <c r="D135" t="s">
        <v>120</v>
      </c>
      <c r="E135" t="s">
        <v>126</v>
      </c>
      <c r="F135">
        <v>47</v>
      </c>
    </row>
    <row r="136" spans="1:6" x14ac:dyDescent="0.2">
      <c r="A136">
        <v>2000</v>
      </c>
      <c r="B136" t="s">
        <v>127</v>
      </c>
      <c r="C136">
        <v>47</v>
      </c>
      <c r="D136" t="s">
        <v>128</v>
      </c>
      <c r="E136" t="s">
        <v>129</v>
      </c>
      <c r="F136">
        <v>43</v>
      </c>
    </row>
    <row r="137" spans="1:6" x14ac:dyDescent="0.2">
      <c r="E137" t="s">
        <v>121</v>
      </c>
    </row>
    <row r="138" spans="1:6" x14ac:dyDescent="0.2">
      <c r="A138">
        <v>2001</v>
      </c>
      <c r="B138" t="s">
        <v>130</v>
      </c>
      <c r="C138">
        <v>52</v>
      </c>
      <c r="D138" t="s">
        <v>118</v>
      </c>
      <c r="E138" t="s">
        <v>131</v>
      </c>
      <c r="F138">
        <v>49</v>
      </c>
    </row>
    <row r="139" spans="1:6" x14ac:dyDescent="0.2">
      <c r="A139">
        <v>2002</v>
      </c>
      <c r="B139" t="s">
        <v>130</v>
      </c>
      <c r="C139">
        <v>57</v>
      </c>
      <c r="D139" t="s">
        <v>118</v>
      </c>
      <c r="E139" t="s">
        <v>131</v>
      </c>
      <c r="F139">
        <v>52</v>
      </c>
    </row>
    <row r="140" spans="1:6" x14ac:dyDescent="0.2">
      <c r="A140">
        <v>2003</v>
      </c>
      <c r="B140" t="s">
        <v>130</v>
      </c>
      <c r="C140">
        <v>47</v>
      </c>
      <c r="D140" t="s">
        <v>118</v>
      </c>
      <c r="E140" t="s">
        <v>132</v>
      </c>
      <c r="F140">
        <v>42</v>
      </c>
    </row>
    <row r="141" spans="1:6" x14ac:dyDescent="0.2">
      <c r="A141">
        <v>2004</v>
      </c>
      <c r="B141" t="s">
        <v>133</v>
      </c>
      <c r="C141">
        <v>43</v>
      </c>
      <c r="D141" t="s">
        <v>24</v>
      </c>
      <c r="E141" t="s">
        <v>134</v>
      </c>
      <c r="F141">
        <v>41</v>
      </c>
    </row>
    <row r="142" spans="1:6" x14ac:dyDescent="0.2">
      <c r="E142" t="s">
        <v>135</v>
      </c>
    </row>
    <row r="143" spans="1:6" x14ac:dyDescent="0.2">
      <c r="A143">
        <v>2005</v>
      </c>
      <c r="B143" t="s">
        <v>130</v>
      </c>
      <c r="C143">
        <v>48</v>
      </c>
      <c r="D143" t="s">
        <v>32</v>
      </c>
      <c r="E143" t="s">
        <v>135</v>
      </c>
      <c r="F143">
        <v>47</v>
      </c>
    </row>
    <row r="144" spans="1:6" x14ac:dyDescent="0.2">
      <c r="A144">
        <v>2006</v>
      </c>
      <c r="B144" t="s">
        <v>135</v>
      </c>
      <c r="C144">
        <v>54</v>
      </c>
      <c r="D144" t="s">
        <v>24</v>
      </c>
      <c r="E144" t="s">
        <v>136</v>
      </c>
      <c r="F144">
        <v>44</v>
      </c>
    </row>
    <row r="145" spans="1:6" x14ac:dyDescent="0.2">
      <c r="A145">
        <v>2007</v>
      </c>
      <c r="B145" t="s">
        <v>130</v>
      </c>
      <c r="C145">
        <v>54</v>
      </c>
      <c r="D145" t="s">
        <v>32</v>
      </c>
      <c r="E145" t="s">
        <v>137</v>
      </c>
      <c r="F145">
        <v>46</v>
      </c>
    </row>
    <row r="146" spans="1:6" x14ac:dyDescent="0.2">
      <c r="A146">
        <v>2008</v>
      </c>
      <c r="B146" t="s">
        <v>138</v>
      </c>
      <c r="C146">
        <v>37</v>
      </c>
      <c r="D146" t="s">
        <v>20</v>
      </c>
      <c r="E146" t="s">
        <v>139</v>
      </c>
      <c r="F146">
        <v>36</v>
      </c>
    </row>
    <row r="147" spans="1:6" x14ac:dyDescent="0.2">
      <c r="A147">
        <v>2009</v>
      </c>
      <c r="B147" t="s">
        <v>137</v>
      </c>
      <c r="C147">
        <v>39</v>
      </c>
      <c r="D147" t="s">
        <v>141</v>
      </c>
      <c r="E147" t="s">
        <v>142</v>
      </c>
      <c r="F147">
        <v>36</v>
      </c>
    </row>
    <row r="148" spans="1:6" x14ac:dyDescent="0.2">
      <c r="B148" t="s">
        <v>140</v>
      </c>
      <c r="D148" t="s">
        <v>32</v>
      </c>
      <c r="E148" t="s">
        <v>143</v>
      </c>
    </row>
    <row r="149" spans="1:6" x14ac:dyDescent="0.2">
      <c r="A149">
        <v>2010</v>
      </c>
      <c r="B149" t="s">
        <v>144</v>
      </c>
      <c r="C149">
        <v>54</v>
      </c>
      <c r="D149" t="s">
        <v>109</v>
      </c>
      <c r="E149" t="s">
        <v>134</v>
      </c>
      <c r="F149">
        <v>39</v>
      </c>
    </row>
    <row r="150" spans="1:6" x14ac:dyDescent="0.2">
      <c r="A150">
        <v>2011</v>
      </c>
      <c r="B150" t="s">
        <v>144</v>
      </c>
      <c r="C150">
        <v>43</v>
      </c>
      <c r="D150" t="s">
        <v>109</v>
      </c>
      <c r="E150" t="s">
        <v>145</v>
      </c>
      <c r="F150">
        <v>41</v>
      </c>
    </row>
    <row r="151" spans="1:6" x14ac:dyDescent="0.2">
      <c r="A151">
        <v>2012</v>
      </c>
      <c r="B151" t="s">
        <v>138</v>
      </c>
      <c r="C151">
        <v>44</v>
      </c>
      <c r="D151" t="s">
        <v>20</v>
      </c>
      <c r="E151" t="s">
        <v>145</v>
      </c>
      <c r="F151">
        <v>43</v>
      </c>
    </row>
    <row r="152" spans="1:6" x14ac:dyDescent="0.2">
      <c r="E152" t="s">
        <v>146</v>
      </c>
    </row>
    <row r="153" spans="1:6" x14ac:dyDescent="0.2">
      <c r="A153">
        <v>2013</v>
      </c>
      <c r="B153" t="s">
        <v>147</v>
      </c>
      <c r="C153">
        <v>53</v>
      </c>
      <c r="D153" t="s">
        <v>76</v>
      </c>
      <c r="E153" t="s">
        <v>138</v>
      </c>
      <c r="F153">
        <v>44</v>
      </c>
    </row>
    <row r="154" spans="1:6" x14ac:dyDescent="0.2">
      <c r="A154">
        <v>2014</v>
      </c>
      <c r="B154" t="s">
        <v>148</v>
      </c>
      <c r="C154">
        <v>40</v>
      </c>
      <c r="D154" t="s">
        <v>76</v>
      </c>
      <c r="E154" t="s">
        <v>149</v>
      </c>
      <c r="F154">
        <v>37</v>
      </c>
    </row>
    <row r="155" spans="1:6" x14ac:dyDescent="0.2">
      <c r="A155">
        <v>2015</v>
      </c>
      <c r="B155" t="s">
        <v>147</v>
      </c>
      <c r="C155">
        <v>47</v>
      </c>
      <c r="D155" t="s">
        <v>76</v>
      </c>
      <c r="E155" t="s">
        <v>148</v>
      </c>
      <c r="F155">
        <v>44</v>
      </c>
    </row>
    <row r="156" spans="1:6" x14ac:dyDescent="0.2">
      <c r="A156">
        <v>2016</v>
      </c>
      <c r="B156" t="s">
        <v>150</v>
      </c>
      <c r="C156">
        <v>47</v>
      </c>
      <c r="D156" t="s">
        <v>76</v>
      </c>
      <c r="E156" t="s">
        <v>148</v>
      </c>
      <c r="F156">
        <v>43</v>
      </c>
    </row>
    <row r="157" spans="1:6" x14ac:dyDescent="0.2">
      <c r="A157">
        <v>2017</v>
      </c>
      <c r="B157" t="s">
        <v>151</v>
      </c>
      <c r="C157">
        <v>52</v>
      </c>
      <c r="D157" t="s">
        <v>32</v>
      </c>
      <c r="E157" t="s">
        <v>152</v>
      </c>
      <c r="F157">
        <v>43</v>
      </c>
    </row>
    <row r="158" spans="1:6" x14ac:dyDescent="0.2">
      <c r="A158">
        <v>2018</v>
      </c>
      <c r="B158" t="s">
        <v>152</v>
      </c>
      <c r="C158">
        <v>48</v>
      </c>
      <c r="D158" t="s">
        <v>84</v>
      </c>
      <c r="E158" t="s">
        <v>153</v>
      </c>
      <c r="F158">
        <v>43</v>
      </c>
    </row>
    <row r="159" spans="1:6" x14ac:dyDescent="0.2">
      <c r="A159">
        <v>2019</v>
      </c>
      <c r="B159" t="s">
        <v>154</v>
      </c>
      <c r="C159">
        <v>48</v>
      </c>
      <c r="D159" t="s">
        <v>155</v>
      </c>
      <c r="E159" t="s">
        <v>156</v>
      </c>
      <c r="F159">
        <v>45</v>
      </c>
    </row>
    <row r="160" spans="1:6" x14ac:dyDescent="0.2">
      <c r="A160">
        <v>2020</v>
      </c>
      <c r="B160" t="s">
        <v>157</v>
      </c>
      <c r="C160">
        <v>22</v>
      </c>
      <c r="D160" t="s">
        <v>32</v>
      </c>
      <c r="E160" t="s">
        <v>158</v>
      </c>
      <c r="F160">
        <v>19</v>
      </c>
    </row>
    <row r="161" spans="1:6" x14ac:dyDescent="0.2">
      <c r="A161">
        <v>2021</v>
      </c>
      <c r="B161" t="s">
        <v>159</v>
      </c>
      <c r="C161">
        <v>48</v>
      </c>
      <c r="D161" t="s">
        <v>109</v>
      </c>
      <c r="E161" t="s">
        <v>161</v>
      </c>
      <c r="F161">
        <v>46</v>
      </c>
    </row>
    <row r="162" spans="1:6" x14ac:dyDescent="0.2">
      <c r="B162" t="s">
        <v>160</v>
      </c>
      <c r="D16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4971-24E9-6F4C-85F9-B045CF8E2280}">
  <dimension ref="A1:F153"/>
  <sheetViews>
    <sheetView topLeftCell="A7" workbookViewId="0">
      <selection activeCell="C5" sqref="C5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1901</v>
      </c>
      <c r="B2" t="s">
        <v>19</v>
      </c>
      <c r="C2">
        <v>16</v>
      </c>
      <c r="D2" t="s">
        <v>162</v>
      </c>
      <c r="E2" t="s">
        <v>167</v>
      </c>
      <c r="F2">
        <v>11</v>
      </c>
    </row>
    <row r="3" spans="1:6" x14ac:dyDescent="0.2">
      <c r="A3">
        <v>1902</v>
      </c>
      <c r="B3" t="s">
        <v>168</v>
      </c>
      <c r="C3">
        <v>6</v>
      </c>
      <c r="D3" t="s">
        <v>169</v>
      </c>
      <c r="E3" t="s">
        <v>170</v>
      </c>
      <c r="F3">
        <v>5</v>
      </c>
    </row>
    <row r="4" spans="1:6" x14ac:dyDescent="0.2">
      <c r="A4">
        <v>1903</v>
      </c>
      <c r="B4" t="s">
        <v>167</v>
      </c>
      <c r="C4">
        <v>9</v>
      </c>
      <c r="D4" t="s">
        <v>171</v>
      </c>
      <c r="E4" t="s">
        <v>172</v>
      </c>
      <c r="F4">
        <v>7</v>
      </c>
    </row>
    <row r="5" spans="1:6" x14ac:dyDescent="0.2">
      <c r="E5" t="s">
        <v>168</v>
      </c>
    </row>
    <row r="6" spans="1:6" x14ac:dyDescent="0.2">
      <c r="E6" t="s">
        <v>173</v>
      </c>
    </row>
    <row r="7" spans="1:6" x14ac:dyDescent="0.2">
      <c r="E7" t="s">
        <v>174</v>
      </c>
    </row>
    <row r="8" spans="1:6" x14ac:dyDescent="0.2">
      <c r="E8" t="s">
        <v>175</v>
      </c>
    </row>
    <row r="9" spans="1:6" x14ac:dyDescent="0.2">
      <c r="E9" t="s">
        <v>176</v>
      </c>
    </row>
    <row r="10" spans="1:6" x14ac:dyDescent="0.2">
      <c r="A10">
        <v>1904</v>
      </c>
      <c r="B10" t="s">
        <v>177</v>
      </c>
      <c r="C10">
        <v>9</v>
      </c>
      <c r="D10" t="s">
        <v>171</v>
      </c>
      <c r="E10" t="s">
        <v>178</v>
      </c>
      <c r="F10">
        <v>7</v>
      </c>
    </row>
    <row r="11" spans="1:6" x14ac:dyDescent="0.2">
      <c r="A11">
        <v>1905</v>
      </c>
      <c r="B11" t="s">
        <v>179</v>
      </c>
      <c r="C11">
        <v>9</v>
      </c>
      <c r="D11" t="s">
        <v>162</v>
      </c>
      <c r="E11" t="s">
        <v>175</v>
      </c>
      <c r="F11">
        <v>8</v>
      </c>
    </row>
    <row r="12" spans="1:6" x14ac:dyDescent="0.2">
      <c r="A12">
        <v>1906</v>
      </c>
      <c r="B12" t="s">
        <v>180</v>
      </c>
      <c r="C12">
        <v>12</v>
      </c>
      <c r="D12" t="s">
        <v>171</v>
      </c>
      <c r="E12" t="s">
        <v>177</v>
      </c>
      <c r="F12">
        <v>9</v>
      </c>
    </row>
    <row r="13" spans="1:6" x14ac:dyDescent="0.2">
      <c r="A13">
        <v>1907</v>
      </c>
      <c r="B13" t="s">
        <v>178</v>
      </c>
      <c r="C13">
        <v>10</v>
      </c>
      <c r="D13" t="s">
        <v>181</v>
      </c>
      <c r="E13" t="s">
        <v>177</v>
      </c>
      <c r="F13">
        <v>9</v>
      </c>
    </row>
    <row r="14" spans="1:6" x14ac:dyDescent="0.2">
      <c r="A14">
        <v>1908</v>
      </c>
      <c r="B14" t="s">
        <v>180</v>
      </c>
      <c r="C14">
        <v>12</v>
      </c>
      <c r="D14" t="s">
        <v>171</v>
      </c>
      <c r="E14" t="s">
        <v>166</v>
      </c>
      <c r="F14">
        <v>10</v>
      </c>
    </row>
    <row r="15" spans="1:6" x14ac:dyDescent="0.2">
      <c r="A15">
        <v>1909</v>
      </c>
      <c r="B15" t="s">
        <v>182</v>
      </c>
      <c r="C15">
        <v>7</v>
      </c>
      <c r="D15" t="s">
        <v>163</v>
      </c>
      <c r="E15" t="s">
        <v>183</v>
      </c>
      <c r="F15">
        <v>6</v>
      </c>
    </row>
    <row r="16" spans="1:6" x14ac:dyDescent="0.2">
      <c r="E16" t="s">
        <v>168</v>
      </c>
    </row>
    <row r="17" spans="1:6" x14ac:dyDescent="0.2">
      <c r="E17" t="s">
        <v>184</v>
      </c>
    </row>
    <row r="18" spans="1:6" x14ac:dyDescent="0.2">
      <c r="A18">
        <v>1910</v>
      </c>
      <c r="B18" t="s">
        <v>185</v>
      </c>
      <c r="C18">
        <v>10</v>
      </c>
      <c r="D18" t="s">
        <v>187</v>
      </c>
      <c r="E18" t="s">
        <v>188</v>
      </c>
      <c r="F18">
        <v>8</v>
      </c>
    </row>
    <row r="19" spans="1:6" x14ac:dyDescent="0.2">
      <c r="B19" t="s">
        <v>186</v>
      </c>
      <c r="D19" t="s">
        <v>181</v>
      </c>
      <c r="E19" t="s">
        <v>184</v>
      </c>
    </row>
    <row r="20" spans="1:6" x14ac:dyDescent="0.2">
      <c r="A20">
        <v>1911</v>
      </c>
      <c r="B20" t="s">
        <v>185</v>
      </c>
      <c r="C20">
        <v>21</v>
      </c>
      <c r="D20" t="s">
        <v>187</v>
      </c>
      <c r="E20" t="s">
        <v>189</v>
      </c>
      <c r="F20">
        <v>16</v>
      </c>
    </row>
    <row r="21" spans="1:6" x14ac:dyDescent="0.2">
      <c r="A21">
        <v>1912</v>
      </c>
      <c r="B21" t="s">
        <v>190</v>
      </c>
      <c r="C21">
        <v>14</v>
      </c>
      <c r="D21" t="s">
        <v>187</v>
      </c>
      <c r="E21" t="s">
        <v>185</v>
      </c>
      <c r="F21">
        <v>12</v>
      </c>
    </row>
    <row r="22" spans="1:6" x14ac:dyDescent="0.2">
      <c r="A22">
        <v>1913</v>
      </c>
      <c r="B22" t="s">
        <v>191</v>
      </c>
      <c r="C22">
        <v>19</v>
      </c>
      <c r="D22" t="s">
        <v>165</v>
      </c>
      <c r="E22" t="s">
        <v>189</v>
      </c>
      <c r="F22">
        <v>18</v>
      </c>
    </row>
    <row r="23" spans="1:6" x14ac:dyDescent="0.2">
      <c r="A23">
        <v>1914</v>
      </c>
      <c r="B23" t="s">
        <v>191</v>
      </c>
      <c r="C23">
        <v>19</v>
      </c>
      <c r="D23" t="s">
        <v>165</v>
      </c>
      <c r="E23" t="s">
        <v>192</v>
      </c>
      <c r="F23">
        <v>18</v>
      </c>
    </row>
    <row r="24" spans="1:6" x14ac:dyDescent="0.2">
      <c r="A24">
        <v>1915</v>
      </c>
      <c r="B24" t="s">
        <v>191</v>
      </c>
      <c r="C24">
        <v>24</v>
      </c>
      <c r="D24" t="s">
        <v>165</v>
      </c>
      <c r="E24" t="s">
        <v>193</v>
      </c>
      <c r="F24">
        <v>13</v>
      </c>
    </row>
    <row r="25" spans="1:6" x14ac:dyDescent="0.2">
      <c r="A25">
        <v>1916</v>
      </c>
      <c r="B25" t="s">
        <v>193</v>
      </c>
      <c r="C25">
        <v>12</v>
      </c>
      <c r="D25" t="s">
        <v>187</v>
      </c>
      <c r="E25" t="s">
        <v>191</v>
      </c>
      <c r="F25">
        <v>11</v>
      </c>
    </row>
    <row r="26" spans="1:6" x14ac:dyDescent="0.2">
      <c r="B26" t="s">
        <v>194</v>
      </c>
      <c r="D26" t="s">
        <v>163</v>
      </c>
    </row>
    <row r="27" spans="1:6" x14ac:dyDescent="0.2">
      <c r="A27">
        <v>1917</v>
      </c>
      <c r="B27" t="s">
        <v>191</v>
      </c>
      <c r="C27">
        <v>12</v>
      </c>
      <c r="D27" t="s">
        <v>165</v>
      </c>
      <c r="E27" t="s">
        <v>195</v>
      </c>
      <c r="F27">
        <v>8</v>
      </c>
    </row>
    <row r="28" spans="1:6" x14ac:dyDescent="0.2">
      <c r="B28" t="s">
        <v>194</v>
      </c>
      <c r="D28" t="s">
        <v>163</v>
      </c>
    </row>
    <row r="29" spans="1:6" x14ac:dyDescent="0.2">
      <c r="A29">
        <v>1918</v>
      </c>
      <c r="B29" t="s">
        <v>191</v>
      </c>
      <c r="C29">
        <v>8</v>
      </c>
      <c r="D29" t="s">
        <v>165</v>
      </c>
      <c r="E29" t="s">
        <v>196</v>
      </c>
      <c r="F29">
        <v>6</v>
      </c>
    </row>
    <row r="30" spans="1:6" x14ac:dyDescent="0.2">
      <c r="E30" t="s">
        <v>193</v>
      </c>
    </row>
    <row r="31" spans="1:6" x14ac:dyDescent="0.2">
      <c r="A31">
        <v>1919</v>
      </c>
      <c r="B31" t="s">
        <v>191</v>
      </c>
      <c r="C31">
        <v>12</v>
      </c>
      <c r="D31" t="s">
        <v>165</v>
      </c>
      <c r="E31" t="s">
        <v>197</v>
      </c>
      <c r="F31">
        <v>10</v>
      </c>
    </row>
    <row r="32" spans="1:6" x14ac:dyDescent="0.2">
      <c r="A32">
        <v>1920</v>
      </c>
      <c r="B32" t="s">
        <v>193</v>
      </c>
      <c r="C32">
        <v>15</v>
      </c>
      <c r="D32" t="s">
        <v>165</v>
      </c>
      <c r="E32" t="s">
        <v>198</v>
      </c>
      <c r="F32">
        <v>14</v>
      </c>
    </row>
    <row r="33" spans="1:6" x14ac:dyDescent="0.2">
      <c r="A33">
        <v>1921</v>
      </c>
      <c r="B33" t="s">
        <v>199</v>
      </c>
      <c r="C33">
        <v>23</v>
      </c>
      <c r="D33" t="s">
        <v>163</v>
      </c>
      <c r="E33" t="s">
        <v>195</v>
      </c>
      <c r="F33">
        <v>21</v>
      </c>
    </row>
    <row r="34" spans="1:6" x14ac:dyDescent="0.2">
      <c r="A34">
        <v>1922</v>
      </c>
      <c r="B34" t="s">
        <v>195</v>
      </c>
      <c r="C34">
        <v>42</v>
      </c>
      <c r="D34" t="s">
        <v>200</v>
      </c>
      <c r="E34" t="s">
        <v>193</v>
      </c>
      <c r="F34">
        <v>26</v>
      </c>
    </row>
    <row r="35" spans="1:6" x14ac:dyDescent="0.2">
      <c r="A35">
        <v>1923</v>
      </c>
      <c r="B35" t="s">
        <v>193</v>
      </c>
      <c r="C35">
        <v>41</v>
      </c>
      <c r="D35" t="s">
        <v>165</v>
      </c>
      <c r="E35" t="s">
        <v>201</v>
      </c>
      <c r="F35">
        <v>22</v>
      </c>
    </row>
    <row r="36" spans="1:6" x14ac:dyDescent="0.2">
      <c r="A36">
        <v>1924</v>
      </c>
      <c r="B36" t="s">
        <v>201</v>
      </c>
      <c r="C36">
        <v>27</v>
      </c>
      <c r="D36" t="s">
        <v>202</v>
      </c>
      <c r="E36" t="s">
        <v>195</v>
      </c>
      <c r="F36">
        <v>25</v>
      </c>
    </row>
    <row r="37" spans="1:6" x14ac:dyDescent="0.2">
      <c r="A37">
        <v>1925</v>
      </c>
      <c r="B37" t="s">
        <v>195</v>
      </c>
      <c r="C37">
        <v>39</v>
      </c>
      <c r="D37" t="s">
        <v>200</v>
      </c>
      <c r="E37" t="s">
        <v>203</v>
      </c>
      <c r="F37">
        <v>24</v>
      </c>
    </row>
    <row r="38" spans="1:6" x14ac:dyDescent="0.2">
      <c r="A38">
        <v>1926</v>
      </c>
      <c r="B38" t="s">
        <v>204</v>
      </c>
      <c r="C38">
        <v>21</v>
      </c>
      <c r="D38" t="s">
        <v>187</v>
      </c>
      <c r="E38" t="s">
        <v>205</v>
      </c>
      <c r="F38">
        <v>19</v>
      </c>
    </row>
    <row r="39" spans="1:6" x14ac:dyDescent="0.2">
      <c r="A39">
        <v>1927</v>
      </c>
      <c r="B39" t="s">
        <v>193</v>
      </c>
      <c r="C39">
        <v>30</v>
      </c>
      <c r="D39" t="s">
        <v>165</v>
      </c>
      <c r="E39" t="s">
        <v>195</v>
      </c>
      <c r="F39">
        <v>26</v>
      </c>
    </row>
    <row r="40" spans="1:6" x14ac:dyDescent="0.2">
      <c r="B40" t="s">
        <v>204</v>
      </c>
      <c r="D40" t="s">
        <v>187</v>
      </c>
    </row>
    <row r="41" spans="1:6" x14ac:dyDescent="0.2">
      <c r="A41">
        <v>1928</v>
      </c>
      <c r="B41" t="s">
        <v>204</v>
      </c>
      <c r="C41">
        <v>31</v>
      </c>
      <c r="D41" t="s">
        <v>187</v>
      </c>
      <c r="E41" t="s">
        <v>206</v>
      </c>
      <c r="F41">
        <v>27</v>
      </c>
    </row>
    <row r="42" spans="1:6" x14ac:dyDescent="0.2">
      <c r="B42" t="s">
        <v>205</v>
      </c>
      <c r="D42" t="s">
        <v>200</v>
      </c>
    </row>
    <row r="43" spans="1:6" x14ac:dyDescent="0.2">
      <c r="A43">
        <v>1929</v>
      </c>
      <c r="B43" t="s">
        <v>207</v>
      </c>
      <c r="C43">
        <v>43</v>
      </c>
      <c r="D43" t="s">
        <v>165</v>
      </c>
      <c r="E43" t="s">
        <v>208</v>
      </c>
      <c r="F43">
        <v>42</v>
      </c>
    </row>
    <row r="44" spans="1:6" x14ac:dyDescent="0.2">
      <c r="A44">
        <v>1930</v>
      </c>
      <c r="B44" t="s">
        <v>204</v>
      </c>
      <c r="C44">
        <v>56</v>
      </c>
      <c r="D44" t="s">
        <v>187</v>
      </c>
      <c r="E44" t="s">
        <v>209</v>
      </c>
      <c r="F44">
        <v>40</v>
      </c>
    </row>
    <row r="45" spans="1:6" x14ac:dyDescent="0.2">
      <c r="A45">
        <v>1931</v>
      </c>
      <c r="B45" t="s">
        <v>207</v>
      </c>
      <c r="C45">
        <v>31</v>
      </c>
      <c r="D45" t="s">
        <v>165</v>
      </c>
      <c r="E45" t="s">
        <v>208</v>
      </c>
      <c r="F45">
        <v>29</v>
      </c>
    </row>
    <row r="46" spans="1:6" x14ac:dyDescent="0.2">
      <c r="A46">
        <v>1932</v>
      </c>
      <c r="B46" t="s">
        <v>207</v>
      </c>
      <c r="C46">
        <v>38</v>
      </c>
      <c r="D46" t="s">
        <v>165</v>
      </c>
      <c r="E46" t="s">
        <v>210</v>
      </c>
      <c r="F46">
        <v>28</v>
      </c>
    </row>
    <row r="47" spans="1:6" x14ac:dyDescent="0.2">
      <c r="B47" t="s">
        <v>208</v>
      </c>
      <c r="D47" t="s">
        <v>163</v>
      </c>
    </row>
    <row r="48" spans="1:6" x14ac:dyDescent="0.2">
      <c r="A48">
        <v>1933</v>
      </c>
      <c r="B48" t="s">
        <v>207</v>
      </c>
      <c r="C48">
        <v>28</v>
      </c>
      <c r="D48" t="s">
        <v>165</v>
      </c>
      <c r="E48" t="s">
        <v>211</v>
      </c>
      <c r="F48">
        <v>27</v>
      </c>
    </row>
    <row r="49" spans="1:6" x14ac:dyDescent="0.2">
      <c r="A49">
        <v>1934</v>
      </c>
      <c r="B49" t="s">
        <v>208</v>
      </c>
      <c r="C49">
        <v>35</v>
      </c>
      <c r="D49" t="s">
        <v>163</v>
      </c>
      <c r="E49" t="s">
        <v>211</v>
      </c>
      <c r="F49">
        <v>34</v>
      </c>
    </row>
    <row r="50" spans="1:6" x14ac:dyDescent="0.2">
      <c r="B50" t="s">
        <v>212</v>
      </c>
      <c r="D50" t="s">
        <v>200</v>
      </c>
    </row>
    <row r="51" spans="1:6" x14ac:dyDescent="0.2">
      <c r="A51">
        <v>1935</v>
      </c>
      <c r="B51" t="s">
        <v>211</v>
      </c>
      <c r="C51">
        <v>34</v>
      </c>
      <c r="D51" t="s">
        <v>213</v>
      </c>
      <c r="E51" t="s">
        <v>208</v>
      </c>
      <c r="F51">
        <v>31</v>
      </c>
    </row>
    <row r="52" spans="1:6" x14ac:dyDescent="0.2">
      <c r="A52">
        <v>1936</v>
      </c>
      <c r="B52" t="s">
        <v>208</v>
      </c>
      <c r="C52">
        <v>33</v>
      </c>
      <c r="D52" t="s">
        <v>163</v>
      </c>
      <c r="E52" t="s">
        <v>214</v>
      </c>
      <c r="F52">
        <v>28</v>
      </c>
    </row>
    <row r="53" spans="1:6" x14ac:dyDescent="0.2">
      <c r="A53">
        <v>1937</v>
      </c>
      <c r="B53" t="s">
        <v>208</v>
      </c>
      <c r="C53">
        <v>31</v>
      </c>
      <c r="D53" t="s">
        <v>163</v>
      </c>
      <c r="E53" t="s">
        <v>214</v>
      </c>
      <c r="F53">
        <v>27</v>
      </c>
    </row>
    <row r="54" spans="1:6" x14ac:dyDescent="0.2">
      <c r="B54" t="s">
        <v>215</v>
      </c>
      <c r="D54" t="s">
        <v>200</v>
      </c>
    </row>
    <row r="55" spans="1:6" x14ac:dyDescent="0.2">
      <c r="A55">
        <v>1938</v>
      </c>
      <c r="B55" t="s">
        <v>208</v>
      </c>
      <c r="C55">
        <v>36</v>
      </c>
      <c r="D55" t="s">
        <v>163</v>
      </c>
      <c r="E55" t="s">
        <v>216</v>
      </c>
      <c r="F55">
        <v>30</v>
      </c>
    </row>
    <row r="56" spans="1:6" x14ac:dyDescent="0.2">
      <c r="A56">
        <v>1939</v>
      </c>
      <c r="B56" t="s">
        <v>217</v>
      </c>
      <c r="C56">
        <v>28</v>
      </c>
      <c r="D56" t="s">
        <v>200</v>
      </c>
      <c r="E56" t="s">
        <v>208</v>
      </c>
      <c r="F56">
        <v>27</v>
      </c>
    </row>
    <row r="57" spans="1:6" x14ac:dyDescent="0.2">
      <c r="A57">
        <v>1940</v>
      </c>
      <c r="B57" t="s">
        <v>217</v>
      </c>
      <c r="C57">
        <v>43</v>
      </c>
      <c r="D57" t="s">
        <v>200</v>
      </c>
      <c r="E57" t="s">
        <v>218</v>
      </c>
      <c r="F57">
        <v>25</v>
      </c>
    </row>
    <row r="58" spans="1:6" x14ac:dyDescent="0.2">
      <c r="A58">
        <v>1941</v>
      </c>
      <c r="B58" t="s">
        <v>214</v>
      </c>
      <c r="C58">
        <v>34</v>
      </c>
      <c r="D58" t="s">
        <v>219</v>
      </c>
      <c r="E58" t="s">
        <v>208</v>
      </c>
      <c r="F58">
        <v>27</v>
      </c>
    </row>
    <row r="59" spans="1:6" x14ac:dyDescent="0.2">
      <c r="A59">
        <v>1942</v>
      </c>
      <c r="B59" t="s">
        <v>208</v>
      </c>
      <c r="C59">
        <v>30</v>
      </c>
      <c r="D59" t="s">
        <v>163</v>
      </c>
      <c r="E59" t="s">
        <v>214</v>
      </c>
      <c r="F59">
        <v>26</v>
      </c>
    </row>
    <row r="60" spans="1:6" x14ac:dyDescent="0.2">
      <c r="E60" t="s">
        <v>220</v>
      </c>
    </row>
    <row r="61" spans="1:6" x14ac:dyDescent="0.2">
      <c r="A61">
        <v>1943</v>
      </c>
      <c r="B61" t="s">
        <v>218</v>
      </c>
      <c r="C61">
        <v>29</v>
      </c>
      <c r="D61" t="s">
        <v>187</v>
      </c>
      <c r="E61" t="s">
        <v>208</v>
      </c>
      <c r="F61">
        <v>18</v>
      </c>
    </row>
    <row r="62" spans="1:6" x14ac:dyDescent="0.2">
      <c r="A62">
        <v>1944</v>
      </c>
      <c r="B62" t="s">
        <v>218</v>
      </c>
      <c r="C62">
        <v>33</v>
      </c>
      <c r="D62" t="s">
        <v>187</v>
      </c>
      <c r="E62" t="s">
        <v>208</v>
      </c>
      <c r="F62">
        <v>26</v>
      </c>
    </row>
    <row r="63" spans="1:6" x14ac:dyDescent="0.2">
      <c r="A63">
        <v>1945</v>
      </c>
      <c r="B63" t="s">
        <v>221</v>
      </c>
      <c r="C63">
        <v>28</v>
      </c>
      <c r="D63" t="s">
        <v>213</v>
      </c>
      <c r="E63" t="s">
        <v>222</v>
      </c>
      <c r="F63">
        <v>25</v>
      </c>
    </row>
    <row r="64" spans="1:6" x14ac:dyDescent="0.2">
      <c r="A64">
        <v>1946</v>
      </c>
      <c r="B64" t="s">
        <v>223</v>
      </c>
      <c r="C64">
        <v>23</v>
      </c>
      <c r="D64" t="s">
        <v>169</v>
      </c>
      <c r="E64" t="s">
        <v>217</v>
      </c>
      <c r="F64">
        <v>22</v>
      </c>
    </row>
    <row r="65" spans="1:6" x14ac:dyDescent="0.2">
      <c r="A65">
        <v>1947</v>
      </c>
      <c r="B65" t="s">
        <v>223</v>
      </c>
      <c r="C65">
        <v>51</v>
      </c>
      <c r="D65" t="s">
        <v>169</v>
      </c>
      <c r="E65" t="s">
        <v>224</v>
      </c>
      <c r="F65">
        <v>36</v>
      </c>
    </row>
    <row r="66" spans="1:6" x14ac:dyDescent="0.2">
      <c r="B66" t="s">
        <v>217</v>
      </c>
      <c r="D66" t="s">
        <v>163</v>
      </c>
    </row>
    <row r="67" spans="1:6" x14ac:dyDescent="0.2">
      <c r="A67">
        <v>1948</v>
      </c>
      <c r="B67" t="s">
        <v>223</v>
      </c>
      <c r="C67">
        <v>40</v>
      </c>
      <c r="D67" t="s">
        <v>169</v>
      </c>
      <c r="E67" t="s">
        <v>225</v>
      </c>
      <c r="F67">
        <v>39</v>
      </c>
    </row>
    <row r="68" spans="1:6" x14ac:dyDescent="0.2">
      <c r="B68" t="s">
        <v>217</v>
      </c>
      <c r="D68" t="s">
        <v>163</v>
      </c>
    </row>
    <row r="69" spans="1:6" x14ac:dyDescent="0.2">
      <c r="A69">
        <v>1949</v>
      </c>
      <c r="B69" t="s">
        <v>223</v>
      </c>
      <c r="C69">
        <v>54</v>
      </c>
      <c r="D69" t="s">
        <v>169</v>
      </c>
      <c r="E69" t="s">
        <v>225</v>
      </c>
      <c r="F69">
        <v>36</v>
      </c>
    </row>
    <row r="70" spans="1:6" x14ac:dyDescent="0.2">
      <c r="A70">
        <v>1950</v>
      </c>
      <c r="B70" t="s">
        <v>223</v>
      </c>
      <c r="C70">
        <v>47</v>
      </c>
      <c r="D70" t="s">
        <v>169</v>
      </c>
      <c r="E70" t="s">
        <v>226</v>
      </c>
      <c r="F70">
        <v>36</v>
      </c>
    </row>
    <row r="71" spans="1:6" x14ac:dyDescent="0.2">
      <c r="A71">
        <v>1951</v>
      </c>
      <c r="B71" t="s">
        <v>223</v>
      </c>
      <c r="C71">
        <v>42</v>
      </c>
      <c r="D71" t="s">
        <v>169</v>
      </c>
      <c r="E71" t="s">
        <v>227</v>
      </c>
      <c r="F71">
        <v>40</v>
      </c>
    </row>
    <row r="72" spans="1:6" x14ac:dyDescent="0.2">
      <c r="A72">
        <v>1952</v>
      </c>
      <c r="B72" t="s">
        <v>223</v>
      </c>
      <c r="C72">
        <v>37</v>
      </c>
      <c r="D72" t="s">
        <v>169</v>
      </c>
      <c r="E72" t="s">
        <v>227</v>
      </c>
      <c r="F72">
        <v>32</v>
      </c>
    </row>
    <row r="73" spans="1:6" x14ac:dyDescent="0.2">
      <c r="B73" t="s">
        <v>228</v>
      </c>
      <c r="D73" t="s">
        <v>187</v>
      </c>
    </row>
    <row r="74" spans="1:6" x14ac:dyDescent="0.2">
      <c r="A74">
        <v>1953</v>
      </c>
      <c r="B74" t="s">
        <v>229</v>
      </c>
      <c r="C74">
        <v>47</v>
      </c>
      <c r="D74" t="s">
        <v>230</v>
      </c>
      <c r="E74" t="s">
        <v>231</v>
      </c>
      <c r="F74">
        <v>42</v>
      </c>
    </row>
    <row r="75" spans="1:6" x14ac:dyDescent="0.2">
      <c r="A75">
        <v>1954</v>
      </c>
      <c r="B75" t="s">
        <v>232</v>
      </c>
      <c r="C75">
        <v>49</v>
      </c>
      <c r="D75" t="s">
        <v>162</v>
      </c>
      <c r="E75" t="s">
        <v>227</v>
      </c>
      <c r="F75">
        <v>42</v>
      </c>
    </row>
    <row r="76" spans="1:6" x14ac:dyDescent="0.2">
      <c r="A76">
        <v>1955</v>
      </c>
      <c r="B76" t="s">
        <v>233</v>
      </c>
      <c r="C76">
        <v>51</v>
      </c>
      <c r="D76" t="s">
        <v>163</v>
      </c>
      <c r="E76" t="s">
        <v>232</v>
      </c>
      <c r="F76">
        <v>47</v>
      </c>
    </row>
    <row r="77" spans="1:6" x14ac:dyDescent="0.2">
      <c r="A77">
        <v>1956</v>
      </c>
      <c r="B77" t="s">
        <v>231</v>
      </c>
      <c r="C77">
        <v>43</v>
      </c>
      <c r="D77" t="s">
        <v>219</v>
      </c>
      <c r="E77" t="s">
        <v>234</v>
      </c>
      <c r="F77">
        <v>38</v>
      </c>
    </row>
    <row r="78" spans="1:6" x14ac:dyDescent="0.2">
      <c r="E78" t="s">
        <v>75</v>
      </c>
    </row>
    <row r="79" spans="1:6" x14ac:dyDescent="0.2">
      <c r="A79">
        <v>1957</v>
      </c>
      <c r="B79" t="s">
        <v>235</v>
      </c>
      <c r="C79">
        <v>44</v>
      </c>
      <c r="D79" t="s">
        <v>230</v>
      </c>
      <c r="E79" t="s">
        <v>236</v>
      </c>
      <c r="F79">
        <v>43</v>
      </c>
    </row>
    <row r="80" spans="1:6" x14ac:dyDescent="0.2">
      <c r="A80">
        <v>1958</v>
      </c>
      <c r="B80" t="s">
        <v>236</v>
      </c>
      <c r="C80">
        <v>47</v>
      </c>
      <c r="D80" t="s">
        <v>187</v>
      </c>
      <c r="E80" t="s">
        <v>237</v>
      </c>
      <c r="F80">
        <v>35</v>
      </c>
    </row>
    <row r="81" spans="1:6" x14ac:dyDescent="0.2">
      <c r="A81">
        <v>1959</v>
      </c>
      <c r="B81" t="s">
        <v>229</v>
      </c>
      <c r="C81">
        <v>46</v>
      </c>
      <c r="D81" t="s">
        <v>230</v>
      </c>
      <c r="E81" t="s">
        <v>236</v>
      </c>
      <c r="F81">
        <v>45</v>
      </c>
    </row>
    <row r="82" spans="1:6" x14ac:dyDescent="0.2">
      <c r="A82">
        <v>1960</v>
      </c>
      <c r="B82" t="s">
        <v>236</v>
      </c>
      <c r="C82">
        <v>41</v>
      </c>
      <c r="D82" t="s">
        <v>187</v>
      </c>
      <c r="E82" t="s">
        <v>235</v>
      </c>
      <c r="F82">
        <v>40</v>
      </c>
    </row>
    <row r="83" spans="1:6" x14ac:dyDescent="0.2">
      <c r="A83">
        <v>1961</v>
      </c>
      <c r="B83" t="s">
        <v>238</v>
      </c>
      <c r="C83">
        <v>46</v>
      </c>
      <c r="D83" t="s">
        <v>239</v>
      </c>
      <c r="E83" t="s">
        <v>233</v>
      </c>
      <c r="F83">
        <v>40</v>
      </c>
    </row>
    <row r="84" spans="1:6" x14ac:dyDescent="0.2">
      <c r="A84">
        <v>1962</v>
      </c>
      <c r="B84" t="s">
        <v>233</v>
      </c>
      <c r="C84">
        <v>49</v>
      </c>
      <c r="D84" t="s">
        <v>239</v>
      </c>
      <c r="E84" t="s">
        <v>235</v>
      </c>
      <c r="F84">
        <v>45</v>
      </c>
    </row>
    <row r="85" spans="1:6" x14ac:dyDescent="0.2">
      <c r="A85">
        <v>1963</v>
      </c>
      <c r="B85" t="s">
        <v>240</v>
      </c>
      <c r="C85">
        <v>44</v>
      </c>
      <c r="D85" t="s">
        <v>239</v>
      </c>
      <c r="E85" t="s">
        <v>233</v>
      </c>
      <c r="F85">
        <v>38</v>
      </c>
    </row>
    <row r="86" spans="1:6" x14ac:dyDescent="0.2">
      <c r="B86" t="s">
        <v>235</v>
      </c>
      <c r="D86" t="s">
        <v>230</v>
      </c>
    </row>
    <row r="87" spans="1:6" x14ac:dyDescent="0.2">
      <c r="A87">
        <v>1964</v>
      </c>
      <c r="B87" t="s">
        <v>233</v>
      </c>
      <c r="C87">
        <v>47</v>
      </c>
      <c r="D87" t="s">
        <v>239</v>
      </c>
      <c r="E87" t="s">
        <v>241</v>
      </c>
      <c r="F87">
        <v>33</v>
      </c>
    </row>
    <row r="88" spans="1:6" x14ac:dyDescent="0.2">
      <c r="A88">
        <v>1965</v>
      </c>
      <c r="B88" t="s">
        <v>233</v>
      </c>
      <c r="C88">
        <v>52</v>
      </c>
      <c r="D88" t="s">
        <v>239</v>
      </c>
      <c r="E88" t="s">
        <v>240</v>
      </c>
      <c r="F88">
        <v>39</v>
      </c>
    </row>
    <row r="89" spans="1:6" x14ac:dyDescent="0.2">
      <c r="A89">
        <v>1966</v>
      </c>
      <c r="B89" t="s">
        <v>235</v>
      </c>
      <c r="C89">
        <v>44</v>
      </c>
      <c r="D89" t="s">
        <v>242</v>
      </c>
      <c r="E89" t="s">
        <v>82</v>
      </c>
      <c r="F89">
        <v>40</v>
      </c>
    </row>
    <row r="90" spans="1:6" x14ac:dyDescent="0.2">
      <c r="A90">
        <v>1967</v>
      </c>
      <c r="B90" t="s">
        <v>235</v>
      </c>
      <c r="C90">
        <v>39</v>
      </c>
      <c r="D90" t="s">
        <v>242</v>
      </c>
      <c r="E90" t="s">
        <v>243</v>
      </c>
      <c r="F90">
        <v>37</v>
      </c>
    </row>
    <row r="91" spans="1:6" x14ac:dyDescent="0.2">
      <c r="A91">
        <v>1968</v>
      </c>
      <c r="B91" t="s">
        <v>240</v>
      </c>
      <c r="C91">
        <v>36</v>
      </c>
      <c r="D91" t="s">
        <v>239</v>
      </c>
      <c r="E91" t="s">
        <v>82</v>
      </c>
      <c r="F91">
        <v>33</v>
      </c>
    </row>
    <row r="92" spans="1:6" x14ac:dyDescent="0.2">
      <c r="A92">
        <v>1969</v>
      </c>
      <c r="B92" t="s">
        <v>240</v>
      </c>
      <c r="C92">
        <v>45</v>
      </c>
      <c r="D92" t="s">
        <v>239</v>
      </c>
      <c r="E92" t="s">
        <v>235</v>
      </c>
      <c r="F92">
        <v>44</v>
      </c>
    </row>
    <row r="93" spans="1:6" x14ac:dyDescent="0.2">
      <c r="A93">
        <v>1970</v>
      </c>
      <c r="B93" t="s">
        <v>244</v>
      </c>
      <c r="C93">
        <v>45</v>
      </c>
      <c r="D93" t="s">
        <v>162</v>
      </c>
      <c r="E93" t="s">
        <v>241</v>
      </c>
      <c r="F93">
        <v>42</v>
      </c>
    </row>
    <row r="94" spans="1:6" x14ac:dyDescent="0.2">
      <c r="A94">
        <v>1971</v>
      </c>
      <c r="B94" t="s">
        <v>245</v>
      </c>
      <c r="C94">
        <v>48</v>
      </c>
      <c r="D94" t="s">
        <v>169</v>
      </c>
      <c r="E94" t="s">
        <v>235</v>
      </c>
      <c r="F94">
        <v>47</v>
      </c>
    </row>
    <row r="95" spans="1:6" x14ac:dyDescent="0.2">
      <c r="A95">
        <v>1972</v>
      </c>
      <c r="B95" t="s">
        <v>244</v>
      </c>
      <c r="C95">
        <v>40</v>
      </c>
      <c r="D95" t="s">
        <v>162</v>
      </c>
      <c r="E95" t="s">
        <v>246</v>
      </c>
      <c r="F95">
        <v>38</v>
      </c>
    </row>
    <row r="96" spans="1:6" x14ac:dyDescent="0.2">
      <c r="A96">
        <v>1973</v>
      </c>
      <c r="B96" t="s">
        <v>245</v>
      </c>
      <c r="C96">
        <v>44</v>
      </c>
      <c r="D96" t="s">
        <v>169</v>
      </c>
      <c r="E96" t="s">
        <v>247</v>
      </c>
      <c r="F96">
        <v>43</v>
      </c>
    </row>
    <row r="97" spans="1:6" x14ac:dyDescent="0.2">
      <c r="A97">
        <v>1974</v>
      </c>
      <c r="B97" t="s">
        <v>248</v>
      </c>
      <c r="C97">
        <v>36</v>
      </c>
      <c r="D97" t="s">
        <v>165</v>
      </c>
      <c r="E97" t="s">
        <v>244</v>
      </c>
      <c r="F97">
        <v>33</v>
      </c>
    </row>
    <row r="98" spans="1:6" x14ac:dyDescent="0.2">
      <c r="A98">
        <v>1975</v>
      </c>
      <c r="B98" t="s">
        <v>248</v>
      </c>
      <c r="C98">
        <v>38</v>
      </c>
      <c r="D98" t="s">
        <v>165</v>
      </c>
      <c r="E98" t="s">
        <v>105</v>
      </c>
      <c r="F98">
        <v>36</v>
      </c>
    </row>
    <row r="99" spans="1:6" x14ac:dyDescent="0.2">
      <c r="A99">
        <v>1976</v>
      </c>
      <c r="B99" t="s">
        <v>248</v>
      </c>
      <c r="C99">
        <v>38</v>
      </c>
      <c r="D99" t="s">
        <v>165</v>
      </c>
      <c r="E99" t="s">
        <v>105</v>
      </c>
      <c r="F99">
        <v>37</v>
      </c>
    </row>
    <row r="100" spans="1:6" x14ac:dyDescent="0.2">
      <c r="A100">
        <v>1977</v>
      </c>
      <c r="B100" t="s">
        <v>249</v>
      </c>
      <c r="C100">
        <v>52</v>
      </c>
      <c r="D100" t="s">
        <v>162</v>
      </c>
      <c r="E100" t="s">
        <v>85</v>
      </c>
      <c r="F100">
        <v>41</v>
      </c>
    </row>
    <row r="101" spans="1:6" x14ac:dyDescent="0.2">
      <c r="A101">
        <v>1978</v>
      </c>
      <c r="B101" t="s">
        <v>249</v>
      </c>
      <c r="C101">
        <v>40</v>
      </c>
      <c r="D101" t="s">
        <v>162</v>
      </c>
      <c r="E101" t="s">
        <v>103</v>
      </c>
      <c r="F101">
        <v>35</v>
      </c>
    </row>
    <row r="102" spans="1:6" x14ac:dyDescent="0.2">
      <c r="A102">
        <v>1979</v>
      </c>
      <c r="B102" t="s">
        <v>105</v>
      </c>
      <c r="C102">
        <v>48</v>
      </c>
      <c r="D102" t="s">
        <v>187</v>
      </c>
      <c r="E102" t="s">
        <v>248</v>
      </c>
      <c r="F102">
        <v>45</v>
      </c>
    </row>
    <row r="103" spans="1:6" x14ac:dyDescent="0.2">
      <c r="A103">
        <v>1980</v>
      </c>
      <c r="B103" t="s">
        <v>248</v>
      </c>
      <c r="C103">
        <v>48</v>
      </c>
      <c r="D103" t="s">
        <v>165</v>
      </c>
      <c r="E103" t="s">
        <v>250</v>
      </c>
      <c r="F103">
        <v>35</v>
      </c>
    </row>
    <row r="104" spans="1:6" x14ac:dyDescent="0.2">
      <c r="A104">
        <v>1981</v>
      </c>
      <c r="B104" t="s">
        <v>248</v>
      </c>
      <c r="C104">
        <v>31</v>
      </c>
      <c r="D104" t="s">
        <v>165</v>
      </c>
      <c r="E104" t="s">
        <v>251</v>
      </c>
      <c r="F104">
        <v>24</v>
      </c>
    </row>
    <row r="105" spans="1:6" x14ac:dyDescent="0.2">
      <c r="A105">
        <v>1982</v>
      </c>
      <c r="B105" t="s">
        <v>105</v>
      </c>
      <c r="C105">
        <v>37</v>
      </c>
      <c r="D105" t="s">
        <v>252</v>
      </c>
      <c r="E105" t="s">
        <v>253</v>
      </c>
      <c r="F105">
        <v>36</v>
      </c>
    </row>
    <row r="106" spans="1:6" x14ac:dyDescent="0.2">
      <c r="A106">
        <v>1983</v>
      </c>
      <c r="B106" t="s">
        <v>248</v>
      </c>
      <c r="C106">
        <v>40</v>
      </c>
      <c r="D106" t="s">
        <v>165</v>
      </c>
      <c r="E106" t="s">
        <v>253</v>
      </c>
      <c r="F106">
        <v>36</v>
      </c>
    </row>
    <row r="107" spans="1:6" x14ac:dyDescent="0.2">
      <c r="A107">
        <v>1984</v>
      </c>
      <c r="B107" t="s">
        <v>248</v>
      </c>
      <c r="C107">
        <v>36</v>
      </c>
      <c r="D107" t="s">
        <v>165</v>
      </c>
      <c r="E107" t="s">
        <v>254</v>
      </c>
      <c r="F107">
        <v>27</v>
      </c>
    </row>
    <row r="108" spans="1:6" x14ac:dyDescent="0.2">
      <c r="B108" t="s">
        <v>253</v>
      </c>
      <c r="D108" t="s">
        <v>242</v>
      </c>
    </row>
    <row r="109" spans="1:6" x14ac:dyDescent="0.2">
      <c r="A109">
        <v>1985</v>
      </c>
      <c r="B109" t="s">
        <v>253</v>
      </c>
      <c r="C109">
        <v>37</v>
      </c>
      <c r="D109" t="s">
        <v>242</v>
      </c>
      <c r="E109" t="s">
        <v>255</v>
      </c>
      <c r="F109">
        <v>34</v>
      </c>
    </row>
    <row r="110" spans="1:6" x14ac:dyDescent="0.2">
      <c r="A110">
        <v>1986</v>
      </c>
      <c r="B110" t="s">
        <v>248</v>
      </c>
      <c r="C110">
        <v>37</v>
      </c>
      <c r="D110" t="s">
        <v>165</v>
      </c>
      <c r="E110" t="s">
        <v>256</v>
      </c>
      <c r="F110">
        <v>31</v>
      </c>
    </row>
    <row r="111" spans="1:6" x14ac:dyDescent="0.2">
      <c r="E111" t="s">
        <v>255</v>
      </c>
    </row>
    <row r="112" spans="1:6" x14ac:dyDescent="0.2">
      <c r="A112">
        <v>1987</v>
      </c>
      <c r="B112" t="s">
        <v>251</v>
      </c>
      <c r="C112">
        <v>49</v>
      </c>
      <c r="D112" t="s">
        <v>187</v>
      </c>
      <c r="E112" t="s">
        <v>253</v>
      </c>
      <c r="F112">
        <v>44</v>
      </c>
    </row>
    <row r="113" spans="1:6" x14ac:dyDescent="0.2">
      <c r="A113">
        <v>1988</v>
      </c>
      <c r="B113" t="s">
        <v>257</v>
      </c>
      <c r="C113">
        <v>39</v>
      </c>
      <c r="D113" t="s">
        <v>252</v>
      </c>
      <c r="E113" t="s">
        <v>256</v>
      </c>
      <c r="F113">
        <v>30</v>
      </c>
    </row>
    <row r="114" spans="1:6" x14ac:dyDescent="0.2">
      <c r="A114">
        <v>1989</v>
      </c>
      <c r="B114" t="s">
        <v>258</v>
      </c>
      <c r="C114">
        <v>47</v>
      </c>
      <c r="D114" t="s">
        <v>239</v>
      </c>
      <c r="E114" t="s">
        <v>259</v>
      </c>
      <c r="F114">
        <v>36</v>
      </c>
    </row>
    <row r="115" spans="1:6" x14ac:dyDescent="0.2">
      <c r="A115">
        <v>1990</v>
      </c>
      <c r="B115" t="s">
        <v>260</v>
      </c>
      <c r="C115">
        <v>40</v>
      </c>
      <c r="D115" t="s">
        <v>187</v>
      </c>
      <c r="E115" t="s">
        <v>257</v>
      </c>
      <c r="F115">
        <v>37</v>
      </c>
    </row>
    <row r="116" spans="1:6" x14ac:dyDescent="0.2">
      <c r="A116">
        <v>1991</v>
      </c>
      <c r="B116" t="s">
        <v>259</v>
      </c>
      <c r="C116">
        <v>38</v>
      </c>
      <c r="D116" t="s">
        <v>252</v>
      </c>
      <c r="E116" t="s">
        <v>261</v>
      </c>
      <c r="F116">
        <v>34</v>
      </c>
    </row>
    <row r="117" spans="1:6" x14ac:dyDescent="0.2">
      <c r="A117">
        <v>1992</v>
      </c>
      <c r="B117" t="s">
        <v>113</v>
      </c>
      <c r="C117">
        <v>35</v>
      </c>
      <c r="D117" t="s">
        <v>262</v>
      </c>
      <c r="E117" t="s">
        <v>263</v>
      </c>
      <c r="F117">
        <v>34</v>
      </c>
    </row>
    <row r="118" spans="1:6" x14ac:dyDescent="0.2">
      <c r="A118">
        <v>1993</v>
      </c>
      <c r="B118" t="s">
        <v>263</v>
      </c>
      <c r="C118">
        <v>46</v>
      </c>
      <c r="D118" t="s">
        <v>239</v>
      </c>
      <c r="E118" t="s">
        <v>264</v>
      </c>
      <c r="F118">
        <v>40</v>
      </c>
    </row>
    <row r="119" spans="1:6" x14ac:dyDescent="0.2">
      <c r="A119">
        <v>1994</v>
      </c>
      <c r="B119" t="s">
        <v>261</v>
      </c>
      <c r="C119">
        <v>43</v>
      </c>
      <c r="D119" t="s">
        <v>239</v>
      </c>
      <c r="E119" t="s">
        <v>265</v>
      </c>
      <c r="F119">
        <v>39</v>
      </c>
    </row>
    <row r="120" spans="1:6" x14ac:dyDescent="0.2">
      <c r="A120">
        <v>1995</v>
      </c>
      <c r="B120" t="s">
        <v>266</v>
      </c>
      <c r="C120">
        <v>40</v>
      </c>
      <c r="D120" t="s">
        <v>267</v>
      </c>
      <c r="E120" t="s">
        <v>268</v>
      </c>
      <c r="F120">
        <v>36</v>
      </c>
    </row>
    <row r="121" spans="1:6" x14ac:dyDescent="0.2">
      <c r="E121" t="s">
        <v>269</v>
      </c>
    </row>
    <row r="122" spans="1:6" x14ac:dyDescent="0.2">
      <c r="A122">
        <v>1996</v>
      </c>
      <c r="B122" t="s">
        <v>270</v>
      </c>
      <c r="C122">
        <v>47</v>
      </c>
      <c r="D122" t="s">
        <v>267</v>
      </c>
      <c r="E122" t="s">
        <v>263</v>
      </c>
      <c r="F122">
        <v>42</v>
      </c>
    </row>
    <row r="123" spans="1:6" x14ac:dyDescent="0.2">
      <c r="E123" t="s">
        <v>271</v>
      </c>
    </row>
    <row r="124" spans="1:6" x14ac:dyDescent="0.2">
      <c r="A124">
        <v>1997</v>
      </c>
      <c r="B124" t="s">
        <v>268</v>
      </c>
      <c r="C124">
        <v>49</v>
      </c>
      <c r="D124" t="s">
        <v>267</v>
      </c>
      <c r="E124" t="s">
        <v>265</v>
      </c>
      <c r="F124">
        <v>43</v>
      </c>
    </row>
    <row r="125" spans="1:6" x14ac:dyDescent="0.2">
      <c r="A125">
        <v>1998</v>
      </c>
      <c r="B125" t="s">
        <v>110</v>
      </c>
      <c r="C125">
        <v>70</v>
      </c>
      <c r="D125" t="s">
        <v>200</v>
      </c>
      <c r="E125" t="s">
        <v>269</v>
      </c>
      <c r="F125">
        <v>66</v>
      </c>
    </row>
    <row r="126" spans="1:6" x14ac:dyDescent="0.2">
      <c r="A126">
        <v>1999</v>
      </c>
      <c r="B126" t="s">
        <v>110</v>
      </c>
      <c r="C126">
        <v>65</v>
      </c>
      <c r="D126" t="s">
        <v>200</v>
      </c>
      <c r="E126" t="s">
        <v>269</v>
      </c>
      <c r="F126">
        <v>63</v>
      </c>
    </row>
    <row r="127" spans="1:6" x14ac:dyDescent="0.2">
      <c r="A127">
        <v>2000</v>
      </c>
      <c r="B127" t="s">
        <v>269</v>
      </c>
      <c r="C127">
        <v>50</v>
      </c>
      <c r="D127" t="s">
        <v>187</v>
      </c>
      <c r="E127" t="s">
        <v>263</v>
      </c>
      <c r="F127">
        <v>49</v>
      </c>
    </row>
    <row r="128" spans="1:6" x14ac:dyDescent="0.2">
      <c r="A128">
        <v>2001</v>
      </c>
      <c r="B128" t="s">
        <v>263</v>
      </c>
      <c r="C128">
        <v>73</v>
      </c>
      <c r="D128" t="s">
        <v>239</v>
      </c>
      <c r="E128" t="s">
        <v>269</v>
      </c>
      <c r="F128">
        <v>64</v>
      </c>
    </row>
    <row r="129" spans="1:6" x14ac:dyDescent="0.2">
      <c r="A129">
        <v>2002</v>
      </c>
      <c r="B129" t="s">
        <v>269</v>
      </c>
      <c r="C129">
        <v>49</v>
      </c>
      <c r="D129" t="s">
        <v>187</v>
      </c>
      <c r="E129" t="s">
        <v>263</v>
      </c>
      <c r="F129">
        <v>46</v>
      </c>
    </row>
    <row r="130" spans="1:6" x14ac:dyDescent="0.2">
      <c r="A130">
        <v>2003</v>
      </c>
      <c r="B130" t="s">
        <v>131</v>
      </c>
      <c r="C130">
        <v>47</v>
      </c>
      <c r="D130" t="s">
        <v>165</v>
      </c>
      <c r="E130" t="s">
        <v>272</v>
      </c>
      <c r="F130">
        <v>45</v>
      </c>
    </row>
    <row r="131" spans="1:6" x14ac:dyDescent="0.2">
      <c r="E131" t="s">
        <v>263</v>
      </c>
    </row>
    <row r="132" spans="1:6" x14ac:dyDescent="0.2">
      <c r="A132">
        <v>2004</v>
      </c>
      <c r="B132" t="s">
        <v>273</v>
      </c>
      <c r="C132">
        <v>48</v>
      </c>
      <c r="D132" t="s">
        <v>274</v>
      </c>
      <c r="E132" t="s">
        <v>275</v>
      </c>
      <c r="F132">
        <v>46</v>
      </c>
    </row>
    <row r="133" spans="1:6" x14ac:dyDescent="0.2">
      <c r="E133" t="s">
        <v>276</v>
      </c>
    </row>
    <row r="134" spans="1:6" x14ac:dyDescent="0.2">
      <c r="A134">
        <v>2005</v>
      </c>
      <c r="B134" t="s">
        <v>277</v>
      </c>
      <c r="C134">
        <v>51</v>
      </c>
      <c r="D134" t="s">
        <v>242</v>
      </c>
      <c r="E134" t="s">
        <v>278</v>
      </c>
      <c r="F134">
        <v>46</v>
      </c>
    </row>
    <row r="135" spans="1:6" x14ac:dyDescent="0.2">
      <c r="A135">
        <v>2006</v>
      </c>
      <c r="B135" t="s">
        <v>279</v>
      </c>
      <c r="C135">
        <v>58</v>
      </c>
      <c r="D135" t="s">
        <v>165</v>
      </c>
      <c r="E135" t="s">
        <v>276</v>
      </c>
      <c r="F135">
        <v>49</v>
      </c>
    </row>
    <row r="136" spans="1:6" x14ac:dyDescent="0.2">
      <c r="A136">
        <v>2007</v>
      </c>
      <c r="B136" t="s">
        <v>280</v>
      </c>
      <c r="C136">
        <v>50</v>
      </c>
      <c r="D136" t="s">
        <v>87</v>
      </c>
      <c r="E136" t="s">
        <v>279</v>
      </c>
      <c r="F136">
        <v>47</v>
      </c>
    </row>
    <row r="137" spans="1:6" x14ac:dyDescent="0.2">
      <c r="A137">
        <v>2008</v>
      </c>
      <c r="B137" t="s">
        <v>279</v>
      </c>
      <c r="C137">
        <v>48</v>
      </c>
      <c r="D137" t="s">
        <v>165</v>
      </c>
      <c r="E137" t="s">
        <v>275</v>
      </c>
      <c r="F137">
        <v>40</v>
      </c>
    </row>
    <row r="138" spans="1:6" x14ac:dyDescent="0.2">
      <c r="A138">
        <v>2009</v>
      </c>
      <c r="B138" t="s">
        <v>276</v>
      </c>
      <c r="C138">
        <v>47</v>
      </c>
      <c r="D138" t="s">
        <v>200</v>
      </c>
      <c r="E138" t="s">
        <v>280</v>
      </c>
      <c r="F138">
        <v>46</v>
      </c>
    </row>
    <row r="139" spans="1:6" x14ac:dyDescent="0.2">
      <c r="A139">
        <v>2010</v>
      </c>
      <c r="B139" t="s">
        <v>276</v>
      </c>
      <c r="C139">
        <v>42</v>
      </c>
      <c r="D139" t="s">
        <v>200</v>
      </c>
      <c r="E139" t="s">
        <v>275</v>
      </c>
      <c r="F139">
        <v>38</v>
      </c>
    </row>
    <row r="140" spans="1:6" x14ac:dyDescent="0.2">
      <c r="A140">
        <v>2011</v>
      </c>
      <c r="B140" t="s">
        <v>281</v>
      </c>
      <c r="C140">
        <v>39</v>
      </c>
      <c r="D140" t="s">
        <v>274</v>
      </c>
      <c r="E140" t="s">
        <v>280</v>
      </c>
      <c r="F140">
        <v>38</v>
      </c>
    </row>
    <row r="141" spans="1:6" x14ac:dyDescent="0.2">
      <c r="A141">
        <v>2012</v>
      </c>
      <c r="B141" t="s">
        <v>282</v>
      </c>
      <c r="C141">
        <v>41</v>
      </c>
      <c r="D141" t="s">
        <v>87</v>
      </c>
      <c r="E141" t="s">
        <v>283</v>
      </c>
      <c r="F141">
        <v>37</v>
      </c>
    </row>
    <row r="142" spans="1:6" x14ac:dyDescent="0.2">
      <c r="A142">
        <v>2013</v>
      </c>
      <c r="B142" t="s">
        <v>284</v>
      </c>
      <c r="C142">
        <v>36</v>
      </c>
      <c r="D142" t="s">
        <v>169</v>
      </c>
      <c r="E142" t="s">
        <v>287</v>
      </c>
      <c r="F142">
        <v>30</v>
      </c>
    </row>
    <row r="143" spans="1:6" x14ac:dyDescent="0.2">
      <c r="B143" t="s">
        <v>285</v>
      </c>
      <c r="D143" t="s">
        <v>286</v>
      </c>
    </row>
    <row r="144" spans="1:6" x14ac:dyDescent="0.2">
      <c r="A144">
        <v>2014</v>
      </c>
      <c r="B144" t="s">
        <v>283</v>
      </c>
      <c r="C144">
        <v>37</v>
      </c>
      <c r="D144" t="s">
        <v>288</v>
      </c>
      <c r="E144" t="s">
        <v>289</v>
      </c>
      <c r="F144">
        <v>32</v>
      </c>
    </row>
    <row r="145" spans="1:6" x14ac:dyDescent="0.2">
      <c r="A145">
        <v>2015</v>
      </c>
      <c r="B145" t="s">
        <v>290</v>
      </c>
      <c r="C145">
        <v>42</v>
      </c>
      <c r="D145" t="s">
        <v>267</v>
      </c>
      <c r="E145" t="s">
        <v>292</v>
      </c>
      <c r="F145">
        <v>40</v>
      </c>
    </row>
    <row r="146" spans="1:6" x14ac:dyDescent="0.2">
      <c r="B146" t="s">
        <v>291</v>
      </c>
      <c r="D146" t="s">
        <v>164</v>
      </c>
    </row>
    <row r="147" spans="1:6" x14ac:dyDescent="0.2">
      <c r="A147">
        <v>2016</v>
      </c>
      <c r="B147" t="s">
        <v>290</v>
      </c>
      <c r="C147">
        <v>41</v>
      </c>
      <c r="D147" t="s">
        <v>267</v>
      </c>
      <c r="E147" t="s">
        <v>293</v>
      </c>
      <c r="F147">
        <v>39</v>
      </c>
    </row>
    <row r="148" spans="1:6" x14ac:dyDescent="0.2">
      <c r="B148" t="s">
        <v>149</v>
      </c>
      <c r="D148" t="s">
        <v>87</v>
      </c>
    </row>
    <row r="149" spans="1:6" x14ac:dyDescent="0.2">
      <c r="A149">
        <v>2017</v>
      </c>
      <c r="B149" t="s">
        <v>283</v>
      </c>
      <c r="C149">
        <v>59</v>
      </c>
      <c r="D149" t="s">
        <v>288</v>
      </c>
      <c r="E149" t="s">
        <v>294</v>
      </c>
      <c r="F149">
        <v>39</v>
      </c>
    </row>
    <row r="150" spans="1:6" x14ac:dyDescent="0.2">
      <c r="A150">
        <v>2018</v>
      </c>
      <c r="B150" t="s">
        <v>290</v>
      </c>
      <c r="C150">
        <v>38</v>
      </c>
      <c r="D150" t="s">
        <v>267</v>
      </c>
      <c r="E150" t="s">
        <v>295</v>
      </c>
      <c r="F150">
        <v>37</v>
      </c>
    </row>
    <row r="151" spans="1:6" x14ac:dyDescent="0.2">
      <c r="A151">
        <v>2019</v>
      </c>
      <c r="B151" t="s">
        <v>296</v>
      </c>
      <c r="C151">
        <v>53</v>
      </c>
      <c r="D151" t="s">
        <v>252</v>
      </c>
      <c r="E151" t="s">
        <v>297</v>
      </c>
      <c r="F151">
        <v>49</v>
      </c>
    </row>
    <row r="152" spans="1:6" x14ac:dyDescent="0.2">
      <c r="A152">
        <v>2020</v>
      </c>
      <c r="B152" t="s">
        <v>298</v>
      </c>
      <c r="C152">
        <v>18</v>
      </c>
      <c r="D152" t="s">
        <v>242</v>
      </c>
      <c r="E152" t="s">
        <v>299</v>
      </c>
      <c r="F152">
        <v>17</v>
      </c>
    </row>
    <row r="153" spans="1:6" x14ac:dyDescent="0.2">
      <c r="A153">
        <v>2021</v>
      </c>
      <c r="B153" t="s">
        <v>299</v>
      </c>
      <c r="C153">
        <v>42</v>
      </c>
      <c r="D153" t="s">
        <v>262</v>
      </c>
      <c r="E153" t="s">
        <v>300</v>
      </c>
      <c r="F153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1A00-DE92-AA4B-8444-4CFBD33EC5B9}">
  <dimension ref="A1:E122"/>
  <sheetViews>
    <sheetView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0</v>
      </c>
      <c r="B1" t="s">
        <v>301</v>
      </c>
      <c r="C1" t="s">
        <v>302</v>
      </c>
      <c r="D1" t="s">
        <v>303</v>
      </c>
      <c r="E1" t="s">
        <v>304</v>
      </c>
    </row>
    <row r="2" spans="1:5" x14ac:dyDescent="0.2">
      <c r="A2">
        <v>1901</v>
      </c>
      <c r="B2">
        <f>VLOOKUP($A2,AL!$A$2:$F$162,3,FALSE)</f>
        <v>14</v>
      </c>
      <c r="C2">
        <f>VLOOKUP($A2,AL!$A$2:$F$162,6,FALSE)</f>
        <v>12</v>
      </c>
      <c r="D2">
        <f>VLOOKUP($A2,NL!$A$2:$F$153,3,FALSE)</f>
        <v>16</v>
      </c>
      <c r="E2">
        <f>VLOOKUP($A2,NL!$A$2:$F$153,6,FALSE)</f>
        <v>11</v>
      </c>
    </row>
    <row r="3" spans="1:5" x14ac:dyDescent="0.2">
      <c r="A3">
        <v>1902</v>
      </c>
      <c r="B3">
        <f>VLOOKUP($A3,AL!$A$2:$F$162,3,FALSE)</f>
        <v>16</v>
      </c>
      <c r="C3">
        <f>VLOOKUP($A3,AL!$A$2:$F$162,6,FALSE)</f>
        <v>11</v>
      </c>
      <c r="D3">
        <f>VLOOKUP($A3,NL!$A$2:$F$153,3,FALSE)</f>
        <v>6</v>
      </c>
      <c r="E3">
        <f>VLOOKUP($A3,NL!$A$2:$F$153,6,FALSE)</f>
        <v>5</v>
      </c>
    </row>
    <row r="4" spans="1:5" x14ac:dyDescent="0.2">
      <c r="A4">
        <v>1903</v>
      </c>
      <c r="B4">
        <f>VLOOKUP($A4,AL!$A$2:$F$162,3,FALSE)</f>
        <v>13</v>
      </c>
      <c r="C4">
        <f>VLOOKUP($A4,AL!$A$2:$F$162,6,FALSE)</f>
        <v>12</v>
      </c>
      <c r="D4">
        <f>VLOOKUP($A4,NL!$A$2:$F$153,3,FALSE)</f>
        <v>9</v>
      </c>
      <c r="E4">
        <f>VLOOKUP($A4,NL!$A$2:$F$153,6,FALSE)</f>
        <v>7</v>
      </c>
    </row>
    <row r="5" spans="1:5" x14ac:dyDescent="0.2">
      <c r="A5">
        <v>1904</v>
      </c>
      <c r="B5">
        <f>VLOOKUP($A5,AL!$A$2:$F$162,3,FALSE)</f>
        <v>10</v>
      </c>
      <c r="C5">
        <f>VLOOKUP($A5,AL!$A$2:$F$162,6,FALSE)</f>
        <v>7</v>
      </c>
      <c r="D5">
        <f>VLOOKUP($A5,NL!$A$2:$F$153,3,FALSE)</f>
        <v>9</v>
      </c>
      <c r="E5">
        <f>VLOOKUP($A5,NL!$A$2:$F$153,6,FALSE)</f>
        <v>7</v>
      </c>
    </row>
    <row r="6" spans="1:5" x14ac:dyDescent="0.2">
      <c r="A6">
        <v>1905</v>
      </c>
      <c r="B6">
        <f>VLOOKUP($A6,AL!$A$2:$F$162,3,FALSE)</f>
        <v>8</v>
      </c>
      <c r="C6">
        <f>VLOOKUP($A6,AL!$A$2:$F$162,6,FALSE)</f>
        <v>7</v>
      </c>
      <c r="D6">
        <f>VLOOKUP($A6,NL!$A$2:$F$153,3,FALSE)</f>
        <v>9</v>
      </c>
      <c r="E6">
        <f>VLOOKUP($A6,NL!$A$2:$F$153,6,FALSE)</f>
        <v>8</v>
      </c>
    </row>
    <row r="7" spans="1:5" x14ac:dyDescent="0.2">
      <c r="A7">
        <v>1906</v>
      </c>
      <c r="B7">
        <f>VLOOKUP($A7,AL!$A$2:$F$162,3,FALSE)</f>
        <v>12</v>
      </c>
      <c r="C7">
        <f>VLOOKUP($A7,AL!$A$2:$F$162,6,FALSE)</f>
        <v>9</v>
      </c>
      <c r="D7">
        <f>VLOOKUP($A7,NL!$A$2:$F$153,3,FALSE)</f>
        <v>12</v>
      </c>
      <c r="E7">
        <f>VLOOKUP($A7,NL!$A$2:$F$153,6,FALSE)</f>
        <v>9</v>
      </c>
    </row>
    <row r="8" spans="1:5" x14ac:dyDescent="0.2">
      <c r="A8">
        <v>1907</v>
      </c>
      <c r="B8">
        <f>VLOOKUP($A8,AL!$A$2:$F$162,3,FALSE)</f>
        <v>8</v>
      </c>
      <c r="C8">
        <f>VLOOKUP($A8,AL!$A$2:$F$162,6,FALSE)</f>
        <v>5</v>
      </c>
      <c r="D8">
        <f>VLOOKUP($A8,NL!$A$2:$F$153,3,FALSE)</f>
        <v>10</v>
      </c>
      <c r="E8">
        <f>VLOOKUP($A8,NL!$A$2:$F$153,6,FALSE)</f>
        <v>9</v>
      </c>
    </row>
    <row r="9" spans="1:5" x14ac:dyDescent="0.2">
      <c r="A9">
        <v>1908</v>
      </c>
      <c r="B9">
        <f>VLOOKUP($A9,AL!$A$2:$F$162,3,FALSE)</f>
        <v>7</v>
      </c>
      <c r="C9">
        <f>VLOOKUP($A9,AL!$A$2:$F$162,6,FALSE)</f>
        <v>6</v>
      </c>
      <c r="D9">
        <f>VLOOKUP($A9,NL!$A$2:$F$153,3,FALSE)</f>
        <v>12</v>
      </c>
      <c r="E9">
        <f>VLOOKUP($A9,NL!$A$2:$F$153,6,FALSE)</f>
        <v>10</v>
      </c>
    </row>
    <row r="10" spans="1:5" x14ac:dyDescent="0.2">
      <c r="A10">
        <v>1909</v>
      </c>
      <c r="B10">
        <f>VLOOKUP($A10,AL!$A$2:$F$162,3,FALSE)</f>
        <v>9</v>
      </c>
      <c r="C10">
        <f>VLOOKUP($A10,AL!$A$2:$F$162,6,FALSE)</f>
        <v>7</v>
      </c>
      <c r="D10">
        <f>VLOOKUP($A10,NL!$A$2:$F$153,3,FALSE)</f>
        <v>7</v>
      </c>
      <c r="E10">
        <f>VLOOKUP($A10,NL!$A$2:$F$153,6,FALSE)</f>
        <v>6</v>
      </c>
    </row>
    <row r="11" spans="1:5" x14ac:dyDescent="0.2">
      <c r="A11">
        <v>1910</v>
      </c>
      <c r="B11">
        <f>VLOOKUP($A11,AL!$A$2:$F$162,3,FALSE)</f>
        <v>10</v>
      </c>
      <c r="C11">
        <f>VLOOKUP($A11,AL!$A$2:$F$162,6,FALSE)</f>
        <v>8</v>
      </c>
      <c r="D11">
        <f>VLOOKUP($A11,NL!$A$2:$F$153,3,FALSE)</f>
        <v>10</v>
      </c>
      <c r="E11">
        <f>VLOOKUP($A11,NL!$A$2:$F$153,6,FALSE)</f>
        <v>8</v>
      </c>
    </row>
    <row r="12" spans="1:5" x14ac:dyDescent="0.2">
      <c r="A12">
        <v>1911</v>
      </c>
      <c r="B12">
        <f>VLOOKUP($A12,AL!$A$2:$F$162,3,FALSE)</f>
        <v>11</v>
      </c>
      <c r="C12">
        <f>VLOOKUP($A12,AL!$A$2:$F$162,6,FALSE)</f>
        <v>8</v>
      </c>
      <c r="D12">
        <f>VLOOKUP($A12,NL!$A$2:$F$153,3,FALSE)</f>
        <v>21</v>
      </c>
      <c r="E12">
        <f>VLOOKUP($A12,NL!$A$2:$F$153,6,FALSE)</f>
        <v>16</v>
      </c>
    </row>
    <row r="13" spans="1:5" x14ac:dyDescent="0.2">
      <c r="A13">
        <v>1912</v>
      </c>
      <c r="B13">
        <f>VLOOKUP($A13,AL!$A$2:$F$162,3,FALSE)</f>
        <v>10</v>
      </c>
      <c r="C13">
        <f>VLOOKUP($A13,AL!$A$2:$F$162,6,FALSE)</f>
        <v>7</v>
      </c>
      <c r="D13">
        <f>VLOOKUP($A13,NL!$A$2:$F$153,3,FALSE)</f>
        <v>14</v>
      </c>
      <c r="E13">
        <f>VLOOKUP($A13,NL!$A$2:$F$153,6,FALSE)</f>
        <v>12</v>
      </c>
    </row>
    <row r="14" spans="1:5" x14ac:dyDescent="0.2">
      <c r="A14">
        <v>1913</v>
      </c>
      <c r="B14">
        <f>VLOOKUP($A14,AL!$A$2:$F$162,3,FALSE)</f>
        <v>12</v>
      </c>
      <c r="C14">
        <f>VLOOKUP($A14,AL!$A$2:$F$162,6,FALSE)</f>
        <v>9</v>
      </c>
      <c r="D14">
        <f>VLOOKUP($A14,NL!$A$2:$F$153,3,FALSE)</f>
        <v>19</v>
      </c>
      <c r="E14">
        <f>VLOOKUP($A14,NL!$A$2:$F$153,6,FALSE)</f>
        <v>18</v>
      </c>
    </row>
    <row r="15" spans="1:5" x14ac:dyDescent="0.2">
      <c r="A15">
        <v>1914</v>
      </c>
      <c r="B15">
        <f>VLOOKUP($A15,AL!$A$2:$F$162,3,FALSE)</f>
        <v>9</v>
      </c>
      <c r="C15">
        <f>VLOOKUP($A15,AL!$A$2:$F$162,6,FALSE)</f>
        <v>8</v>
      </c>
      <c r="D15">
        <f>VLOOKUP($A15,NL!$A$2:$F$153,3,FALSE)</f>
        <v>19</v>
      </c>
      <c r="E15">
        <f>VLOOKUP($A15,NL!$A$2:$F$153,6,FALSE)</f>
        <v>18</v>
      </c>
    </row>
    <row r="16" spans="1:5" x14ac:dyDescent="0.2">
      <c r="A16">
        <v>1915</v>
      </c>
      <c r="B16">
        <f>VLOOKUP($A16,AL!$A$2:$F$162,3,FALSE)</f>
        <v>7</v>
      </c>
      <c r="C16">
        <f>VLOOKUP($A16,AL!$A$2:$F$162,6,FALSE)</f>
        <v>6</v>
      </c>
      <c r="D16">
        <f>VLOOKUP($A16,NL!$A$2:$F$153,3,FALSE)</f>
        <v>24</v>
      </c>
      <c r="E16">
        <f>VLOOKUP($A16,NL!$A$2:$F$153,6,FALSE)</f>
        <v>13</v>
      </c>
    </row>
    <row r="17" spans="1:5" x14ac:dyDescent="0.2">
      <c r="A17">
        <v>1916</v>
      </c>
      <c r="B17">
        <f>VLOOKUP($A17,AL!$A$2:$F$162,3,FALSE)</f>
        <v>12</v>
      </c>
      <c r="C17">
        <f>VLOOKUP($A17,AL!$A$2:$F$162,6,FALSE)</f>
        <v>10</v>
      </c>
      <c r="D17">
        <f>VLOOKUP($A17,NL!$A$2:$F$153,3,FALSE)</f>
        <v>12</v>
      </c>
      <c r="E17">
        <f>VLOOKUP($A17,NL!$A$2:$F$153,6,FALSE)</f>
        <v>11</v>
      </c>
    </row>
    <row r="18" spans="1:5" x14ac:dyDescent="0.2">
      <c r="A18">
        <v>1917</v>
      </c>
      <c r="B18">
        <f>VLOOKUP($A18,AL!$A$2:$F$162,3,FALSE)</f>
        <v>9</v>
      </c>
      <c r="C18">
        <f>VLOOKUP($A18,AL!$A$2:$F$162,6,FALSE)</f>
        <v>8</v>
      </c>
      <c r="D18">
        <f>VLOOKUP($A18,NL!$A$2:$F$153,3,FALSE)</f>
        <v>12</v>
      </c>
      <c r="E18">
        <f>VLOOKUP($A18,NL!$A$2:$F$153,6,FALSE)</f>
        <v>8</v>
      </c>
    </row>
    <row r="19" spans="1:5" x14ac:dyDescent="0.2">
      <c r="A19">
        <v>1918</v>
      </c>
      <c r="B19">
        <f>VLOOKUP($A19,AL!$A$2:$F$162,3,FALSE)</f>
        <v>11</v>
      </c>
      <c r="C19">
        <f>VLOOKUP($A19,AL!$A$2:$F$162,6,FALSE)</f>
        <v>6</v>
      </c>
      <c r="D19">
        <f>VLOOKUP($A19,NL!$A$2:$F$153,3,FALSE)</f>
        <v>8</v>
      </c>
      <c r="E19">
        <f>VLOOKUP($A19,NL!$A$2:$F$153,6,FALSE)</f>
        <v>6</v>
      </c>
    </row>
    <row r="20" spans="1:5" x14ac:dyDescent="0.2">
      <c r="A20">
        <v>1919</v>
      </c>
      <c r="B20">
        <f>VLOOKUP($A20,AL!$A$2:$F$162,3,FALSE)</f>
        <v>29</v>
      </c>
      <c r="C20">
        <f>VLOOKUP($A20,AL!$A$2:$F$162,6,FALSE)</f>
        <v>10</v>
      </c>
      <c r="D20">
        <f>VLOOKUP($A20,NL!$A$2:$F$153,3,FALSE)</f>
        <v>12</v>
      </c>
      <c r="E20">
        <f>VLOOKUP($A20,NL!$A$2:$F$153,6,FALSE)</f>
        <v>10</v>
      </c>
    </row>
    <row r="21" spans="1:5" x14ac:dyDescent="0.2">
      <c r="A21">
        <v>1920</v>
      </c>
      <c r="B21">
        <f>VLOOKUP($A21,AL!$A$2:$F$162,3,FALSE)</f>
        <v>54</v>
      </c>
      <c r="C21">
        <f>VLOOKUP($A21,AL!$A$2:$F$162,6,FALSE)</f>
        <v>19</v>
      </c>
      <c r="D21">
        <f>VLOOKUP($A21,NL!$A$2:$F$153,3,FALSE)</f>
        <v>15</v>
      </c>
      <c r="E21">
        <f>VLOOKUP($A21,NL!$A$2:$F$153,6,FALSE)</f>
        <v>14</v>
      </c>
    </row>
    <row r="22" spans="1:5" x14ac:dyDescent="0.2">
      <c r="A22">
        <v>1921</v>
      </c>
      <c r="B22">
        <f>VLOOKUP($A22,AL!$A$2:$F$162,3,FALSE)</f>
        <v>59</v>
      </c>
      <c r="C22">
        <f>VLOOKUP($A22,AL!$A$2:$F$162,6,FALSE)</f>
        <v>24</v>
      </c>
      <c r="D22">
        <f>VLOOKUP($A22,NL!$A$2:$F$153,3,FALSE)</f>
        <v>23</v>
      </c>
      <c r="E22">
        <f>VLOOKUP($A22,NL!$A$2:$F$153,6,FALSE)</f>
        <v>21</v>
      </c>
    </row>
    <row r="23" spans="1:5" x14ac:dyDescent="0.2">
      <c r="A23">
        <v>1922</v>
      </c>
      <c r="B23">
        <f>VLOOKUP($A23,AL!$A$2:$F$162,3,FALSE)</f>
        <v>39</v>
      </c>
      <c r="C23">
        <f>VLOOKUP($A23,AL!$A$2:$F$162,6,FALSE)</f>
        <v>37</v>
      </c>
      <c r="D23">
        <f>VLOOKUP($A23,NL!$A$2:$F$153,3,FALSE)</f>
        <v>42</v>
      </c>
      <c r="E23">
        <f>VLOOKUP($A23,NL!$A$2:$F$153,6,FALSE)</f>
        <v>26</v>
      </c>
    </row>
    <row r="24" spans="1:5" x14ac:dyDescent="0.2">
      <c r="A24">
        <v>1923</v>
      </c>
      <c r="B24">
        <f>VLOOKUP($A24,AL!$A$2:$F$162,3,FALSE)</f>
        <v>41</v>
      </c>
      <c r="C24">
        <f>VLOOKUP($A24,AL!$A$2:$F$162,6,FALSE)</f>
        <v>29</v>
      </c>
      <c r="D24">
        <f>VLOOKUP($A24,NL!$A$2:$F$153,3,FALSE)</f>
        <v>41</v>
      </c>
      <c r="E24">
        <f>VLOOKUP($A24,NL!$A$2:$F$153,6,FALSE)</f>
        <v>22</v>
      </c>
    </row>
    <row r="25" spans="1:5" x14ac:dyDescent="0.2">
      <c r="A25">
        <v>1924</v>
      </c>
      <c r="B25">
        <f>VLOOKUP($A25,AL!$A$2:$F$162,3,FALSE)</f>
        <v>46</v>
      </c>
      <c r="C25">
        <f>VLOOKUP($A25,AL!$A$2:$F$162,6,FALSE)</f>
        <v>27</v>
      </c>
      <c r="D25">
        <f>VLOOKUP($A25,NL!$A$2:$F$153,3,FALSE)</f>
        <v>27</v>
      </c>
      <c r="E25">
        <f>VLOOKUP($A25,NL!$A$2:$F$153,6,FALSE)</f>
        <v>25</v>
      </c>
    </row>
    <row r="26" spans="1:5" x14ac:dyDescent="0.2">
      <c r="A26">
        <v>1925</v>
      </c>
      <c r="B26">
        <f>VLOOKUP($A26,AL!$A$2:$F$162,3,FALSE)</f>
        <v>33</v>
      </c>
      <c r="C26">
        <f>VLOOKUP($A26,AL!$A$2:$F$162,6,FALSE)</f>
        <v>25</v>
      </c>
      <c r="D26">
        <f>VLOOKUP($A26,NL!$A$2:$F$153,3,FALSE)</f>
        <v>39</v>
      </c>
      <c r="E26">
        <f>VLOOKUP($A26,NL!$A$2:$F$153,6,FALSE)</f>
        <v>24</v>
      </c>
    </row>
    <row r="27" spans="1:5" x14ac:dyDescent="0.2">
      <c r="A27">
        <v>1926</v>
      </c>
      <c r="B27">
        <f>VLOOKUP($A27,AL!$A$2:$F$162,3,FALSE)</f>
        <v>47</v>
      </c>
      <c r="C27">
        <f>VLOOKUP($A27,AL!$A$2:$F$162,6,FALSE)</f>
        <v>19</v>
      </c>
      <c r="D27">
        <f>VLOOKUP($A27,NL!$A$2:$F$153,3,FALSE)</f>
        <v>21</v>
      </c>
      <c r="E27">
        <f>VLOOKUP($A27,NL!$A$2:$F$153,6,FALSE)</f>
        <v>19</v>
      </c>
    </row>
    <row r="28" spans="1:5" x14ac:dyDescent="0.2">
      <c r="A28">
        <v>1927</v>
      </c>
      <c r="B28">
        <f>VLOOKUP($A28,AL!$A$2:$F$162,3,FALSE)</f>
        <v>60</v>
      </c>
      <c r="C28">
        <f>VLOOKUP($A28,AL!$A$2:$F$162,6,FALSE)</f>
        <v>47</v>
      </c>
      <c r="D28">
        <f>VLOOKUP($A28,NL!$A$2:$F$153,3,FALSE)</f>
        <v>30</v>
      </c>
      <c r="E28">
        <f>VLOOKUP($A28,NL!$A$2:$F$153,6,FALSE)</f>
        <v>26</v>
      </c>
    </row>
    <row r="29" spans="1:5" x14ac:dyDescent="0.2">
      <c r="A29">
        <v>1928</v>
      </c>
      <c r="B29">
        <f>VLOOKUP($A29,AL!$A$2:$F$162,3,FALSE)</f>
        <v>54</v>
      </c>
      <c r="C29">
        <f>VLOOKUP($A29,AL!$A$2:$F$162,6,FALSE)</f>
        <v>27</v>
      </c>
      <c r="D29">
        <f>VLOOKUP($A29,NL!$A$2:$F$153,3,FALSE)</f>
        <v>31</v>
      </c>
      <c r="E29">
        <f>VLOOKUP($A29,NL!$A$2:$F$153,6,FALSE)</f>
        <v>27</v>
      </c>
    </row>
    <row r="30" spans="1:5" x14ac:dyDescent="0.2">
      <c r="A30">
        <v>1929</v>
      </c>
      <c r="B30">
        <f>VLOOKUP($A30,AL!$A$2:$F$162,3,FALSE)</f>
        <v>46</v>
      </c>
      <c r="C30">
        <f>VLOOKUP($A30,AL!$A$2:$F$162,6,FALSE)</f>
        <v>35</v>
      </c>
      <c r="D30">
        <f>VLOOKUP($A30,NL!$A$2:$F$153,3,FALSE)</f>
        <v>43</v>
      </c>
      <c r="E30">
        <f>VLOOKUP($A30,NL!$A$2:$F$153,6,FALSE)</f>
        <v>42</v>
      </c>
    </row>
    <row r="31" spans="1:5" x14ac:dyDescent="0.2">
      <c r="A31">
        <v>1930</v>
      </c>
      <c r="B31">
        <f>VLOOKUP($A31,AL!$A$2:$F$162,3,FALSE)</f>
        <v>49</v>
      </c>
      <c r="C31">
        <f>VLOOKUP($A31,AL!$A$2:$F$162,6,FALSE)</f>
        <v>41</v>
      </c>
      <c r="D31">
        <f>VLOOKUP($A31,NL!$A$2:$F$153,3,FALSE)</f>
        <v>56</v>
      </c>
      <c r="E31">
        <f>VLOOKUP($A31,NL!$A$2:$F$153,6,FALSE)</f>
        <v>40</v>
      </c>
    </row>
    <row r="32" spans="1:5" x14ac:dyDescent="0.2">
      <c r="A32">
        <v>1931</v>
      </c>
      <c r="B32">
        <f>VLOOKUP($A32,AL!$A$2:$F$162,3,FALSE)</f>
        <v>46</v>
      </c>
      <c r="C32">
        <f>VLOOKUP($A32,AL!$A$2:$F$162,6,FALSE)</f>
        <v>32</v>
      </c>
      <c r="D32">
        <f>VLOOKUP($A32,NL!$A$2:$F$153,3,FALSE)</f>
        <v>31</v>
      </c>
      <c r="E32">
        <f>VLOOKUP($A32,NL!$A$2:$F$153,6,FALSE)</f>
        <v>29</v>
      </c>
    </row>
    <row r="33" spans="1:5" x14ac:dyDescent="0.2">
      <c r="A33">
        <v>1932</v>
      </c>
      <c r="B33">
        <f>VLOOKUP($A33,AL!$A$2:$F$162,3,FALSE)</f>
        <v>58</v>
      </c>
      <c r="C33">
        <f>VLOOKUP($A33,AL!$A$2:$F$162,6,FALSE)</f>
        <v>41</v>
      </c>
      <c r="D33">
        <f>VLOOKUP($A33,NL!$A$2:$F$153,3,FALSE)</f>
        <v>38</v>
      </c>
      <c r="E33">
        <f>VLOOKUP($A33,NL!$A$2:$F$153,6,FALSE)</f>
        <v>28</v>
      </c>
    </row>
    <row r="34" spans="1:5" x14ac:dyDescent="0.2">
      <c r="A34">
        <v>1933</v>
      </c>
      <c r="B34">
        <f>VLOOKUP($A34,AL!$A$2:$F$162,3,FALSE)</f>
        <v>48</v>
      </c>
      <c r="C34">
        <f>VLOOKUP($A34,AL!$A$2:$F$162,6,FALSE)</f>
        <v>34</v>
      </c>
      <c r="D34">
        <f>VLOOKUP($A34,NL!$A$2:$F$153,3,FALSE)</f>
        <v>28</v>
      </c>
      <c r="E34">
        <f>VLOOKUP($A34,NL!$A$2:$F$153,6,FALSE)</f>
        <v>27</v>
      </c>
    </row>
    <row r="35" spans="1:5" x14ac:dyDescent="0.2">
      <c r="A35">
        <v>1934</v>
      </c>
      <c r="B35">
        <f>VLOOKUP($A35,AL!$A$2:$F$162,3,FALSE)</f>
        <v>49</v>
      </c>
      <c r="C35">
        <f>VLOOKUP($A35,AL!$A$2:$F$162,6,FALSE)</f>
        <v>44</v>
      </c>
      <c r="D35">
        <f>VLOOKUP($A35,NL!$A$2:$F$153,3,FALSE)</f>
        <v>35</v>
      </c>
      <c r="E35">
        <f>VLOOKUP($A35,NL!$A$2:$F$153,6,FALSE)</f>
        <v>34</v>
      </c>
    </row>
    <row r="36" spans="1:5" x14ac:dyDescent="0.2">
      <c r="A36">
        <v>1935</v>
      </c>
      <c r="B36">
        <f>VLOOKUP($A36,AL!$A$2:$F$162,3,FALSE)</f>
        <v>36</v>
      </c>
      <c r="C36">
        <f>VLOOKUP($A36,AL!$A$2:$F$162,6,FALSE)</f>
        <v>30</v>
      </c>
      <c r="D36">
        <f>VLOOKUP($A36,NL!$A$2:$F$153,3,FALSE)</f>
        <v>34</v>
      </c>
      <c r="E36">
        <f>VLOOKUP($A36,NL!$A$2:$F$153,6,FALSE)</f>
        <v>31</v>
      </c>
    </row>
    <row r="37" spans="1:5" x14ac:dyDescent="0.2">
      <c r="A37">
        <v>1936</v>
      </c>
      <c r="B37">
        <f>VLOOKUP($A37,AL!$A$2:$F$162,3,FALSE)</f>
        <v>49</v>
      </c>
      <c r="C37">
        <f>VLOOKUP($A37,AL!$A$2:$F$162,6,FALSE)</f>
        <v>42</v>
      </c>
      <c r="D37">
        <f>VLOOKUP($A37,NL!$A$2:$F$153,3,FALSE)</f>
        <v>33</v>
      </c>
      <c r="E37">
        <f>VLOOKUP($A37,NL!$A$2:$F$153,6,FALSE)</f>
        <v>28</v>
      </c>
    </row>
    <row r="38" spans="1:5" x14ac:dyDescent="0.2">
      <c r="A38">
        <v>1937</v>
      </c>
      <c r="B38">
        <f>VLOOKUP($A38,AL!$A$2:$F$162,3,FALSE)</f>
        <v>46</v>
      </c>
      <c r="C38">
        <f>VLOOKUP($A38,AL!$A$2:$F$162,6,FALSE)</f>
        <v>40</v>
      </c>
      <c r="D38">
        <f>VLOOKUP($A38,NL!$A$2:$F$153,3,FALSE)</f>
        <v>31</v>
      </c>
      <c r="E38">
        <f>VLOOKUP($A38,NL!$A$2:$F$153,6,FALSE)</f>
        <v>27</v>
      </c>
    </row>
    <row r="39" spans="1:5" x14ac:dyDescent="0.2">
      <c r="A39">
        <v>1938</v>
      </c>
      <c r="B39">
        <f>VLOOKUP($A39,AL!$A$2:$F$162,3,FALSE)</f>
        <v>58</v>
      </c>
      <c r="C39">
        <f>VLOOKUP($A39,AL!$A$2:$F$162,6,FALSE)</f>
        <v>50</v>
      </c>
      <c r="D39">
        <f>VLOOKUP($A39,NL!$A$2:$F$153,3,FALSE)</f>
        <v>36</v>
      </c>
      <c r="E39">
        <f>VLOOKUP($A39,NL!$A$2:$F$153,6,FALSE)</f>
        <v>30</v>
      </c>
    </row>
    <row r="40" spans="1:5" x14ac:dyDescent="0.2">
      <c r="A40">
        <v>1939</v>
      </c>
      <c r="B40">
        <f>VLOOKUP($A40,AL!$A$2:$F$162,3,FALSE)</f>
        <v>35</v>
      </c>
      <c r="C40">
        <f>VLOOKUP($A40,AL!$A$2:$F$162,6,FALSE)</f>
        <v>33</v>
      </c>
      <c r="D40">
        <f>VLOOKUP($A40,NL!$A$2:$F$153,3,FALSE)</f>
        <v>28</v>
      </c>
      <c r="E40">
        <f>VLOOKUP($A40,NL!$A$2:$F$153,6,FALSE)</f>
        <v>27</v>
      </c>
    </row>
    <row r="41" spans="1:5" x14ac:dyDescent="0.2">
      <c r="A41">
        <v>1940</v>
      </c>
      <c r="B41">
        <f>VLOOKUP($A41,AL!$A$2:$F$162,3,FALSE)</f>
        <v>41</v>
      </c>
      <c r="C41">
        <f>VLOOKUP($A41,AL!$A$2:$F$162,6,FALSE)</f>
        <v>36</v>
      </c>
      <c r="D41">
        <f>VLOOKUP($A41,NL!$A$2:$F$153,3,FALSE)</f>
        <v>43</v>
      </c>
      <c r="E41">
        <f>VLOOKUP($A41,NL!$A$2:$F$153,6,FALSE)</f>
        <v>25</v>
      </c>
    </row>
    <row r="42" spans="1:5" x14ac:dyDescent="0.2">
      <c r="A42">
        <v>1941</v>
      </c>
      <c r="B42">
        <f>VLOOKUP($A42,AL!$A$2:$F$162,3,FALSE)</f>
        <v>37</v>
      </c>
      <c r="C42">
        <f>VLOOKUP($A42,AL!$A$2:$F$162,6,FALSE)</f>
        <v>33</v>
      </c>
      <c r="D42">
        <f>VLOOKUP($A42,NL!$A$2:$F$153,3,FALSE)</f>
        <v>34</v>
      </c>
      <c r="E42">
        <f>VLOOKUP($A42,NL!$A$2:$F$153,6,FALSE)</f>
        <v>27</v>
      </c>
    </row>
    <row r="43" spans="1:5" x14ac:dyDescent="0.2">
      <c r="A43">
        <v>1942</v>
      </c>
      <c r="B43">
        <f>VLOOKUP($A43,AL!$A$2:$F$162,3,FALSE)</f>
        <v>36</v>
      </c>
      <c r="C43">
        <f>VLOOKUP($A43,AL!$A$2:$F$162,6,FALSE)</f>
        <v>27</v>
      </c>
      <c r="D43">
        <f>VLOOKUP($A43,NL!$A$2:$F$153,3,FALSE)</f>
        <v>30</v>
      </c>
      <c r="E43">
        <f>VLOOKUP($A43,NL!$A$2:$F$153,6,FALSE)</f>
        <v>26</v>
      </c>
    </row>
    <row r="44" spans="1:5" x14ac:dyDescent="0.2">
      <c r="A44">
        <v>1943</v>
      </c>
      <c r="B44">
        <f>VLOOKUP($A44,AL!$A$2:$F$162,3,FALSE)</f>
        <v>34</v>
      </c>
      <c r="C44">
        <f>VLOOKUP($A44,AL!$A$2:$F$162,6,FALSE)</f>
        <v>31</v>
      </c>
      <c r="D44">
        <f>VLOOKUP($A44,NL!$A$2:$F$153,3,FALSE)</f>
        <v>29</v>
      </c>
      <c r="E44">
        <f>VLOOKUP($A44,NL!$A$2:$F$153,6,FALSE)</f>
        <v>18</v>
      </c>
    </row>
    <row r="45" spans="1:5" x14ac:dyDescent="0.2">
      <c r="A45">
        <v>1944</v>
      </c>
      <c r="B45">
        <f>VLOOKUP($A45,AL!$A$2:$F$162,3,FALSE)</f>
        <v>22</v>
      </c>
      <c r="C45">
        <f>VLOOKUP($A45,AL!$A$2:$F$162,6,FALSE)</f>
        <v>20</v>
      </c>
      <c r="D45">
        <f>VLOOKUP($A45,NL!$A$2:$F$153,3,FALSE)</f>
        <v>33</v>
      </c>
      <c r="E45">
        <f>VLOOKUP($A45,NL!$A$2:$F$153,6,FALSE)</f>
        <v>26</v>
      </c>
    </row>
    <row r="46" spans="1:5" x14ac:dyDescent="0.2">
      <c r="A46">
        <v>1945</v>
      </c>
      <c r="B46">
        <f>VLOOKUP($A46,AL!$A$2:$F$162,3,FALSE)</f>
        <v>24</v>
      </c>
      <c r="C46">
        <f>VLOOKUP($A46,AL!$A$2:$F$162,6,FALSE)</f>
        <v>18</v>
      </c>
      <c r="D46">
        <f>VLOOKUP($A46,NL!$A$2:$F$153,3,FALSE)</f>
        <v>28</v>
      </c>
      <c r="E46">
        <f>VLOOKUP($A46,NL!$A$2:$F$153,6,FALSE)</f>
        <v>25</v>
      </c>
    </row>
    <row r="47" spans="1:5" x14ac:dyDescent="0.2">
      <c r="A47">
        <v>1946</v>
      </c>
      <c r="B47">
        <f>VLOOKUP($A47,AL!$A$2:$F$162,3,FALSE)</f>
        <v>44</v>
      </c>
      <c r="C47">
        <f>VLOOKUP($A47,AL!$A$2:$F$162,6,FALSE)</f>
        <v>38</v>
      </c>
      <c r="D47">
        <f>VLOOKUP($A47,NL!$A$2:$F$153,3,FALSE)</f>
        <v>23</v>
      </c>
      <c r="E47">
        <f>VLOOKUP($A47,NL!$A$2:$F$153,6,FALSE)</f>
        <v>22</v>
      </c>
    </row>
    <row r="48" spans="1:5" x14ac:dyDescent="0.2">
      <c r="A48">
        <v>1947</v>
      </c>
      <c r="B48">
        <f>VLOOKUP($A48,AL!$A$2:$F$162,3,FALSE)</f>
        <v>32</v>
      </c>
      <c r="C48">
        <f>VLOOKUP($A48,AL!$A$2:$F$162,6,FALSE)</f>
        <v>29</v>
      </c>
      <c r="D48">
        <f>VLOOKUP($A48,NL!$A$2:$F$153,3,FALSE)</f>
        <v>51</v>
      </c>
      <c r="E48">
        <f>VLOOKUP($A48,NL!$A$2:$F$153,6,FALSE)</f>
        <v>36</v>
      </c>
    </row>
    <row r="49" spans="1:5" x14ac:dyDescent="0.2">
      <c r="A49">
        <v>1948</v>
      </c>
      <c r="B49">
        <f>VLOOKUP($A49,AL!$A$2:$F$162,3,FALSE)</f>
        <v>39</v>
      </c>
      <c r="C49">
        <f>VLOOKUP($A49,AL!$A$2:$F$162,6,FALSE)</f>
        <v>32</v>
      </c>
      <c r="D49">
        <f>VLOOKUP($A49,NL!$A$2:$F$153,3,FALSE)</f>
        <v>40</v>
      </c>
      <c r="E49">
        <f>VLOOKUP($A49,NL!$A$2:$F$153,6,FALSE)</f>
        <v>39</v>
      </c>
    </row>
    <row r="50" spans="1:5" x14ac:dyDescent="0.2">
      <c r="A50">
        <v>1949</v>
      </c>
      <c r="B50">
        <f>VLOOKUP($A50,AL!$A$2:$F$162,3,FALSE)</f>
        <v>43</v>
      </c>
      <c r="C50">
        <f>VLOOKUP($A50,AL!$A$2:$F$162,6,FALSE)</f>
        <v>39</v>
      </c>
      <c r="D50">
        <f>VLOOKUP($A50,NL!$A$2:$F$153,3,FALSE)</f>
        <v>54</v>
      </c>
      <c r="E50">
        <f>VLOOKUP($A50,NL!$A$2:$F$153,6,FALSE)</f>
        <v>36</v>
      </c>
    </row>
    <row r="51" spans="1:5" x14ac:dyDescent="0.2">
      <c r="A51">
        <v>1950</v>
      </c>
      <c r="B51">
        <f>VLOOKUP($A51,AL!$A$2:$F$162,3,FALSE)</f>
        <v>37</v>
      </c>
      <c r="C51">
        <f>VLOOKUP($A51,AL!$A$2:$F$162,6,FALSE)</f>
        <v>34</v>
      </c>
      <c r="D51">
        <f>VLOOKUP($A51,NL!$A$2:$F$153,3,FALSE)</f>
        <v>47</v>
      </c>
      <c r="E51">
        <f>VLOOKUP($A51,NL!$A$2:$F$153,6,FALSE)</f>
        <v>36</v>
      </c>
    </row>
    <row r="52" spans="1:5" x14ac:dyDescent="0.2">
      <c r="A52">
        <v>1951</v>
      </c>
      <c r="B52">
        <f>VLOOKUP($A52,AL!$A$2:$F$162,3,FALSE)</f>
        <v>33</v>
      </c>
      <c r="C52">
        <f>VLOOKUP($A52,AL!$A$2:$F$162,6,FALSE)</f>
        <v>30</v>
      </c>
      <c r="D52">
        <f>VLOOKUP($A52,NL!$A$2:$F$153,3,FALSE)</f>
        <v>42</v>
      </c>
      <c r="E52">
        <f>VLOOKUP($A52,NL!$A$2:$F$153,6,FALSE)</f>
        <v>40</v>
      </c>
    </row>
    <row r="53" spans="1:5" x14ac:dyDescent="0.2">
      <c r="A53">
        <v>1952</v>
      </c>
      <c r="B53">
        <f>VLOOKUP($A53,AL!$A$2:$F$162,3,FALSE)</f>
        <v>32</v>
      </c>
      <c r="C53">
        <f>VLOOKUP($A53,AL!$A$2:$F$162,6,FALSE)</f>
        <v>31</v>
      </c>
      <c r="D53">
        <f>VLOOKUP($A53,NL!$A$2:$F$153,3,FALSE)</f>
        <v>37</v>
      </c>
      <c r="E53">
        <f>VLOOKUP($A53,NL!$A$2:$F$153,6,FALSE)</f>
        <v>32</v>
      </c>
    </row>
    <row r="54" spans="1:5" x14ac:dyDescent="0.2">
      <c r="A54">
        <v>1953</v>
      </c>
      <c r="B54">
        <f>VLOOKUP($A54,AL!$A$2:$F$162,3,FALSE)</f>
        <v>43</v>
      </c>
      <c r="C54">
        <f>VLOOKUP($A54,AL!$A$2:$F$162,6,FALSE)</f>
        <v>42</v>
      </c>
      <c r="D54">
        <f>VLOOKUP($A54,NL!$A$2:$F$153,3,FALSE)</f>
        <v>47</v>
      </c>
      <c r="E54">
        <f>VLOOKUP($A54,NL!$A$2:$F$153,6,FALSE)</f>
        <v>42</v>
      </c>
    </row>
    <row r="55" spans="1:5" x14ac:dyDescent="0.2">
      <c r="A55">
        <v>1954</v>
      </c>
      <c r="B55">
        <f>VLOOKUP($A55,AL!$A$2:$F$162,3,FALSE)</f>
        <v>32</v>
      </c>
      <c r="C55">
        <f>VLOOKUP($A55,AL!$A$2:$F$162,6,FALSE)</f>
        <v>29</v>
      </c>
      <c r="D55">
        <f>VLOOKUP($A55,NL!$A$2:$F$153,3,FALSE)</f>
        <v>49</v>
      </c>
      <c r="E55">
        <f>VLOOKUP($A55,NL!$A$2:$F$153,6,FALSE)</f>
        <v>42</v>
      </c>
    </row>
    <row r="56" spans="1:5" x14ac:dyDescent="0.2">
      <c r="A56">
        <v>1955</v>
      </c>
      <c r="B56">
        <f>VLOOKUP($A56,AL!$A$2:$F$162,3,FALSE)</f>
        <v>37</v>
      </c>
      <c r="C56">
        <f>VLOOKUP($A56,AL!$A$2:$F$162,6,FALSE)</f>
        <v>30</v>
      </c>
      <c r="D56">
        <f>VLOOKUP($A56,NL!$A$2:$F$153,3,FALSE)</f>
        <v>51</v>
      </c>
      <c r="E56">
        <f>VLOOKUP($A56,NL!$A$2:$F$153,6,FALSE)</f>
        <v>47</v>
      </c>
    </row>
    <row r="57" spans="1:5" x14ac:dyDescent="0.2">
      <c r="A57">
        <v>1956</v>
      </c>
      <c r="B57">
        <f>VLOOKUP($A57,AL!$A$2:$F$162,3,FALSE)</f>
        <v>52</v>
      </c>
      <c r="C57">
        <f>VLOOKUP($A57,AL!$A$2:$F$162,6,FALSE)</f>
        <v>32</v>
      </c>
      <c r="D57">
        <f>VLOOKUP($A57,NL!$A$2:$F$153,3,FALSE)</f>
        <v>43</v>
      </c>
      <c r="E57">
        <f>VLOOKUP($A57,NL!$A$2:$F$153,6,FALSE)</f>
        <v>38</v>
      </c>
    </row>
    <row r="58" spans="1:5" x14ac:dyDescent="0.2">
      <c r="A58">
        <v>1957</v>
      </c>
      <c r="B58">
        <f>VLOOKUP($A58,AL!$A$2:$F$162,3,FALSE)</f>
        <v>42</v>
      </c>
      <c r="C58">
        <f>VLOOKUP($A58,AL!$A$2:$F$162,6,FALSE)</f>
        <v>38</v>
      </c>
      <c r="D58">
        <f>VLOOKUP($A58,NL!$A$2:$F$153,3,FALSE)</f>
        <v>44</v>
      </c>
      <c r="E58">
        <f>VLOOKUP($A58,NL!$A$2:$F$153,6,FALSE)</f>
        <v>43</v>
      </c>
    </row>
    <row r="59" spans="1:5" x14ac:dyDescent="0.2">
      <c r="A59">
        <v>1958</v>
      </c>
      <c r="B59">
        <f>VLOOKUP($A59,AL!$A$2:$F$162,3,FALSE)</f>
        <v>42</v>
      </c>
      <c r="C59">
        <f>VLOOKUP($A59,AL!$A$2:$F$162,6,FALSE)</f>
        <v>41</v>
      </c>
      <c r="D59">
        <f>VLOOKUP($A59,NL!$A$2:$F$153,3,FALSE)</f>
        <v>47</v>
      </c>
      <c r="E59">
        <f>VLOOKUP($A59,NL!$A$2:$F$153,6,FALSE)</f>
        <v>35</v>
      </c>
    </row>
    <row r="60" spans="1:5" x14ac:dyDescent="0.2">
      <c r="A60">
        <v>1959</v>
      </c>
      <c r="B60">
        <f>VLOOKUP($A60,AL!$A$2:$F$162,3,FALSE)</f>
        <v>42</v>
      </c>
      <c r="C60">
        <f>VLOOKUP($A60,AL!$A$2:$F$162,6,FALSE)</f>
        <v>33</v>
      </c>
      <c r="D60">
        <f>VLOOKUP($A60,NL!$A$2:$F$153,3,FALSE)</f>
        <v>46</v>
      </c>
      <c r="E60">
        <f>VLOOKUP($A60,NL!$A$2:$F$153,6,FALSE)</f>
        <v>45</v>
      </c>
    </row>
    <row r="61" spans="1:5" x14ac:dyDescent="0.2">
      <c r="A61">
        <v>1960</v>
      </c>
      <c r="B61">
        <f>VLOOKUP($A61,AL!$A$2:$F$162,3,FALSE)</f>
        <v>40</v>
      </c>
      <c r="C61">
        <f>VLOOKUP($A61,AL!$A$2:$F$162,6,FALSE)</f>
        <v>39</v>
      </c>
      <c r="D61">
        <f>VLOOKUP($A61,NL!$A$2:$F$153,3,FALSE)</f>
        <v>41</v>
      </c>
      <c r="E61">
        <f>VLOOKUP($A61,NL!$A$2:$F$153,6,FALSE)</f>
        <v>40</v>
      </c>
    </row>
    <row r="62" spans="1:5" x14ac:dyDescent="0.2">
      <c r="A62">
        <v>1961</v>
      </c>
      <c r="B62">
        <f>VLOOKUP($A62,AL!$A$2:$F$162,3,FALSE)</f>
        <v>61</v>
      </c>
      <c r="C62">
        <f>VLOOKUP($A62,AL!$A$2:$F$162,6,FALSE)</f>
        <v>54</v>
      </c>
      <c r="D62">
        <f>VLOOKUP($A62,NL!$A$2:$F$153,3,FALSE)</f>
        <v>46</v>
      </c>
      <c r="E62">
        <f>VLOOKUP($A62,NL!$A$2:$F$153,6,FALSE)</f>
        <v>40</v>
      </c>
    </row>
    <row r="63" spans="1:5" x14ac:dyDescent="0.2">
      <c r="A63">
        <v>1962</v>
      </c>
      <c r="B63">
        <f>VLOOKUP($A63,AL!$A$2:$F$162,3,FALSE)</f>
        <v>48</v>
      </c>
      <c r="C63">
        <f>VLOOKUP($A63,AL!$A$2:$F$162,6,FALSE)</f>
        <v>39</v>
      </c>
      <c r="D63">
        <f>VLOOKUP($A63,NL!$A$2:$F$153,3,FALSE)</f>
        <v>49</v>
      </c>
      <c r="E63">
        <f>VLOOKUP($A63,NL!$A$2:$F$153,6,FALSE)</f>
        <v>45</v>
      </c>
    </row>
    <row r="64" spans="1:5" x14ac:dyDescent="0.2">
      <c r="A64">
        <v>1963</v>
      </c>
      <c r="B64">
        <f>VLOOKUP($A64,AL!$A$2:$F$162,3,FALSE)</f>
        <v>45</v>
      </c>
      <c r="C64">
        <f>VLOOKUP($A64,AL!$A$2:$F$162,6,FALSE)</f>
        <v>42</v>
      </c>
      <c r="D64">
        <f>VLOOKUP($A64,NL!$A$2:$F$153,3,FALSE)</f>
        <v>44</v>
      </c>
      <c r="E64">
        <f>VLOOKUP($A64,NL!$A$2:$F$153,6,FALSE)</f>
        <v>38</v>
      </c>
    </row>
    <row r="65" spans="1:5" x14ac:dyDescent="0.2">
      <c r="A65">
        <v>1964</v>
      </c>
      <c r="B65">
        <f>VLOOKUP($A65,AL!$A$2:$F$162,3,FALSE)</f>
        <v>49</v>
      </c>
      <c r="C65">
        <f>VLOOKUP($A65,AL!$A$2:$F$162,6,FALSE)</f>
        <v>39</v>
      </c>
      <c r="D65">
        <f>VLOOKUP($A65,NL!$A$2:$F$153,3,FALSE)</f>
        <v>47</v>
      </c>
      <c r="E65">
        <f>VLOOKUP($A65,NL!$A$2:$F$153,6,FALSE)</f>
        <v>33</v>
      </c>
    </row>
    <row r="66" spans="1:5" x14ac:dyDescent="0.2">
      <c r="A66">
        <v>1965</v>
      </c>
      <c r="B66">
        <f>VLOOKUP($A66,AL!$A$2:$F$162,3,FALSE)</f>
        <v>32</v>
      </c>
      <c r="C66">
        <f>VLOOKUP($A66,AL!$A$2:$F$162,6,FALSE)</f>
        <v>30</v>
      </c>
      <c r="D66">
        <f>VLOOKUP($A66,NL!$A$2:$F$153,3,FALSE)</f>
        <v>52</v>
      </c>
      <c r="E66">
        <f>VLOOKUP($A66,NL!$A$2:$F$153,6,FALSE)</f>
        <v>39</v>
      </c>
    </row>
    <row r="67" spans="1:5" x14ac:dyDescent="0.2">
      <c r="A67">
        <v>1966</v>
      </c>
      <c r="B67">
        <f>VLOOKUP($A67,AL!$A$2:$F$162,3,FALSE)</f>
        <v>49</v>
      </c>
      <c r="C67">
        <f>VLOOKUP($A67,AL!$A$2:$F$162,6,FALSE)</f>
        <v>39</v>
      </c>
      <c r="D67">
        <f>VLOOKUP($A67,NL!$A$2:$F$153,3,FALSE)</f>
        <v>44</v>
      </c>
      <c r="E67">
        <f>VLOOKUP($A67,NL!$A$2:$F$153,6,FALSE)</f>
        <v>40</v>
      </c>
    </row>
    <row r="68" spans="1:5" x14ac:dyDescent="0.2">
      <c r="A68">
        <v>1967</v>
      </c>
      <c r="B68">
        <f>VLOOKUP($A68,AL!$A$2:$F$162,3,FALSE)</f>
        <v>44</v>
      </c>
      <c r="C68">
        <f>VLOOKUP($A68,AL!$A$2:$F$162,6,FALSE)</f>
        <v>36</v>
      </c>
      <c r="D68">
        <f>VLOOKUP($A68,NL!$A$2:$F$153,3,FALSE)</f>
        <v>39</v>
      </c>
      <c r="E68">
        <f>VLOOKUP($A68,NL!$A$2:$F$153,6,FALSE)</f>
        <v>37</v>
      </c>
    </row>
    <row r="69" spans="1:5" x14ac:dyDescent="0.2">
      <c r="A69">
        <v>1968</v>
      </c>
      <c r="B69">
        <f>VLOOKUP($A69,AL!$A$2:$F$162,3,FALSE)</f>
        <v>44</v>
      </c>
      <c r="C69">
        <f>VLOOKUP($A69,AL!$A$2:$F$162,6,FALSE)</f>
        <v>36</v>
      </c>
      <c r="D69">
        <f>VLOOKUP($A69,NL!$A$2:$F$153,3,FALSE)</f>
        <v>36</v>
      </c>
      <c r="E69">
        <f>VLOOKUP($A69,NL!$A$2:$F$153,6,FALSE)</f>
        <v>33</v>
      </c>
    </row>
    <row r="70" spans="1:5" x14ac:dyDescent="0.2">
      <c r="A70">
        <v>1969</v>
      </c>
      <c r="B70">
        <f>VLOOKUP($A70,AL!$A$2:$F$162,3,FALSE)</f>
        <v>49</v>
      </c>
      <c r="C70">
        <f>VLOOKUP($A70,AL!$A$2:$F$162,6,FALSE)</f>
        <v>48</v>
      </c>
      <c r="D70">
        <f>VLOOKUP($A70,NL!$A$2:$F$153,3,FALSE)</f>
        <v>45</v>
      </c>
      <c r="E70">
        <f>VLOOKUP($A70,NL!$A$2:$F$153,6,FALSE)</f>
        <v>44</v>
      </c>
    </row>
    <row r="71" spans="1:5" x14ac:dyDescent="0.2">
      <c r="A71">
        <v>1970</v>
      </c>
      <c r="B71">
        <f>VLOOKUP($A71,AL!$A$2:$F$162,3,FALSE)</f>
        <v>44</v>
      </c>
      <c r="C71">
        <f>VLOOKUP($A71,AL!$A$2:$F$162,6,FALSE)</f>
        <v>41</v>
      </c>
      <c r="D71">
        <f>VLOOKUP($A71,NL!$A$2:$F$153,3,FALSE)</f>
        <v>45</v>
      </c>
      <c r="E71">
        <f>VLOOKUP($A71,NL!$A$2:$F$153,6,FALSE)</f>
        <v>42</v>
      </c>
    </row>
    <row r="72" spans="1:5" x14ac:dyDescent="0.2">
      <c r="A72">
        <v>1971</v>
      </c>
      <c r="B72">
        <f>VLOOKUP($A72,AL!$A$2:$F$162,3,FALSE)</f>
        <v>33</v>
      </c>
      <c r="C72">
        <f>VLOOKUP($A72,AL!$A$2:$F$162,6,FALSE)</f>
        <v>32</v>
      </c>
      <c r="D72">
        <f>VLOOKUP($A72,NL!$A$2:$F$153,3,FALSE)</f>
        <v>48</v>
      </c>
      <c r="E72">
        <f>VLOOKUP($A72,NL!$A$2:$F$153,6,FALSE)</f>
        <v>47</v>
      </c>
    </row>
    <row r="73" spans="1:5" x14ac:dyDescent="0.2">
      <c r="A73">
        <v>1972</v>
      </c>
      <c r="B73">
        <f>VLOOKUP($A73,AL!$A$2:$F$162,3,FALSE)</f>
        <v>37</v>
      </c>
      <c r="C73">
        <f>VLOOKUP($A73,AL!$A$2:$F$162,6,FALSE)</f>
        <v>33</v>
      </c>
      <c r="D73">
        <f>VLOOKUP($A73,NL!$A$2:$F$153,3,FALSE)</f>
        <v>40</v>
      </c>
      <c r="E73">
        <f>VLOOKUP($A73,NL!$A$2:$F$153,6,FALSE)</f>
        <v>38</v>
      </c>
    </row>
    <row r="74" spans="1:5" x14ac:dyDescent="0.2">
      <c r="A74">
        <v>1973</v>
      </c>
      <c r="B74">
        <f>VLOOKUP($A74,AL!$A$2:$F$162,3,FALSE)</f>
        <v>32</v>
      </c>
      <c r="C74">
        <f>VLOOKUP($A74,AL!$A$2:$F$162,6,FALSE)</f>
        <v>30</v>
      </c>
      <c r="D74">
        <f>VLOOKUP($A74,NL!$A$2:$F$153,3,FALSE)</f>
        <v>44</v>
      </c>
      <c r="E74">
        <f>VLOOKUP($A74,NL!$A$2:$F$153,6,FALSE)</f>
        <v>43</v>
      </c>
    </row>
    <row r="75" spans="1:5" x14ac:dyDescent="0.2">
      <c r="A75">
        <v>1974</v>
      </c>
      <c r="B75">
        <f>VLOOKUP($A75,AL!$A$2:$F$162,3,FALSE)</f>
        <v>32</v>
      </c>
      <c r="C75">
        <f>VLOOKUP($A75,AL!$A$2:$F$162,6,FALSE)</f>
        <v>29</v>
      </c>
      <c r="D75">
        <f>VLOOKUP($A75,NL!$A$2:$F$153,3,FALSE)</f>
        <v>36</v>
      </c>
      <c r="E75">
        <f>VLOOKUP($A75,NL!$A$2:$F$153,6,FALSE)</f>
        <v>33</v>
      </c>
    </row>
    <row r="76" spans="1:5" x14ac:dyDescent="0.2">
      <c r="A76">
        <v>1975</v>
      </c>
      <c r="B76">
        <f>VLOOKUP($A76,AL!$A$2:$F$162,3,FALSE)</f>
        <v>36</v>
      </c>
      <c r="C76">
        <f>VLOOKUP($A76,AL!$A$2:$F$162,6,FALSE)</f>
        <v>34</v>
      </c>
      <c r="D76">
        <f>VLOOKUP($A76,NL!$A$2:$F$153,3,FALSE)</f>
        <v>38</v>
      </c>
      <c r="E76">
        <f>VLOOKUP($A76,NL!$A$2:$F$153,6,FALSE)</f>
        <v>36</v>
      </c>
    </row>
    <row r="77" spans="1:5" x14ac:dyDescent="0.2">
      <c r="A77">
        <v>1976</v>
      </c>
      <c r="B77">
        <f>VLOOKUP($A77,AL!$A$2:$F$162,3,FALSE)</f>
        <v>32</v>
      </c>
      <c r="C77">
        <f>VLOOKUP($A77,AL!$A$2:$F$162,6,FALSE)</f>
        <v>27</v>
      </c>
      <c r="D77">
        <f>VLOOKUP($A77,NL!$A$2:$F$153,3,FALSE)</f>
        <v>38</v>
      </c>
      <c r="E77">
        <f>VLOOKUP($A77,NL!$A$2:$F$153,6,FALSE)</f>
        <v>37</v>
      </c>
    </row>
    <row r="78" spans="1:5" x14ac:dyDescent="0.2">
      <c r="A78">
        <v>1977</v>
      </c>
      <c r="B78">
        <f>VLOOKUP($A78,AL!$A$2:$F$162,3,FALSE)</f>
        <v>39</v>
      </c>
      <c r="C78">
        <f>VLOOKUP($A78,AL!$A$2:$F$162,6,FALSE)</f>
        <v>37</v>
      </c>
      <c r="D78">
        <f>VLOOKUP($A78,NL!$A$2:$F$153,3,FALSE)</f>
        <v>52</v>
      </c>
      <c r="E78">
        <f>VLOOKUP($A78,NL!$A$2:$F$153,6,FALSE)</f>
        <v>41</v>
      </c>
    </row>
    <row r="79" spans="1:5" x14ac:dyDescent="0.2">
      <c r="A79">
        <v>1978</v>
      </c>
      <c r="B79">
        <f>VLOOKUP($A79,AL!$A$2:$F$162,3,FALSE)</f>
        <v>46</v>
      </c>
      <c r="C79">
        <f>VLOOKUP($A79,AL!$A$2:$F$162,6,FALSE)</f>
        <v>34</v>
      </c>
      <c r="D79">
        <f>VLOOKUP($A79,NL!$A$2:$F$153,3,FALSE)</f>
        <v>40</v>
      </c>
      <c r="E79">
        <f>VLOOKUP($A79,NL!$A$2:$F$153,6,FALSE)</f>
        <v>35</v>
      </c>
    </row>
    <row r="80" spans="1:5" x14ac:dyDescent="0.2">
      <c r="A80">
        <v>1979</v>
      </c>
      <c r="B80">
        <f>VLOOKUP($A80,AL!$A$2:$F$162,3,FALSE)</f>
        <v>45</v>
      </c>
      <c r="C80">
        <f>VLOOKUP($A80,AL!$A$2:$F$162,6,FALSE)</f>
        <v>39</v>
      </c>
      <c r="D80">
        <f>VLOOKUP($A80,NL!$A$2:$F$153,3,FALSE)</f>
        <v>48</v>
      </c>
      <c r="E80">
        <f>VLOOKUP($A80,NL!$A$2:$F$153,6,FALSE)</f>
        <v>45</v>
      </c>
    </row>
    <row r="81" spans="1:5" x14ac:dyDescent="0.2">
      <c r="A81">
        <v>1980</v>
      </c>
      <c r="B81">
        <f>VLOOKUP($A81,AL!$A$2:$F$162,3,FALSE)</f>
        <v>41</v>
      </c>
      <c r="C81">
        <f>VLOOKUP($A81,AL!$A$2:$F$162,6,FALSE)</f>
        <v>38</v>
      </c>
      <c r="D81">
        <f>VLOOKUP($A81,NL!$A$2:$F$153,3,FALSE)</f>
        <v>48</v>
      </c>
      <c r="E81">
        <f>VLOOKUP($A81,NL!$A$2:$F$153,6,FALSE)</f>
        <v>35</v>
      </c>
    </row>
    <row r="82" spans="1:5" x14ac:dyDescent="0.2">
      <c r="A82">
        <v>1981</v>
      </c>
      <c r="B82">
        <f>VLOOKUP($A82,AL!$A$2:$F$162,3,FALSE)</f>
        <v>22</v>
      </c>
      <c r="C82">
        <f>VLOOKUP($A82,AL!$A$2:$F$162,6,FALSE)</f>
        <v>21</v>
      </c>
      <c r="D82">
        <f>VLOOKUP($A82,NL!$A$2:$F$153,3,FALSE)</f>
        <v>31</v>
      </c>
      <c r="E82">
        <f>VLOOKUP($A82,NL!$A$2:$F$153,6,FALSE)</f>
        <v>24</v>
      </c>
    </row>
    <row r="83" spans="1:5" x14ac:dyDescent="0.2">
      <c r="A83">
        <v>1982</v>
      </c>
      <c r="B83">
        <f>VLOOKUP($A83,AL!$A$2:$F$162,3,FALSE)</f>
        <v>39</v>
      </c>
      <c r="C83">
        <f>VLOOKUP($A83,AL!$A$2:$F$162,6,FALSE)</f>
        <v>37</v>
      </c>
      <c r="D83">
        <f>VLOOKUP($A83,NL!$A$2:$F$153,3,FALSE)</f>
        <v>37</v>
      </c>
      <c r="E83">
        <f>VLOOKUP($A83,NL!$A$2:$F$153,6,FALSE)</f>
        <v>36</v>
      </c>
    </row>
    <row r="84" spans="1:5" x14ac:dyDescent="0.2">
      <c r="A84">
        <v>1983</v>
      </c>
      <c r="B84">
        <f>VLOOKUP($A84,AL!$A$2:$F$162,3,FALSE)</f>
        <v>39</v>
      </c>
      <c r="C84">
        <f>VLOOKUP($A84,AL!$A$2:$F$162,6,FALSE)</f>
        <v>36</v>
      </c>
      <c r="D84">
        <f>VLOOKUP($A84,NL!$A$2:$F$153,3,FALSE)</f>
        <v>40</v>
      </c>
      <c r="E84">
        <f>VLOOKUP($A84,NL!$A$2:$F$153,6,FALSE)</f>
        <v>36</v>
      </c>
    </row>
    <row r="85" spans="1:5" x14ac:dyDescent="0.2">
      <c r="A85">
        <v>1984</v>
      </c>
      <c r="B85">
        <f>VLOOKUP($A85,AL!$A$2:$F$162,3,FALSE)</f>
        <v>43</v>
      </c>
      <c r="C85">
        <f>VLOOKUP($A85,AL!$A$2:$F$162,6,FALSE)</f>
        <v>35</v>
      </c>
      <c r="D85">
        <f>VLOOKUP($A85,NL!$A$2:$F$153,3,FALSE)</f>
        <v>36</v>
      </c>
      <c r="E85">
        <f>VLOOKUP($A85,NL!$A$2:$F$153,6,FALSE)</f>
        <v>27</v>
      </c>
    </row>
    <row r="86" spans="1:5" x14ac:dyDescent="0.2">
      <c r="A86">
        <v>1985</v>
      </c>
      <c r="B86">
        <f>VLOOKUP($A86,AL!$A$2:$F$162,3,FALSE)</f>
        <v>40</v>
      </c>
      <c r="C86">
        <f>VLOOKUP($A86,AL!$A$2:$F$162,6,FALSE)</f>
        <v>37</v>
      </c>
      <c r="D86">
        <f>VLOOKUP($A86,NL!$A$2:$F$153,3,FALSE)</f>
        <v>37</v>
      </c>
      <c r="E86">
        <f>VLOOKUP($A86,NL!$A$2:$F$153,6,FALSE)</f>
        <v>34</v>
      </c>
    </row>
    <row r="87" spans="1:5" x14ac:dyDescent="0.2">
      <c r="A87">
        <v>1986</v>
      </c>
      <c r="B87">
        <f>VLOOKUP($A87,AL!$A$2:$F$162,3,FALSE)</f>
        <v>40</v>
      </c>
      <c r="C87">
        <f>VLOOKUP($A87,AL!$A$2:$F$162,6,FALSE)</f>
        <v>35</v>
      </c>
      <c r="D87">
        <f>VLOOKUP($A87,NL!$A$2:$F$153,3,FALSE)</f>
        <v>37</v>
      </c>
      <c r="E87">
        <f>VLOOKUP($A87,NL!$A$2:$F$153,6,FALSE)</f>
        <v>31</v>
      </c>
    </row>
    <row r="88" spans="1:5" x14ac:dyDescent="0.2">
      <c r="A88">
        <v>1987</v>
      </c>
      <c r="B88">
        <f>VLOOKUP($A88,AL!$A$2:$F$162,3,FALSE)</f>
        <v>49</v>
      </c>
      <c r="C88">
        <f>VLOOKUP($A88,AL!$A$2:$F$162,6,FALSE)</f>
        <v>47</v>
      </c>
      <c r="D88">
        <f>VLOOKUP($A88,NL!$A$2:$F$153,3,FALSE)</f>
        <v>49</v>
      </c>
      <c r="E88">
        <f>VLOOKUP($A88,NL!$A$2:$F$153,6,FALSE)</f>
        <v>44</v>
      </c>
    </row>
    <row r="89" spans="1:5" x14ac:dyDescent="0.2">
      <c r="A89">
        <v>1988</v>
      </c>
      <c r="B89">
        <f>VLOOKUP($A89,AL!$A$2:$F$162,3,FALSE)</f>
        <v>42</v>
      </c>
      <c r="C89">
        <f>VLOOKUP($A89,AL!$A$2:$F$162,6,FALSE)</f>
        <v>34</v>
      </c>
      <c r="D89">
        <f>VLOOKUP($A89,NL!$A$2:$F$153,3,FALSE)</f>
        <v>39</v>
      </c>
      <c r="E89">
        <f>VLOOKUP($A89,NL!$A$2:$F$153,6,FALSE)</f>
        <v>30</v>
      </c>
    </row>
    <row r="90" spans="1:5" x14ac:dyDescent="0.2">
      <c r="A90">
        <v>1989</v>
      </c>
      <c r="B90">
        <f>VLOOKUP($A90,AL!$A$2:$F$162,3,FALSE)</f>
        <v>36</v>
      </c>
      <c r="C90">
        <f>VLOOKUP($A90,AL!$A$2:$F$162,6,FALSE)</f>
        <v>35</v>
      </c>
      <c r="D90">
        <f>VLOOKUP($A90,NL!$A$2:$F$153,3,FALSE)</f>
        <v>47</v>
      </c>
      <c r="E90">
        <f>VLOOKUP($A90,NL!$A$2:$F$153,6,FALSE)</f>
        <v>36</v>
      </c>
    </row>
    <row r="91" spans="1:5" x14ac:dyDescent="0.2">
      <c r="A91">
        <v>1990</v>
      </c>
      <c r="B91">
        <f>VLOOKUP($A91,AL!$A$2:$F$162,3,FALSE)</f>
        <v>51</v>
      </c>
      <c r="C91">
        <f>VLOOKUP($A91,AL!$A$2:$F$162,6,FALSE)</f>
        <v>39</v>
      </c>
      <c r="D91">
        <f>VLOOKUP($A91,NL!$A$2:$F$153,3,FALSE)</f>
        <v>40</v>
      </c>
      <c r="E91">
        <f>VLOOKUP($A91,NL!$A$2:$F$153,6,FALSE)</f>
        <v>37</v>
      </c>
    </row>
    <row r="92" spans="1:5" x14ac:dyDescent="0.2">
      <c r="A92">
        <v>1991</v>
      </c>
      <c r="B92">
        <f>VLOOKUP($A92,AL!$A$2:$F$162,3,FALSE)</f>
        <v>44</v>
      </c>
      <c r="C92">
        <f>VLOOKUP($A92,AL!$A$2:$F$162,6,FALSE)</f>
        <v>34</v>
      </c>
      <c r="D92">
        <f>VLOOKUP($A92,NL!$A$2:$F$153,3,FALSE)</f>
        <v>38</v>
      </c>
      <c r="E92">
        <f>VLOOKUP($A92,NL!$A$2:$F$153,6,FALSE)</f>
        <v>34</v>
      </c>
    </row>
    <row r="93" spans="1:5" x14ac:dyDescent="0.2">
      <c r="A93">
        <v>1992</v>
      </c>
      <c r="B93">
        <f>VLOOKUP($A93,AL!$A$2:$F$162,3,FALSE)</f>
        <v>43</v>
      </c>
      <c r="C93">
        <f>VLOOKUP($A93,AL!$A$2:$F$162,6,FALSE)</f>
        <v>42</v>
      </c>
      <c r="D93">
        <f>VLOOKUP($A93,NL!$A$2:$F$153,3,FALSE)</f>
        <v>35</v>
      </c>
      <c r="E93">
        <f>VLOOKUP($A93,NL!$A$2:$F$153,6,FALSE)</f>
        <v>34</v>
      </c>
    </row>
    <row r="94" spans="1:5" x14ac:dyDescent="0.2">
      <c r="A94">
        <v>1993</v>
      </c>
      <c r="B94">
        <f>VLOOKUP($A94,AL!$A$2:$F$162,3,FALSE)</f>
        <v>46</v>
      </c>
      <c r="C94">
        <f>VLOOKUP($A94,AL!$A$2:$F$162,6,FALSE)</f>
        <v>45</v>
      </c>
      <c r="D94">
        <f>VLOOKUP($A94,NL!$A$2:$F$153,3,FALSE)</f>
        <v>46</v>
      </c>
      <c r="E94">
        <f>VLOOKUP($A94,NL!$A$2:$F$153,6,FALSE)</f>
        <v>40</v>
      </c>
    </row>
    <row r="95" spans="1:5" x14ac:dyDescent="0.2">
      <c r="A95">
        <v>1994</v>
      </c>
      <c r="B95">
        <f>VLOOKUP($A95,AL!$A$2:$F$162,3,FALSE)</f>
        <v>40</v>
      </c>
      <c r="C95">
        <f>VLOOKUP($A95,AL!$A$2:$F$162,6,FALSE)</f>
        <v>38</v>
      </c>
      <c r="D95">
        <f>VLOOKUP($A95,NL!$A$2:$F$153,3,FALSE)</f>
        <v>43</v>
      </c>
      <c r="E95">
        <f>VLOOKUP($A95,NL!$A$2:$F$153,6,FALSE)</f>
        <v>39</v>
      </c>
    </row>
    <row r="96" spans="1:5" x14ac:dyDescent="0.2">
      <c r="A96">
        <v>1995</v>
      </c>
      <c r="B96">
        <f>VLOOKUP($A96,AL!$A$2:$F$162,3,FALSE)</f>
        <v>50</v>
      </c>
      <c r="C96">
        <f>VLOOKUP($A96,AL!$A$2:$F$162,6,FALSE)</f>
        <v>40</v>
      </c>
      <c r="D96">
        <f>VLOOKUP($A96,NL!$A$2:$F$153,3,FALSE)</f>
        <v>40</v>
      </c>
      <c r="E96">
        <f>VLOOKUP($A96,NL!$A$2:$F$153,6,FALSE)</f>
        <v>36</v>
      </c>
    </row>
    <row r="97" spans="1:5" x14ac:dyDescent="0.2">
      <c r="A97">
        <v>1996</v>
      </c>
      <c r="B97">
        <f>VLOOKUP($A97,AL!$A$2:$F$162,3,FALSE)</f>
        <v>52</v>
      </c>
      <c r="C97">
        <f>VLOOKUP($A97,AL!$A$2:$F$162,6,FALSE)</f>
        <v>50</v>
      </c>
      <c r="D97">
        <f>VLOOKUP($A97,NL!$A$2:$F$153,3,FALSE)</f>
        <v>47</v>
      </c>
      <c r="E97">
        <f>VLOOKUP($A97,NL!$A$2:$F$153,6,FALSE)</f>
        <v>42</v>
      </c>
    </row>
    <row r="98" spans="1:5" x14ac:dyDescent="0.2">
      <c r="A98">
        <v>1997</v>
      </c>
      <c r="B98">
        <f>VLOOKUP($A98,AL!$A$2:$F$162,3,FALSE)</f>
        <v>56</v>
      </c>
      <c r="C98">
        <f>VLOOKUP($A98,AL!$A$2:$F$162,6,FALSE)</f>
        <v>44</v>
      </c>
      <c r="D98">
        <f>VLOOKUP($A98,NL!$A$2:$F$153,3,FALSE)</f>
        <v>49</v>
      </c>
      <c r="E98">
        <f>VLOOKUP($A98,NL!$A$2:$F$153,6,FALSE)</f>
        <v>43</v>
      </c>
    </row>
    <row r="99" spans="1:5" x14ac:dyDescent="0.2">
      <c r="A99">
        <v>1998</v>
      </c>
      <c r="B99">
        <f>VLOOKUP($A99,AL!$A$2:$F$162,3,FALSE)</f>
        <v>56</v>
      </c>
      <c r="C99">
        <f>VLOOKUP($A99,AL!$A$2:$F$162,6,FALSE)</f>
        <v>49</v>
      </c>
      <c r="D99">
        <f>VLOOKUP($A99,NL!$A$2:$F$153,3,FALSE)</f>
        <v>70</v>
      </c>
      <c r="E99">
        <f>VLOOKUP($A99,NL!$A$2:$F$153,6,FALSE)</f>
        <v>66</v>
      </c>
    </row>
    <row r="100" spans="1:5" x14ac:dyDescent="0.2">
      <c r="A100">
        <v>1999</v>
      </c>
      <c r="B100">
        <f>VLOOKUP($A100,AL!$A$2:$F$162,3,FALSE)</f>
        <v>48</v>
      </c>
      <c r="C100">
        <f>VLOOKUP($A100,AL!$A$2:$F$162,6,FALSE)</f>
        <v>47</v>
      </c>
      <c r="D100">
        <f>VLOOKUP($A100,NL!$A$2:$F$153,3,FALSE)</f>
        <v>65</v>
      </c>
      <c r="E100">
        <f>VLOOKUP($A100,NL!$A$2:$F$153,6,FALSE)</f>
        <v>63</v>
      </c>
    </row>
    <row r="101" spans="1:5" x14ac:dyDescent="0.2">
      <c r="A101">
        <v>2000</v>
      </c>
      <c r="B101">
        <f>VLOOKUP($A101,AL!$A$2:$F$162,3,FALSE)</f>
        <v>47</v>
      </c>
      <c r="C101">
        <f>VLOOKUP($A101,AL!$A$2:$F$162,6,FALSE)</f>
        <v>43</v>
      </c>
      <c r="D101">
        <f>VLOOKUP($A101,NL!$A$2:$F$153,3,FALSE)</f>
        <v>50</v>
      </c>
      <c r="E101">
        <f>VLOOKUP($A101,NL!$A$2:$F$153,6,FALSE)</f>
        <v>49</v>
      </c>
    </row>
    <row r="102" spans="1:5" x14ac:dyDescent="0.2">
      <c r="A102">
        <v>2001</v>
      </c>
      <c r="B102">
        <f>VLOOKUP($A102,AL!$A$2:$F$162,3,FALSE)</f>
        <v>52</v>
      </c>
      <c r="C102">
        <f>VLOOKUP($A102,AL!$A$2:$F$162,6,FALSE)</f>
        <v>49</v>
      </c>
      <c r="D102">
        <f>VLOOKUP($A102,NL!$A$2:$F$153,3,FALSE)</f>
        <v>73</v>
      </c>
      <c r="E102">
        <f>VLOOKUP($A102,NL!$A$2:$F$153,6,FALSE)</f>
        <v>64</v>
      </c>
    </row>
    <row r="103" spans="1:5" x14ac:dyDescent="0.2">
      <c r="A103">
        <v>2002</v>
      </c>
      <c r="B103">
        <f>VLOOKUP($A103,AL!$A$2:$F$162,3,FALSE)</f>
        <v>57</v>
      </c>
      <c r="C103">
        <f>VLOOKUP($A103,AL!$A$2:$F$162,6,FALSE)</f>
        <v>52</v>
      </c>
      <c r="D103">
        <f>VLOOKUP($A103,NL!$A$2:$F$153,3,FALSE)</f>
        <v>49</v>
      </c>
      <c r="E103">
        <f>VLOOKUP($A103,NL!$A$2:$F$153,6,FALSE)</f>
        <v>46</v>
      </c>
    </row>
    <row r="104" spans="1:5" x14ac:dyDescent="0.2">
      <c r="A104">
        <v>2003</v>
      </c>
      <c r="B104">
        <f>VLOOKUP($A104,AL!$A$2:$F$162,3,FALSE)</f>
        <v>47</v>
      </c>
      <c r="C104">
        <f>VLOOKUP($A104,AL!$A$2:$F$162,6,FALSE)</f>
        <v>42</v>
      </c>
      <c r="D104">
        <f>VLOOKUP($A104,NL!$A$2:$F$153,3,FALSE)</f>
        <v>47</v>
      </c>
      <c r="E104">
        <f>VLOOKUP($A104,NL!$A$2:$F$153,6,FALSE)</f>
        <v>45</v>
      </c>
    </row>
    <row r="105" spans="1:5" x14ac:dyDescent="0.2">
      <c r="A105">
        <v>2004</v>
      </c>
      <c r="B105">
        <f>VLOOKUP($A105,AL!$A$2:$F$162,3,FALSE)</f>
        <v>43</v>
      </c>
      <c r="C105">
        <f>VLOOKUP($A105,AL!$A$2:$F$162,6,FALSE)</f>
        <v>41</v>
      </c>
      <c r="D105">
        <f>VLOOKUP($A105,NL!$A$2:$F$153,3,FALSE)</f>
        <v>48</v>
      </c>
      <c r="E105">
        <f>VLOOKUP($A105,NL!$A$2:$F$153,6,FALSE)</f>
        <v>46</v>
      </c>
    </row>
    <row r="106" spans="1:5" x14ac:dyDescent="0.2">
      <c r="A106">
        <v>2005</v>
      </c>
      <c r="B106">
        <f>VLOOKUP($A106,AL!$A$2:$F$162,3,FALSE)</f>
        <v>48</v>
      </c>
      <c r="C106">
        <f>VLOOKUP($A106,AL!$A$2:$F$162,6,FALSE)</f>
        <v>47</v>
      </c>
      <c r="D106">
        <f>VLOOKUP($A106,NL!$A$2:$F$153,3,FALSE)</f>
        <v>51</v>
      </c>
      <c r="E106">
        <f>VLOOKUP($A106,NL!$A$2:$F$153,6,FALSE)</f>
        <v>46</v>
      </c>
    </row>
    <row r="107" spans="1:5" x14ac:dyDescent="0.2">
      <c r="A107">
        <v>2006</v>
      </c>
      <c r="B107">
        <f>VLOOKUP($A107,AL!$A$2:$F$162,3,FALSE)</f>
        <v>54</v>
      </c>
      <c r="C107">
        <f>VLOOKUP($A107,AL!$A$2:$F$162,6,FALSE)</f>
        <v>44</v>
      </c>
      <c r="D107">
        <f>VLOOKUP($A107,NL!$A$2:$F$153,3,FALSE)</f>
        <v>58</v>
      </c>
      <c r="E107">
        <f>VLOOKUP($A107,NL!$A$2:$F$153,6,FALSE)</f>
        <v>49</v>
      </c>
    </row>
    <row r="108" spans="1:5" x14ac:dyDescent="0.2">
      <c r="A108">
        <v>2007</v>
      </c>
      <c r="B108">
        <f>VLOOKUP($A108,AL!$A$2:$F$162,3,FALSE)</f>
        <v>54</v>
      </c>
      <c r="C108">
        <f>VLOOKUP($A108,AL!$A$2:$F$162,6,FALSE)</f>
        <v>46</v>
      </c>
      <c r="D108">
        <f>VLOOKUP($A108,NL!$A$2:$F$153,3,FALSE)</f>
        <v>50</v>
      </c>
      <c r="E108">
        <f>VLOOKUP($A108,NL!$A$2:$F$153,6,FALSE)</f>
        <v>47</v>
      </c>
    </row>
    <row r="109" spans="1:5" x14ac:dyDescent="0.2">
      <c r="A109">
        <v>2008</v>
      </c>
      <c r="B109">
        <f>VLOOKUP($A109,AL!$A$2:$F$162,3,FALSE)</f>
        <v>37</v>
      </c>
      <c r="C109">
        <f>VLOOKUP($A109,AL!$A$2:$F$162,6,FALSE)</f>
        <v>36</v>
      </c>
      <c r="D109">
        <f>VLOOKUP($A109,NL!$A$2:$F$153,3,FALSE)</f>
        <v>48</v>
      </c>
      <c r="E109">
        <f>VLOOKUP($A109,NL!$A$2:$F$153,6,FALSE)</f>
        <v>40</v>
      </c>
    </row>
    <row r="110" spans="1:5" x14ac:dyDescent="0.2">
      <c r="A110">
        <v>2009</v>
      </c>
      <c r="B110">
        <f>VLOOKUP($A110,AL!$A$2:$F$162,3,FALSE)</f>
        <v>39</v>
      </c>
      <c r="C110">
        <f>VLOOKUP($A110,AL!$A$2:$F$162,6,FALSE)</f>
        <v>36</v>
      </c>
      <c r="D110">
        <f>VLOOKUP($A110,NL!$A$2:$F$153,3,FALSE)</f>
        <v>47</v>
      </c>
      <c r="E110">
        <f>VLOOKUP($A110,NL!$A$2:$F$153,6,FALSE)</f>
        <v>46</v>
      </c>
    </row>
    <row r="111" spans="1:5" x14ac:dyDescent="0.2">
      <c r="A111">
        <v>2010</v>
      </c>
      <c r="B111">
        <f>VLOOKUP($A111,AL!$A$2:$F$162,3,FALSE)</f>
        <v>54</v>
      </c>
      <c r="C111">
        <f>VLOOKUP($A111,AL!$A$2:$F$162,6,FALSE)</f>
        <v>39</v>
      </c>
      <c r="D111">
        <f>VLOOKUP($A111,NL!$A$2:$F$153,3,FALSE)</f>
        <v>42</v>
      </c>
      <c r="E111">
        <f>VLOOKUP($A111,NL!$A$2:$F$153,6,FALSE)</f>
        <v>38</v>
      </c>
    </row>
    <row r="112" spans="1:5" x14ac:dyDescent="0.2">
      <c r="A112">
        <v>2011</v>
      </c>
      <c r="B112">
        <f>VLOOKUP($A112,AL!$A$2:$F$162,3,FALSE)</f>
        <v>43</v>
      </c>
      <c r="C112">
        <f>VLOOKUP($A112,AL!$A$2:$F$162,6,FALSE)</f>
        <v>41</v>
      </c>
      <c r="D112">
        <f>VLOOKUP($A112,NL!$A$2:$F$153,3,FALSE)</f>
        <v>39</v>
      </c>
      <c r="E112">
        <f>VLOOKUP($A112,NL!$A$2:$F$153,6,FALSE)</f>
        <v>38</v>
      </c>
    </row>
    <row r="113" spans="1:5" x14ac:dyDescent="0.2">
      <c r="A113">
        <v>2012</v>
      </c>
      <c r="B113">
        <f>VLOOKUP($A113,AL!$A$2:$F$162,3,FALSE)</f>
        <v>44</v>
      </c>
      <c r="C113">
        <f>VLOOKUP($A113,AL!$A$2:$F$162,6,FALSE)</f>
        <v>43</v>
      </c>
      <c r="D113">
        <f>VLOOKUP($A113,NL!$A$2:$F$153,3,FALSE)</f>
        <v>41</v>
      </c>
      <c r="E113">
        <f>VLOOKUP($A113,NL!$A$2:$F$153,6,FALSE)</f>
        <v>37</v>
      </c>
    </row>
    <row r="114" spans="1:5" x14ac:dyDescent="0.2">
      <c r="A114">
        <v>2013</v>
      </c>
      <c r="B114">
        <f>VLOOKUP($A114,AL!$A$2:$F$162,3,FALSE)</f>
        <v>53</v>
      </c>
      <c r="C114">
        <f>VLOOKUP($A114,AL!$A$2:$F$162,6,FALSE)</f>
        <v>44</v>
      </c>
      <c r="D114">
        <f>VLOOKUP($A114,NL!$A$2:$F$153,3,FALSE)</f>
        <v>36</v>
      </c>
      <c r="E114">
        <f>VLOOKUP($A114,NL!$A$2:$F$153,6,FALSE)</f>
        <v>30</v>
      </c>
    </row>
    <row r="115" spans="1:5" x14ac:dyDescent="0.2">
      <c r="A115">
        <v>2014</v>
      </c>
      <c r="B115">
        <f>VLOOKUP($A115,AL!$A$2:$F$162,3,FALSE)</f>
        <v>40</v>
      </c>
      <c r="C115">
        <f>VLOOKUP($A115,AL!$A$2:$F$162,6,FALSE)</f>
        <v>37</v>
      </c>
      <c r="D115">
        <f>VLOOKUP($A115,NL!$A$2:$F$153,3,FALSE)</f>
        <v>37</v>
      </c>
      <c r="E115">
        <f>VLOOKUP($A115,NL!$A$2:$F$153,6,FALSE)</f>
        <v>32</v>
      </c>
    </row>
    <row r="116" spans="1:5" x14ac:dyDescent="0.2">
      <c r="A116">
        <v>2015</v>
      </c>
      <c r="B116">
        <f>VLOOKUP($A116,AL!$A$2:$F$162,3,FALSE)</f>
        <v>47</v>
      </c>
      <c r="C116">
        <f>VLOOKUP($A116,AL!$A$2:$F$162,6,FALSE)</f>
        <v>44</v>
      </c>
      <c r="D116">
        <f>VLOOKUP($A116,NL!$A$2:$F$153,3,FALSE)</f>
        <v>42</v>
      </c>
      <c r="E116">
        <f>VLOOKUP($A116,NL!$A$2:$F$153,6,FALSE)</f>
        <v>40</v>
      </c>
    </row>
    <row r="117" spans="1:5" x14ac:dyDescent="0.2">
      <c r="A117">
        <v>2016</v>
      </c>
      <c r="B117">
        <f>VLOOKUP($A117,AL!$A$2:$F$162,3,FALSE)</f>
        <v>47</v>
      </c>
      <c r="C117">
        <f>VLOOKUP($A117,AL!$A$2:$F$162,6,FALSE)</f>
        <v>43</v>
      </c>
      <c r="D117">
        <f>VLOOKUP($A117,NL!$A$2:$F$153,3,FALSE)</f>
        <v>41</v>
      </c>
      <c r="E117">
        <f>VLOOKUP($A117,NL!$A$2:$F$153,6,FALSE)</f>
        <v>39</v>
      </c>
    </row>
    <row r="118" spans="1:5" x14ac:dyDescent="0.2">
      <c r="A118">
        <v>2017</v>
      </c>
      <c r="B118">
        <f>VLOOKUP($A118,AL!$A$2:$F$162,3,FALSE)</f>
        <v>52</v>
      </c>
      <c r="C118">
        <f>VLOOKUP($A118,AL!$A$2:$F$162,6,FALSE)</f>
        <v>43</v>
      </c>
      <c r="D118">
        <f>VLOOKUP($A118,NL!$A$2:$F$153,3,FALSE)</f>
        <v>59</v>
      </c>
      <c r="E118">
        <f>VLOOKUP($A118,NL!$A$2:$F$153,6,FALSE)</f>
        <v>39</v>
      </c>
    </row>
    <row r="119" spans="1:5" x14ac:dyDescent="0.2">
      <c r="A119">
        <v>2018</v>
      </c>
      <c r="B119">
        <f>VLOOKUP($A119,AL!$A$2:$F$162,3,FALSE)</f>
        <v>48</v>
      </c>
      <c r="C119">
        <f>VLOOKUP($A119,AL!$A$2:$F$162,6,FALSE)</f>
        <v>43</v>
      </c>
      <c r="D119">
        <f>VLOOKUP($A119,NL!$A$2:$F$153,3,FALSE)</f>
        <v>38</v>
      </c>
      <c r="E119">
        <f>VLOOKUP($A119,NL!$A$2:$F$153,6,FALSE)</f>
        <v>37</v>
      </c>
    </row>
    <row r="120" spans="1:5" x14ac:dyDescent="0.2">
      <c r="A120">
        <v>2019</v>
      </c>
      <c r="B120">
        <f>VLOOKUP($A120,AL!$A$2:$F$162,3,FALSE)</f>
        <v>48</v>
      </c>
      <c r="C120">
        <f>VLOOKUP($A120,AL!$A$2:$F$162,6,FALSE)</f>
        <v>45</v>
      </c>
      <c r="D120">
        <f>VLOOKUP($A120,NL!$A$2:$F$153,3,FALSE)</f>
        <v>53</v>
      </c>
      <c r="E120">
        <f>VLOOKUP($A120,NL!$A$2:$F$153,6,FALSE)</f>
        <v>49</v>
      </c>
    </row>
    <row r="121" spans="1:5" x14ac:dyDescent="0.2">
      <c r="A121">
        <v>2020</v>
      </c>
      <c r="B121">
        <f>VLOOKUP($A121,AL!$A$2:$F$162,3,FALSE)</f>
        <v>22</v>
      </c>
      <c r="C121">
        <f>VLOOKUP($A121,AL!$A$2:$F$162,6,FALSE)</f>
        <v>19</v>
      </c>
      <c r="D121">
        <f>VLOOKUP($A121,NL!$A$2:$F$153,3,FALSE)</f>
        <v>18</v>
      </c>
      <c r="E121">
        <f>VLOOKUP($A121,NL!$A$2:$F$153,6,FALSE)</f>
        <v>17</v>
      </c>
    </row>
    <row r="122" spans="1:5" x14ac:dyDescent="0.2">
      <c r="A122">
        <v>2021</v>
      </c>
      <c r="B122">
        <f>VLOOKUP($A122,AL!$A$2:$F$162,3,FALSE)</f>
        <v>48</v>
      </c>
      <c r="C122">
        <f>VLOOKUP($A122,AL!$A$2:$F$162,6,FALSE)</f>
        <v>46</v>
      </c>
      <c r="D122">
        <f>VLOOKUP($A122,NL!$A$2:$F$153,3,FALSE)</f>
        <v>42</v>
      </c>
      <c r="E122">
        <f>VLOOKUP($A122,NL!$A$2:$F$153,6,FALSE)</f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6D87-D691-5749-B48D-54E7AB2FC869}">
  <dimension ref="A1:B153"/>
  <sheetViews>
    <sheetView topLeftCell="A89" workbookViewId="0">
      <selection activeCell="I108" sqref="I10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1901</v>
      </c>
      <c r="B2">
        <f>LARGE(HRs!B2:E2,1) - LARGE(HRs!B2:E2,2)</f>
        <v>2</v>
      </c>
    </row>
    <row r="3" spans="1:2" x14ac:dyDescent="0.2">
      <c r="A3">
        <v>1902</v>
      </c>
      <c r="B3">
        <f>LARGE(HRs!B3:E3,1) - LARGE(HRs!B3:E3,2)</f>
        <v>5</v>
      </c>
    </row>
    <row r="4" spans="1:2" x14ac:dyDescent="0.2">
      <c r="A4">
        <v>1903</v>
      </c>
      <c r="B4">
        <f>LARGE(HRs!B4:E4,1) - LARGE(HRs!B4:E4,2)</f>
        <v>1</v>
      </c>
    </row>
    <row r="5" spans="1:2" x14ac:dyDescent="0.2">
      <c r="A5">
        <v>1904</v>
      </c>
      <c r="B5">
        <f>LARGE(HRs!B5:E5,1) - LARGE(HRs!B5:E5,2)</f>
        <v>1</v>
      </c>
    </row>
    <row r="6" spans="1:2" x14ac:dyDescent="0.2">
      <c r="A6">
        <v>1905</v>
      </c>
      <c r="B6">
        <f>LARGE(HRs!B6:E6,1) - LARGE(HRs!B6:E6,2)</f>
        <v>1</v>
      </c>
    </row>
    <row r="7" spans="1:2" x14ac:dyDescent="0.2">
      <c r="A7">
        <v>1906</v>
      </c>
      <c r="B7">
        <f>LARGE(HRs!B7:E7,1) - LARGE(HRs!B7:E7,2)</f>
        <v>0</v>
      </c>
    </row>
    <row r="8" spans="1:2" x14ac:dyDescent="0.2">
      <c r="A8">
        <v>1907</v>
      </c>
      <c r="B8">
        <f>LARGE(HRs!B8:E8,1) - LARGE(HRs!B8:E8,2)</f>
        <v>1</v>
      </c>
    </row>
    <row r="9" spans="1:2" x14ac:dyDescent="0.2">
      <c r="A9">
        <v>1908</v>
      </c>
      <c r="B9">
        <f>LARGE(HRs!B9:E9,1) - LARGE(HRs!B9:E9,2)</f>
        <v>2</v>
      </c>
    </row>
    <row r="10" spans="1:2" x14ac:dyDescent="0.2">
      <c r="A10">
        <v>1909</v>
      </c>
      <c r="B10">
        <f>LARGE(HRs!B10:E10,1) - LARGE(HRs!B10:E10,2)</f>
        <v>2</v>
      </c>
    </row>
    <row r="11" spans="1:2" x14ac:dyDescent="0.2">
      <c r="A11">
        <v>1910</v>
      </c>
      <c r="B11">
        <f>LARGE(HRs!B11:E11,1) - LARGE(HRs!B11:E11,2)</f>
        <v>0</v>
      </c>
    </row>
    <row r="12" spans="1:2" x14ac:dyDescent="0.2">
      <c r="A12">
        <v>1911</v>
      </c>
      <c r="B12">
        <f>LARGE(HRs!B12:E12,1) - LARGE(HRs!B12:E12,2)</f>
        <v>5</v>
      </c>
    </row>
    <row r="13" spans="1:2" x14ac:dyDescent="0.2">
      <c r="A13">
        <v>1912</v>
      </c>
      <c r="B13">
        <f>LARGE(HRs!B13:E13,1) - LARGE(HRs!B13:E13,2)</f>
        <v>2</v>
      </c>
    </row>
    <row r="14" spans="1:2" x14ac:dyDescent="0.2">
      <c r="A14">
        <v>1913</v>
      </c>
      <c r="B14">
        <f>LARGE(HRs!B14:E14,1) - LARGE(HRs!B14:E14,2)</f>
        <v>1</v>
      </c>
    </row>
    <row r="15" spans="1:2" x14ac:dyDescent="0.2">
      <c r="A15">
        <v>1914</v>
      </c>
      <c r="B15">
        <f>LARGE(HRs!B15:E15,1) - LARGE(HRs!B15:E15,2)</f>
        <v>1</v>
      </c>
    </row>
    <row r="16" spans="1:2" x14ac:dyDescent="0.2">
      <c r="A16">
        <v>1915</v>
      </c>
      <c r="B16">
        <f>LARGE(HRs!B16:E16,1) - LARGE(HRs!B16:E16,2)</f>
        <v>11</v>
      </c>
    </row>
    <row r="17" spans="1:2" x14ac:dyDescent="0.2">
      <c r="A17">
        <v>1916</v>
      </c>
      <c r="B17">
        <f>LARGE(HRs!B17:E17,1) - LARGE(HRs!B17:E17,2)</f>
        <v>0</v>
      </c>
    </row>
    <row r="18" spans="1:2" x14ac:dyDescent="0.2">
      <c r="A18">
        <v>1917</v>
      </c>
      <c r="B18">
        <f>LARGE(HRs!B18:E18,1) - LARGE(HRs!B18:E18,2)</f>
        <v>3</v>
      </c>
    </row>
    <row r="19" spans="1:2" x14ac:dyDescent="0.2">
      <c r="A19">
        <v>1918</v>
      </c>
      <c r="B19">
        <f>LARGE(HRs!B19:E19,1) - LARGE(HRs!B19:E19,2)</f>
        <v>3</v>
      </c>
    </row>
    <row r="20" spans="1:2" x14ac:dyDescent="0.2">
      <c r="A20">
        <v>1919</v>
      </c>
      <c r="B20">
        <f>LARGE(HRs!B20:E20,1) - LARGE(HRs!B20:E20,2)</f>
        <v>17</v>
      </c>
    </row>
    <row r="21" spans="1:2" x14ac:dyDescent="0.2">
      <c r="A21">
        <v>1920</v>
      </c>
      <c r="B21">
        <f>LARGE(HRs!B21:E21,1) - LARGE(HRs!B21:E21,2)</f>
        <v>35</v>
      </c>
    </row>
    <row r="22" spans="1:2" x14ac:dyDescent="0.2">
      <c r="A22">
        <v>1921</v>
      </c>
      <c r="B22">
        <f>LARGE(HRs!B22:E22,1) - LARGE(HRs!B22:E22,2)</f>
        <v>35</v>
      </c>
    </row>
    <row r="23" spans="1:2" x14ac:dyDescent="0.2">
      <c r="A23">
        <v>1922</v>
      </c>
      <c r="B23">
        <f>LARGE(HRs!B23:E23,1) - LARGE(HRs!B23:E23,2)</f>
        <v>3</v>
      </c>
    </row>
    <row r="24" spans="1:2" x14ac:dyDescent="0.2">
      <c r="A24">
        <v>1923</v>
      </c>
      <c r="B24">
        <f>LARGE(HRs!B24:E24,1) - LARGE(HRs!B24:E24,2)</f>
        <v>0</v>
      </c>
    </row>
    <row r="25" spans="1:2" x14ac:dyDescent="0.2">
      <c r="A25">
        <v>1924</v>
      </c>
      <c r="B25">
        <f>LARGE(HRs!B25:E25,1) - LARGE(HRs!B25:E25,2)</f>
        <v>19</v>
      </c>
    </row>
    <row r="26" spans="1:2" x14ac:dyDescent="0.2">
      <c r="A26">
        <v>1925</v>
      </c>
      <c r="B26">
        <f>LARGE(HRs!B26:E26,1) - LARGE(HRs!B26:E26,2)</f>
        <v>6</v>
      </c>
    </row>
    <row r="27" spans="1:2" x14ac:dyDescent="0.2">
      <c r="A27">
        <v>1926</v>
      </c>
      <c r="B27">
        <f>LARGE(HRs!B27:E27,1) - LARGE(HRs!B27:E27,2)</f>
        <v>26</v>
      </c>
    </row>
    <row r="28" spans="1:2" x14ac:dyDescent="0.2">
      <c r="A28">
        <v>1927</v>
      </c>
      <c r="B28">
        <f>LARGE(HRs!B28:E28,1) - LARGE(HRs!B28:E28,2)</f>
        <v>13</v>
      </c>
    </row>
    <row r="29" spans="1:2" x14ac:dyDescent="0.2">
      <c r="A29">
        <v>1928</v>
      </c>
      <c r="B29">
        <f>LARGE(HRs!B29:E29,1) - LARGE(HRs!B29:E29,2)</f>
        <v>23</v>
      </c>
    </row>
    <row r="30" spans="1:2" x14ac:dyDescent="0.2">
      <c r="A30">
        <v>1929</v>
      </c>
      <c r="B30">
        <f>LARGE(HRs!B30:E30,1) - LARGE(HRs!B30:E30,2)</f>
        <v>3</v>
      </c>
    </row>
    <row r="31" spans="1:2" x14ac:dyDescent="0.2">
      <c r="A31">
        <v>1930</v>
      </c>
      <c r="B31">
        <f>LARGE(HRs!B31:E31,1) - LARGE(HRs!B31:E31,2)</f>
        <v>7</v>
      </c>
    </row>
    <row r="32" spans="1:2" x14ac:dyDescent="0.2">
      <c r="A32">
        <v>1931</v>
      </c>
      <c r="B32">
        <f>LARGE(HRs!B32:E32,1) - LARGE(HRs!B32:E32,2)</f>
        <v>14</v>
      </c>
    </row>
    <row r="33" spans="1:2" x14ac:dyDescent="0.2">
      <c r="A33">
        <v>1932</v>
      </c>
      <c r="B33">
        <f>LARGE(HRs!B33:E33,1) - LARGE(HRs!B33:E33,2)</f>
        <v>17</v>
      </c>
    </row>
    <row r="34" spans="1:2" x14ac:dyDescent="0.2">
      <c r="A34">
        <v>1933</v>
      </c>
      <c r="B34">
        <f>LARGE(HRs!B34:E34,1) - LARGE(HRs!B34:E34,2)</f>
        <v>14</v>
      </c>
    </row>
    <row r="35" spans="1:2" x14ac:dyDescent="0.2">
      <c r="A35">
        <v>1934</v>
      </c>
      <c r="B35">
        <f>LARGE(HRs!B35:E35,1) - LARGE(HRs!B35:E35,2)</f>
        <v>5</v>
      </c>
    </row>
    <row r="36" spans="1:2" x14ac:dyDescent="0.2">
      <c r="A36">
        <v>1935</v>
      </c>
      <c r="B36">
        <f>LARGE(HRs!B36:E36,1) - LARGE(HRs!B36:E36,2)</f>
        <v>2</v>
      </c>
    </row>
    <row r="37" spans="1:2" x14ac:dyDescent="0.2">
      <c r="A37">
        <v>1936</v>
      </c>
      <c r="B37">
        <f>LARGE(HRs!B37:E37,1) - LARGE(HRs!B37:E37,2)</f>
        <v>7</v>
      </c>
    </row>
    <row r="38" spans="1:2" x14ac:dyDescent="0.2">
      <c r="A38">
        <v>1937</v>
      </c>
      <c r="B38">
        <f>LARGE(HRs!B38:E38,1) - LARGE(HRs!B38:E38,2)</f>
        <v>6</v>
      </c>
    </row>
    <row r="39" spans="1:2" x14ac:dyDescent="0.2">
      <c r="A39">
        <v>1938</v>
      </c>
      <c r="B39">
        <f>LARGE(HRs!B39:E39,1) - LARGE(HRs!B39:E39,2)</f>
        <v>8</v>
      </c>
    </row>
    <row r="40" spans="1:2" x14ac:dyDescent="0.2">
      <c r="A40">
        <v>1939</v>
      </c>
      <c r="B40">
        <f>LARGE(HRs!B40:E40,1) - LARGE(HRs!B40:E40,2)</f>
        <v>2</v>
      </c>
    </row>
    <row r="41" spans="1:2" x14ac:dyDescent="0.2">
      <c r="A41">
        <v>1940</v>
      </c>
      <c r="B41">
        <f>LARGE(HRs!B41:E41,1) - LARGE(HRs!B41:E41,2)</f>
        <v>2</v>
      </c>
    </row>
    <row r="42" spans="1:2" x14ac:dyDescent="0.2">
      <c r="A42">
        <v>1941</v>
      </c>
      <c r="B42">
        <f>LARGE(HRs!B42:E42,1) - LARGE(HRs!B42:E42,2)</f>
        <v>3</v>
      </c>
    </row>
    <row r="43" spans="1:2" x14ac:dyDescent="0.2">
      <c r="A43">
        <v>1942</v>
      </c>
      <c r="B43">
        <f>LARGE(HRs!B43:E43,1) - LARGE(HRs!B43:E43,2)</f>
        <v>6</v>
      </c>
    </row>
    <row r="44" spans="1:2" x14ac:dyDescent="0.2">
      <c r="A44">
        <v>1943</v>
      </c>
      <c r="B44">
        <f>LARGE(HRs!B44:E44,1) - LARGE(HRs!B44:E44,2)</f>
        <v>3</v>
      </c>
    </row>
    <row r="45" spans="1:2" x14ac:dyDescent="0.2">
      <c r="A45">
        <v>1944</v>
      </c>
      <c r="B45">
        <f>LARGE(HRs!B45:E45,1) - LARGE(HRs!B45:E45,2)</f>
        <v>7</v>
      </c>
    </row>
    <row r="46" spans="1:2" x14ac:dyDescent="0.2">
      <c r="A46">
        <v>1945</v>
      </c>
      <c r="B46">
        <f>LARGE(HRs!B46:E46,1) - LARGE(HRs!B46:E46,2)</f>
        <v>3</v>
      </c>
    </row>
    <row r="47" spans="1:2" x14ac:dyDescent="0.2">
      <c r="A47">
        <v>1946</v>
      </c>
      <c r="B47">
        <f>LARGE(HRs!B47:E47,1) - LARGE(HRs!B47:E47,2)</f>
        <v>6</v>
      </c>
    </row>
    <row r="48" spans="1:2" x14ac:dyDescent="0.2">
      <c r="A48">
        <v>1947</v>
      </c>
      <c r="B48">
        <f>LARGE(HRs!B48:E48,1) - LARGE(HRs!B48:E48,2)</f>
        <v>15</v>
      </c>
    </row>
    <row r="49" spans="1:2" x14ac:dyDescent="0.2">
      <c r="A49">
        <v>1948</v>
      </c>
      <c r="B49">
        <f>LARGE(HRs!B49:E49,1) - LARGE(HRs!B49:E49,2)</f>
        <v>1</v>
      </c>
    </row>
    <row r="50" spans="1:2" x14ac:dyDescent="0.2">
      <c r="A50">
        <v>1949</v>
      </c>
      <c r="B50">
        <f>LARGE(HRs!B50:E50,1) - LARGE(HRs!B50:E50,2)</f>
        <v>11</v>
      </c>
    </row>
    <row r="51" spans="1:2" x14ac:dyDescent="0.2">
      <c r="A51">
        <v>1950</v>
      </c>
      <c r="B51">
        <f>LARGE(HRs!B51:E51,1) - LARGE(HRs!B51:E51,2)</f>
        <v>10</v>
      </c>
    </row>
    <row r="52" spans="1:2" x14ac:dyDescent="0.2">
      <c r="A52">
        <v>1951</v>
      </c>
      <c r="B52">
        <f>LARGE(HRs!B52:E52,1) - LARGE(HRs!B52:E52,2)</f>
        <v>2</v>
      </c>
    </row>
    <row r="53" spans="1:2" x14ac:dyDescent="0.2">
      <c r="A53">
        <v>1952</v>
      </c>
      <c r="B53">
        <f>LARGE(HRs!B53:E53,1) - LARGE(HRs!B53:E53,2)</f>
        <v>5</v>
      </c>
    </row>
    <row r="54" spans="1:2" x14ac:dyDescent="0.2">
      <c r="A54">
        <v>1953</v>
      </c>
      <c r="B54">
        <f>LARGE(HRs!B54:E54,1) - LARGE(HRs!B54:E54,2)</f>
        <v>4</v>
      </c>
    </row>
    <row r="55" spans="1:2" x14ac:dyDescent="0.2">
      <c r="A55">
        <v>1954</v>
      </c>
      <c r="B55">
        <f>LARGE(HRs!B55:E55,1) - LARGE(HRs!B55:E55,2)</f>
        <v>7</v>
      </c>
    </row>
    <row r="56" spans="1:2" x14ac:dyDescent="0.2">
      <c r="A56">
        <v>1955</v>
      </c>
      <c r="B56">
        <f>LARGE(HRs!B56:E56,1) - LARGE(HRs!B56:E56,2)</f>
        <v>4</v>
      </c>
    </row>
    <row r="57" spans="1:2" x14ac:dyDescent="0.2">
      <c r="A57">
        <v>1956</v>
      </c>
      <c r="B57">
        <f>LARGE(HRs!B57:E57,1) - LARGE(HRs!B57:E57,2)</f>
        <v>9</v>
      </c>
    </row>
    <row r="58" spans="1:2" x14ac:dyDescent="0.2">
      <c r="A58">
        <v>1957</v>
      </c>
      <c r="B58">
        <f>LARGE(HRs!B58:E58,1) - LARGE(HRs!B58:E58,2)</f>
        <v>1</v>
      </c>
    </row>
    <row r="59" spans="1:2" x14ac:dyDescent="0.2">
      <c r="A59">
        <v>1958</v>
      </c>
      <c r="B59">
        <f>LARGE(HRs!B59:E59,1) - LARGE(HRs!B59:E59,2)</f>
        <v>5</v>
      </c>
    </row>
    <row r="60" spans="1:2" x14ac:dyDescent="0.2">
      <c r="A60">
        <v>1959</v>
      </c>
      <c r="B60">
        <f>LARGE(HRs!B60:E60,1) - LARGE(HRs!B60:E60,2)</f>
        <v>1</v>
      </c>
    </row>
    <row r="61" spans="1:2" x14ac:dyDescent="0.2">
      <c r="A61">
        <v>1960</v>
      </c>
      <c r="B61">
        <f>LARGE(HRs!B61:E61,1) - LARGE(HRs!B61:E61,2)</f>
        <v>1</v>
      </c>
    </row>
    <row r="62" spans="1:2" x14ac:dyDescent="0.2">
      <c r="A62">
        <v>1961</v>
      </c>
      <c r="B62">
        <f>LARGE(HRs!B62:E62,1) - LARGE(HRs!B62:E62,2)</f>
        <v>7</v>
      </c>
    </row>
    <row r="63" spans="1:2" x14ac:dyDescent="0.2">
      <c r="A63">
        <v>1962</v>
      </c>
      <c r="B63">
        <f>LARGE(HRs!B63:E63,1) - LARGE(HRs!B63:E63,2)</f>
        <v>1</v>
      </c>
    </row>
    <row r="64" spans="1:2" x14ac:dyDescent="0.2">
      <c r="A64">
        <v>1963</v>
      </c>
      <c r="B64">
        <f>LARGE(HRs!B64:E64,1) - LARGE(HRs!B64:E64,2)</f>
        <v>1</v>
      </c>
    </row>
    <row r="65" spans="1:2" x14ac:dyDescent="0.2">
      <c r="A65">
        <v>1964</v>
      </c>
      <c r="B65">
        <f>LARGE(HRs!B65:E65,1) - LARGE(HRs!B65:E65,2)</f>
        <v>2</v>
      </c>
    </row>
    <row r="66" spans="1:2" x14ac:dyDescent="0.2">
      <c r="A66">
        <v>1965</v>
      </c>
      <c r="B66">
        <f>LARGE(HRs!B66:E66,1) - LARGE(HRs!B66:E66,2)</f>
        <v>13</v>
      </c>
    </row>
    <row r="67" spans="1:2" x14ac:dyDescent="0.2">
      <c r="A67">
        <v>1966</v>
      </c>
      <c r="B67">
        <f>LARGE(HRs!B67:E67,1) - LARGE(HRs!B67:E67,2)</f>
        <v>5</v>
      </c>
    </row>
    <row r="68" spans="1:2" x14ac:dyDescent="0.2">
      <c r="A68">
        <v>1967</v>
      </c>
      <c r="B68">
        <f>LARGE(HRs!B68:E68,1) - LARGE(HRs!B68:E68,2)</f>
        <v>5</v>
      </c>
    </row>
    <row r="69" spans="1:2" x14ac:dyDescent="0.2">
      <c r="A69">
        <v>1968</v>
      </c>
      <c r="B69">
        <f>LARGE(HRs!B69:E69,1) - LARGE(HRs!B69:E69,2)</f>
        <v>8</v>
      </c>
    </row>
    <row r="70" spans="1:2" x14ac:dyDescent="0.2">
      <c r="A70">
        <v>1969</v>
      </c>
      <c r="B70">
        <f>LARGE(HRs!B70:E70,1) - LARGE(HRs!B70:E70,2)</f>
        <v>1</v>
      </c>
    </row>
    <row r="71" spans="1:2" x14ac:dyDescent="0.2">
      <c r="A71">
        <v>1970</v>
      </c>
      <c r="B71">
        <f>LARGE(HRs!B71:E71,1) - LARGE(HRs!B71:E71,2)</f>
        <v>1</v>
      </c>
    </row>
    <row r="72" spans="1:2" x14ac:dyDescent="0.2">
      <c r="A72">
        <v>1971</v>
      </c>
      <c r="B72">
        <f>LARGE(HRs!B72:E72,1) - LARGE(HRs!B72:E72,2)</f>
        <v>1</v>
      </c>
    </row>
    <row r="73" spans="1:2" x14ac:dyDescent="0.2">
      <c r="A73">
        <v>1972</v>
      </c>
      <c r="B73">
        <f>LARGE(HRs!B73:E73,1) - LARGE(HRs!B73:E73,2)</f>
        <v>2</v>
      </c>
    </row>
    <row r="74" spans="1:2" x14ac:dyDescent="0.2">
      <c r="A74">
        <v>1973</v>
      </c>
      <c r="B74">
        <f>LARGE(HRs!B74:E74,1) - LARGE(HRs!B74:E74,2)</f>
        <v>1</v>
      </c>
    </row>
    <row r="75" spans="1:2" x14ac:dyDescent="0.2">
      <c r="A75">
        <v>1974</v>
      </c>
      <c r="B75">
        <f>LARGE(HRs!B75:E75,1) - LARGE(HRs!B75:E75,2)</f>
        <v>3</v>
      </c>
    </row>
    <row r="76" spans="1:2" x14ac:dyDescent="0.2">
      <c r="A76">
        <v>1975</v>
      </c>
      <c r="B76">
        <f>LARGE(HRs!B76:E76,1) - LARGE(HRs!B76:E76,2)</f>
        <v>2</v>
      </c>
    </row>
    <row r="77" spans="1:2" x14ac:dyDescent="0.2">
      <c r="A77">
        <v>1976</v>
      </c>
      <c r="B77">
        <f>LARGE(HRs!B77:E77,1) - LARGE(HRs!B77:E77,2)</f>
        <v>1</v>
      </c>
    </row>
    <row r="78" spans="1:2" x14ac:dyDescent="0.2">
      <c r="A78">
        <v>1977</v>
      </c>
      <c r="B78">
        <f>LARGE(HRs!B78:E78,1) - LARGE(HRs!B78:E78,2)</f>
        <v>11</v>
      </c>
    </row>
    <row r="79" spans="1:2" x14ac:dyDescent="0.2">
      <c r="A79">
        <v>1978</v>
      </c>
      <c r="B79">
        <f>LARGE(HRs!B79:E79,1) - LARGE(HRs!B79:E79,2)</f>
        <v>6</v>
      </c>
    </row>
    <row r="80" spans="1:2" x14ac:dyDescent="0.2">
      <c r="A80">
        <v>1979</v>
      </c>
      <c r="B80">
        <f>LARGE(HRs!B80:E80,1) - LARGE(HRs!B80:E80,2)</f>
        <v>3</v>
      </c>
    </row>
    <row r="81" spans="1:2" x14ac:dyDescent="0.2">
      <c r="A81">
        <v>1980</v>
      </c>
      <c r="B81">
        <f>LARGE(HRs!B81:E81,1) - LARGE(HRs!B81:E81,2)</f>
        <v>7</v>
      </c>
    </row>
    <row r="82" spans="1:2" x14ac:dyDescent="0.2">
      <c r="A82">
        <v>1981</v>
      </c>
      <c r="B82">
        <f>LARGE(HRs!B82:E82,1) - LARGE(HRs!B82:E82,2)</f>
        <v>7</v>
      </c>
    </row>
    <row r="83" spans="1:2" x14ac:dyDescent="0.2">
      <c r="A83">
        <v>1982</v>
      </c>
      <c r="B83">
        <f>LARGE(HRs!B83:E83,1) - LARGE(HRs!B83:E83,2)</f>
        <v>2</v>
      </c>
    </row>
    <row r="84" spans="1:2" x14ac:dyDescent="0.2">
      <c r="A84">
        <v>1983</v>
      </c>
      <c r="B84">
        <f>LARGE(HRs!B84:E84,1) - LARGE(HRs!B84:E84,2)</f>
        <v>1</v>
      </c>
    </row>
    <row r="85" spans="1:2" x14ac:dyDescent="0.2">
      <c r="A85">
        <v>1984</v>
      </c>
      <c r="B85">
        <f>LARGE(HRs!B85:E85,1) - LARGE(HRs!B85:E85,2)</f>
        <v>7</v>
      </c>
    </row>
    <row r="86" spans="1:2" x14ac:dyDescent="0.2">
      <c r="A86">
        <v>1985</v>
      </c>
      <c r="B86">
        <f>LARGE(HRs!B86:E86,1) - LARGE(HRs!B86:E86,2)</f>
        <v>3</v>
      </c>
    </row>
    <row r="87" spans="1:2" x14ac:dyDescent="0.2">
      <c r="A87">
        <v>1986</v>
      </c>
      <c r="B87">
        <f>LARGE(HRs!B87:E87,1) - LARGE(HRs!B87:E87,2)</f>
        <v>3</v>
      </c>
    </row>
    <row r="88" spans="1:2" x14ac:dyDescent="0.2">
      <c r="A88">
        <v>1987</v>
      </c>
      <c r="B88">
        <f>LARGE(HRs!B88:E88,1) - LARGE(HRs!B88:E88,2)</f>
        <v>0</v>
      </c>
    </row>
    <row r="89" spans="1:2" x14ac:dyDescent="0.2">
      <c r="A89">
        <v>1988</v>
      </c>
      <c r="B89">
        <f>LARGE(HRs!B89:E89,1) - LARGE(HRs!B89:E89,2)</f>
        <v>3</v>
      </c>
    </row>
    <row r="90" spans="1:2" x14ac:dyDescent="0.2">
      <c r="A90">
        <v>1989</v>
      </c>
      <c r="B90">
        <f>LARGE(HRs!B90:E90,1) - LARGE(HRs!B90:E90,2)</f>
        <v>11</v>
      </c>
    </row>
    <row r="91" spans="1:2" x14ac:dyDescent="0.2">
      <c r="A91">
        <v>1990</v>
      </c>
      <c r="B91">
        <f>LARGE(HRs!B91:E91,1) - LARGE(HRs!B91:E91,2)</f>
        <v>11</v>
      </c>
    </row>
    <row r="92" spans="1:2" x14ac:dyDescent="0.2">
      <c r="A92">
        <v>1991</v>
      </c>
      <c r="B92">
        <f>LARGE(HRs!B92:E92,1) - LARGE(HRs!B92:E92,2)</f>
        <v>6</v>
      </c>
    </row>
    <row r="93" spans="1:2" x14ac:dyDescent="0.2">
      <c r="A93">
        <v>1992</v>
      </c>
      <c r="B93">
        <f>LARGE(HRs!B93:E93,1) - LARGE(HRs!B93:E93,2)</f>
        <v>1</v>
      </c>
    </row>
    <row r="94" spans="1:2" x14ac:dyDescent="0.2">
      <c r="A94">
        <v>1993</v>
      </c>
      <c r="B94">
        <f>LARGE(HRs!B94:E94,1) - LARGE(HRs!B94:E94,2)</f>
        <v>0</v>
      </c>
    </row>
    <row r="95" spans="1:2" x14ac:dyDescent="0.2">
      <c r="A95">
        <v>1994</v>
      </c>
      <c r="B95">
        <f>LARGE(HRs!B95:E95,1) - LARGE(HRs!B95:E95,2)</f>
        <v>3</v>
      </c>
    </row>
    <row r="96" spans="1:2" x14ac:dyDescent="0.2">
      <c r="A96">
        <v>1995</v>
      </c>
      <c r="B96">
        <f>LARGE(HRs!B96:E96,1) - LARGE(HRs!B96:E96,2)</f>
        <v>10</v>
      </c>
    </row>
    <row r="97" spans="1:2" x14ac:dyDescent="0.2">
      <c r="A97">
        <v>1996</v>
      </c>
      <c r="B97">
        <f>LARGE(HRs!B97:E97,1) - LARGE(HRs!B97:E97,2)</f>
        <v>2</v>
      </c>
    </row>
    <row r="98" spans="1:2" x14ac:dyDescent="0.2">
      <c r="A98">
        <v>1997</v>
      </c>
      <c r="B98">
        <f>LARGE(HRs!B98:E98,1) - LARGE(HRs!B98:E98,2)</f>
        <v>7</v>
      </c>
    </row>
    <row r="99" spans="1:2" x14ac:dyDescent="0.2">
      <c r="A99">
        <v>1998</v>
      </c>
      <c r="B99">
        <f>LARGE(HRs!B99:E99,1) - LARGE(HRs!B99:E99,2)</f>
        <v>4</v>
      </c>
    </row>
    <row r="100" spans="1:2" x14ac:dyDescent="0.2">
      <c r="A100">
        <v>1999</v>
      </c>
      <c r="B100">
        <f>LARGE(HRs!B100:E100,1) - LARGE(HRs!B100:E100,2)</f>
        <v>2</v>
      </c>
    </row>
    <row r="101" spans="1:2" x14ac:dyDescent="0.2">
      <c r="A101">
        <v>2000</v>
      </c>
      <c r="B101">
        <f>LARGE(HRs!B101:E101,1) - LARGE(HRs!B101:E101,2)</f>
        <v>1</v>
      </c>
    </row>
    <row r="102" spans="1:2" x14ac:dyDescent="0.2">
      <c r="A102">
        <v>2001</v>
      </c>
      <c r="B102">
        <f>LARGE(HRs!B102:E102,1) - LARGE(HRs!B102:E102,2)</f>
        <v>9</v>
      </c>
    </row>
    <row r="103" spans="1:2" x14ac:dyDescent="0.2">
      <c r="A103">
        <v>2002</v>
      </c>
      <c r="B103">
        <f>LARGE(HRs!B103:E103,1) - LARGE(HRs!B103:E103,2)</f>
        <v>5</v>
      </c>
    </row>
    <row r="104" spans="1:2" x14ac:dyDescent="0.2">
      <c r="A104">
        <v>2003</v>
      </c>
      <c r="B104">
        <f>LARGE(HRs!B104:E104,1) - LARGE(HRs!B104:E104,2)</f>
        <v>0</v>
      </c>
    </row>
    <row r="105" spans="1:2" x14ac:dyDescent="0.2">
      <c r="A105">
        <v>2004</v>
      </c>
      <c r="B105">
        <f>LARGE(HRs!B105:E105,1) - LARGE(HRs!B105:E105,2)</f>
        <v>2</v>
      </c>
    </row>
    <row r="106" spans="1:2" x14ac:dyDescent="0.2">
      <c r="A106">
        <v>2005</v>
      </c>
      <c r="B106">
        <f>LARGE(HRs!B106:E106,1) - LARGE(HRs!B106:E106,2)</f>
        <v>3</v>
      </c>
    </row>
    <row r="107" spans="1:2" x14ac:dyDescent="0.2">
      <c r="A107">
        <v>2006</v>
      </c>
      <c r="B107">
        <f>LARGE(HRs!B107:E107,1) - LARGE(HRs!B107:E107,2)</f>
        <v>4</v>
      </c>
    </row>
    <row r="108" spans="1:2" x14ac:dyDescent="0.2">
      <c r="A108">
        <v>2007</v>
      </c>
      <c r="B108">
        <f>LARGE(HRs!B108:E108,1) - LARGE(HRs!B108:E108,2)</f>
        <v>4</v>
      </c>
    </row>
    <row r="109" spans="1:2" x14ac:dyDescent="0.2">
      <c r="A109">
        <v>2008</v>
      </c>
      <c r="B109">
        <f>LARGE(HRs!B109:E109,1) - LARGE(HRs!B109:E109,2)</f>
        <v>8</v>
      </c>
    </row>
    <row r="110" spans="1:2" x14ac:dyDescent="0.2">
      <c r="A110">
        <v>2009</v>
      </c>
      <c r="B110">
        <f>LARGE(HRs!B110:E110,1) - LARGE(HRs!B110:E110,2)</f>
        <v>1</v>
      </c>
    </row>
    <row r="111" spans="1:2" x14ac:dyDescent="0.2">
      <c r="A111">
        <v>2010</v>
      </c>
      <c r="B111">
        <f>LARGE(HRs!B111:E111,1) - LARGE(HRs!B111:E111,2)</f>
        <v>12</v>
      </c>
    </row>
    <row r="112" spans="1:2" x14ac:dyDescent="0.2">
      <c r="A112">
        <v>2011</v>
      </c>
      <c r="B112">
        <f>LARGE(HRs!B112:E112,1) - LARGE(HRs!B112:E112,2)</f>
        <v>2</v>
      </c>
    </row>
    <row r="113" spans="1:2" x14ac:dyDescent="0.2">
      <c r="A113">
        <v>2012</v>
      </c>
      <c r="B113">
        <f>LARGE(HRs!B113:E113,1) - LARGE(HRs!B113:E113,2)</f>
        <v>1</v>
      </c>
    </row>
    <row r="114" spans="1:2" x14ac:dyDescent="0.2">
      <c r="A114">
        <v>2013</v>
      </c>
      <c r="B114">
        <f>LARGE(HRs!B114:E114,1) - LARGE(HRs!B114:E114,2)</f>
        <v>9</v>
      </c>
    </row>
    <row r="115" spans="1:2" x14ac:dyDescent="0.2">
      <c r="A115">
        <v>2014</v>
      </c>
      <c r="B115">
        <f>LARGE(HRs!B115:E115,1) - LARGE(HRs!B115:E115,2)</f>
        <v>3</v>
      </c>
    </row>
    <row r="116" spans="1:2" x14ac:dyDescent="0.2">
      <c r="A116">
        <v>2015</v>
      </c>
      <c r="B116">
        <f>LARGE(HRs!B116:E116,1) - LARGE(HRs!B116:E116,2)</f>
        <v>3</v>
      </c>
    </row>
    <row r="117" spans="1:2" x14ac:dyDescent="0.2">
      <c r="A117">
        <v>2016</v>
      </c>
      <c r="B117">
        <f>LARGE(HRs!B117:E117,1) - LARGE(HRs!B117:E117,2)</f>
        <v>4</v>
      </c>
    </row>
    <row r="118" spans="1:2" x14ac:dyDescent="0.2">
      <c r="A118">
        <v>2017</v>
      </c>
      <c r="B118">
        <f>LARGE(HRs!B118:E118,1) - LARGE(HRs!B118:E118,2)</f>
        <v>7</v>
      </c>
    </row>
    <row r="119" spans="1:2" x14ac:dyDescent="0.2">
      <c r="A119">
        <v>2018</v>
      </c>
      <c r="B119">
        <f>LARGE(HRs!B119:E119,1) - LARGE(HRs!B119:E119,2)</f>
        <v>5</v>
      </c>
    </row>
    <row r="120" spans="1:2" x14ac:dyDescent="0.2">
      <c r="A120">
        <v>2019</v>
      </c>
      <c r="B120">
        <f>LARGE(HRs!B120:E120,1) - LARGE(HRs!B120:E120,2)</f>
        <v>4</v>
      </c>
    </row>
    <row r="121" spans="1:2" x14ac:dyDescent="0.2">
      <c r="A121">
        <v>2020</v>
      </c>
      <c r="B121">
        <f>LARGE(HRs!B121:E121,1) - LARGE(HRs!B121:E121,2)</f>
        <v>3</v>
      </c>
    </row>
    <row r="122" spans="1:2" x14ac:dyDescent="0.2">
      <c r="A122">
        <v>2021</v>
      </c>
      <c r="B122">
        <f>LARGE(HRs!B122:E122,1) - LARGE(HRs!B122:E122,2)</f>
        <v>2</v>
      </c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EF06-9A5D-EC42-B581-EFC0437D474C}">
  <dimension ref="A1:B6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305</v>
      </c>
      <c r="B1" t="s">
        <v>311</v>
      </c>
    </row>
    <row r="2" spans="1:2" x14ac:dyDescent="0.2">
      <c r="A2" s="1" t="s">
        <v>306</v>
      </c>
      <c r="B2">
        <f>COUNTIF(HR_diff!$B$2:$B$122,"&lt;=4")</f>
        <v>70</v>
      </c>
    </row>
    <row r="3" spans="1:2" x14ac:dyDescent="0.2">
      <c r="A3" s="1" t="s">
        <v>307</v>
      </c>
      <c r="B3">
        <f>COUNTIF(HR_diff!$B$2:$B$122,"&lt;=9") - COUNTIF(HR_diff!$B$2:$B$122,"&lt;=4")</f>
        <v>31</v>
      </c>
    </row>
    <row r="4" spans="1:2" x14ac:dyDescent="0.2">
      <c r="A4" s="1" t="s">
        <v>308</v>
      </c>
      <c r="B4">
        <f>COUNTIF(HR_diff!$B$2:$B$122,"&lt;=14") - COUNTIF(HR_diff!$B$2:$B$122,"&lt;=9")</f>
        <v>12</v>
      </c>
    </row>
    <row r="5" spans="1:2" x14ac:dyDescent="0.2">
      <c r="A5" s="1" t="s">
        <v>309</v>
      </c>
      <c r="B5">
        <f>COUNTIF(HR_diff!$B$2:$B$122,"&lt;=19") - COUNTIF(HR_diff!$B$2:$B$122,"&lt;=14")</f>
        <v>4</v>
      </c>
    </row>
    <row r="6" spans="1:2" x14ac:dyDescent="0.2">
      <c r="A6" s="1" t="s">
        <v>310</v>
      </c>
      <c r="B6">
        <f>COUNTIF(HR_diff!$B$2:$B$122,"&gt;=20")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</vt:lpstr>
      <vt:lpstr>NL</vt:lpstr>
      <vt:lpstr>HRs</vt:lpstr>
      <vt:lpstr>HR_diff</vt:lpstr>
      <vt:lpstr>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2022-09-20T22:20:15Z</dcterms:created>
  <dcterms:modified xsi:type="dcterms:W3CDTF">2022-09-21T01:07:55Z</dcterms:modified>
</cp:coreProperties>
</file>