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si\Desktop\Python\Project\Openrice\"/>
    </mc:Choice>
  </mc:AlternateContent>
  <xr:revisionPtr revIDLastSave="0" documentId="13_ncr:1_{50D1E798-0510-49A5-B860-067848BA7280}" xr6:coauthVersionLast="47" xr6:coauthVersionMax="47" xr10:uidLastSave="{00000000-0000-0000-0000-000000000000}"/>
  <bookViews>
    <workbookView xWindow="-28920" yWindow="15" windowWidth="29040" windowHeight="15840" xr2:uid="{9C5166A8-7AF4-44C9-ADB9-A79B6FFB7037}"/>
  </bookViews>
  <sheets>
    <sheet name="Popularity" sheetId="2" r:id="rId1"/>
  </sheets>
  <definedNames>
    <definedName name="_xlnm._FilterDatabase" localSheetId="0" hidden="1">Popularity!$A$9:$G$30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5" i="2" l="1"/>
  <c r="D91" i="2"/>
  <c r="D90" i="2"/>
  <c r="D89" i="2"/>
  <c r="D88" i="2"/>
  <c r="D87" i="2"/>
  <c r="D86" i="2"/>
  <c r="F91" i="2"/>
  <c r="F90" i="2"/>
  <c r="F89" i="2"/>
  <c r="F88" i="2"/>
  <c r="F87" i="2"/>
  <c r="F86" i="2"/>
  <c r="D85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G40" i="2"/>
  <c r="E4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0" i="2"/>
</calcChain>
</file>

<file path=xl/sharedStrings.xml><?xml version="1.0" encoding="utf-8"?>
<sst xmlns="http://schemas.openxmlformats.org/spreadsheetml/2006/main" count="159" uniqueCount="143">
  <si>
    <t>Restaurants Popularity Study</t>
  </si>
  <si>
    <t>Measuring Restaurants Popularity by Openrice Star number &amp; Bookmark count to see what type of restaurant is most popular in HK</t>
  </si>
  <si>
    <t>By Cuisine</t>
  </si>
  <si>
    <t>Remark</t>
  </si>
  <si>
    <t>japanese</t>
  </si>
  <si>
    <t>日本菜</t>
  </si>
  <si>
    <t>french</t>
  </si>
  <si>
    <t>法國菜</t>
  </si>
  <si>
    <t>indian</t>
  </si>
  <si>
    <t>印度菜</t>
  </si>
  <si>
    <t>international</t>
  </si>
  <si>
    <t>多國菜</t>
  </si>
  <si>
    <t>sichuan</t>
  </si>
  <si>
    <t>川菜-四川</t>
  </si>
  <si>
    <t>western</t>
  </si>
  <si>
    <t>西式</t>
  </si>
  <si>
    <t>british</t>
  </si>
  <si>
    <t>英國菜</t>
  </si>
  <si>
    <t>italian</t>
  </si>
  <si>
    <t>意大利菜</t>
  </si>
  <si>
    <t>malaysian</t>
  </si>
  <si>
    <t>馬來西亞菜</t>
  </si>
  <si>
    <t>singaporean</t>
  </si>
  <si>
    <t>新加坡菜</t>
  </si>
  <si>
    <t>korean</t>
  </si>
  <si>
    <t>韓國菜</t>
  </si>
  <si>
    <t>thai</t>
  </si>
  <si>
    <t>泰國菜</t>
  </si>
  <si>
    <t>taiwan</t>
  </si>
  <si>
    <t>台灣菜</t>
  </si>
  <si>
    <t>chiu-chow</t>
  </si>
  <si>
    <t>潮州菜</t>
  </si>
  <si>
    <t>shanghai</t>
  </si>
  <si>
    <t>滬菜-上海</t>
  </si>
  <si>
    <t>vietnamese</t>
  </si>
  <si>
    <t>越南菜</t>
  </si>
  <si>
    <t>guangdong</t>
  </si>
  <si>
    <t>粵菜-廣東</t>
  </si>
  <si>
    <t>hong-kong-style</t>
  </si>
  <si>
    <t>港式</t>
  </si>
  <si>
    <t>american</t>
  </si>
  <si>
    <t>美國菜</t>
  </si>
  <si>
    <t>yunnan</t>
  </si>
  <si>
    <t>滇菜-雲南</t>
  </si>
  <si>
    <t>CUSIINE_NAME</t>
  </si>
  <si>
    <t>RESTAURANT_CNT</t>
  </si>
  <si>
    <t>AVG_STAR</t>
  </si>
  <si>
    <t>AVG_BOOKMARK</t>
  </si>
  <si>
    <t>Total (All Openrice Restaurants)</t>
  </si>
  <si>
    <t>AVG_STAR VS TOTAL</t>
  </si>
  <si>
    <t>AVG_BOOKMARK VS TOTAL</t>
  </si>
  <si>
    <t>at lease 50 restaurants in the cuisine type in order to be included</t>
  </si>
  <si>
    <t>one restaurant can have multiple cuisine types</t>
  </si>
  <si>
    <t>CUSIINE_ZH_NAME</t>
  </si>
  <si>
    <t>DISH_ZH_NAME</t>
  </si>
  <si>
    <t>omakase</t>
  </si>
  <si>
    <t>廚師發辦</t>
  </si>
  <si>
    <t>teppanyaki</t>
  </si>
  <si>
    <t>鐵板燒</t>
  </si>
  <si>
    <t>fine-dining</t>
  </si>
  <si>
    <t>wine</t>
  </si>
  <si>
    <t>酒</t>
  </si>
  <si>
    <t>roast-meat</t>
  </si>
  <si>
    <t>烤肉</t>
  </si>
  <si>
    <t>skewer</t>
  </si>
  <si>
    <t>串燒</t>
  </si>
  <si>
    <t>juice</t>
  </si>
  <si>
    <t>果汁</t>
  </si>
  <si>
    <t>chicken-hot-pot</t>
  </si>
  <si>
    <t>雞煲</t>
  </si>
  <si>
    <t>all-day-breakfast</t>
  </si>
  <si>
    <t>hot-pot</t>
  </si>
  <si>
    <t>火鍋</t>
  </si>
  <si>
    <t>vegetarian</t>
  </si>
  <si>
    <t>素食</t>
  </si>
  <si>
    <t>bbq</t>
  </si>
  <si>
    <t>燒烤</t>
  </si>
  <si>
    <t>seafood</t>
  </si>
  <si>
    <t>海鮮</t>
  </si>
  <si>
    <t>sandwich</t>
  </si>
  <si>
    <t>三文治</t>
  </si>
  <si>
    <t>udon</t>
  </si>
  <si>
    <t>烏冬</t>
  </si>
  <si>
    <t>pizza</t>
  </si>
  <si>
    <t>薄餅</t>
  </si>
  <si>
    <t>cake</t>
  </si>
  <si>
    <t>西式糕點</t>
  </si>
  <si>
    <t>dessert</t>
  </si>
  <si>
    <t>甜品-糖水</t>
  </si>
  <si>
    <t>ramen</t>
  </si>
  <si>
    <t>拉麵</t>
  </si>
  <si>
    <t>curry</t>
  </si>
  <si>
    <t>咖喱</t>
  </si>
  <si>
    <t>taiwanese-drink</t>
  </si>
  <si>
    <t>台式飲品</t>
  </si>
  <si>
    <t>buffet</t>
  </si>
  <si>
    <t>自助餐</t>
  </si>
  <si>
    <t>salad</t>
  </si>
  <si>
    <t>沙律</t>
  </si>
  <si>
    <t>chinese-cake</t>
  </si>
  <si>
    <t>唐餅</t>
  </si>
  <si>
    <t>food-stall-noodles</t>
  </si>
  <si>
    <t>車仔麵</t>
  </si>
  <si>
    <t>hamburger</t>
  </si>
  <si>
    <t>漢堡包</t>
  </si>
  <si>
    <t>sweet-soup</t>
  </si>
  <si>
    <t>中式糖水</t>
  </si>
  <si>
    <t>dim-sum</t>
  </si>
  <si>
    <t>點心</t>
  </si>
  <si>
    <t>bakery</t>
  </si>
  <si>
    <t>麵包店</t>
  </si>
  <si>
    <t>chinese-buns</t>
  </si>
  <si>
    <t>中式包點</t>
  </si>
  <si>
    <t>meatless-menu</t>
  </si>
  <si>
    <t>無肉餐單</t>
  </si>
  <si>
    <t>herbal-tea</t>
  </si>
  <si>
    <t>涼茶-龜苓膏</t>
  </si>
  <si>
    <t>soup</t>
  </si>
  <si>
    <t>湯</t>
  </si>
  <si>
    <t>congee</t>
  </si>
  <si>
    <t>粥品</t>
  </si>
  <si>
    <t>chinese-bbq</t>
  </si>
  <si>
    <t>燒臘</t>
  </si>
  <si>
    <t>DISH_NAME</t>
  </si>
  <si>
    <t>Japanese &amp; French are most popular cuisine type in HK in terms of avg_star &amp; avg_bookmark respectively</t>
  </si>
  <si>
    <t>By Dish</t>
  </si>
  <si>
    <t>at lease 50 restaurants in the dish type in order to be included</t>
  </si>
  <si>
    <t>Highlight</t>
  </si>
  <si>
    <t>Trend between star &amp; bookmark are generally match, restaurant with +ve avg_star generaly would have +ve bookmark vs overall</t>
  </si>
  <si>
    <t>Chinese restaurants rate lower in both star &amp; bookmark</t>
  </si>
  <si>
    <t>Result similar as above with dish type related to Japanese &amp; French rate higher</t>
  </si>
  <si>
    <t>While Chinese-related dish type rate lower</t>
  </si>
  <si>
    <t>This is a demonstration of data exploration on OpenRice data set from webscrapping</t>
  </si>
  <si>
    <t>In order to limited the time taken in Part 1 web scripping, not all data are scraped from Openrice</t>
  </si>
  <si>
    <t>Below $50</t>
  </si>
  <si>
    <t>$51-100</t>
  </si>
  <si>
    <t>$101-200</t>
  </si>
  <si>
    <t>$201-400</t>
  </si>
  <si>
    <t>$401-800</t>
  </si>
  <si>
    <t>Above $801</t>
  </si>
  <si>
    <t>PRICE</t>
  </si>
  <si>
    <t>Star &amp; Bookmark increase with price range</t>
  </si>
  <si>
    <t>By Price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</si>
</sst>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theme="1"/>
      <name val="Calibri"/>
      <family val="2"/>
      <charset val="136"/>
      <scheme val="minor"/>
    </font>
    <font>
      <b/>
      <i/>
      <sz val="16"/>
      <color theme="4" tint="-0.249977111117893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i/>
      <sz val="14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0" borderId="4" xfId="0" applyBorder="1"/>
    <xf numFmtId="0" fontId="4" fillId="2" borderId="1" xfId="0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EDEF-B183-43CB-8CCD-B8AA2EFD75C4}">
  <dimension ref="A1:K96"/>
  <sheetViews>
    <sheetView showGridLines="0" tabSelected="1" zoomScale="80" zoomScaleNormal="80" workbookViewId="0">
      <selection activeCell="Q23" sqref="Q23"/>
    </sheetView>
  </sheetViews>
  <sheetFormatPr defaultRowHeight="14.5"/>
  <cols>
    <col min="1" max="1" width="20.26953125" customWidth="1"/>
    <col min="2" max="2" width="19.36328125" bestFit="1" customWidth="1"/>
    <col min="3" max="3" width="16.6328125" bestFit="1" customWidth="1"/>
    <col min="4" max="4" width="16.1796875" customWidth="1"/>
    <col min="5" max="5" width="18.36328125" customWidth="1"/>
    <col min="6" max="6" width="16.08984375" customWidth="1"/>
    <col min="7" max="7" width="17.08984375" customWidth="1"/>
    <col min="10" max="10" width="8.7265625" style="13"/>
  </cols>
  <sheetData>
    <row r="1" spans="1:11" ht="21">
      <c r="A1" s="1" t="s">
        <v>0</v>
      </c>
    </row>
    <row r="3" spans="1:11">
      <c r="A3" s="3" t="s">
        <v>1</v>
      </c>
    </row>
    <row r="4" spans="1:11">
      <c r="A4" s="3" t="s">
        <v>132</v>
      </c>
    </row>
    <row r="5" spans="1:11">
      <c r="A5" s="3" t="s">
        <v>133</v>
      </c>
    </row>
    <row r="7" spans="1:11" ht="18.5">
      <c r="A7" s="2" t="s">
        <v>2</v>
      </c>
      <c r="K7" s="2" t="s">
        <v>127</v>
      </c>
    </row>
    <row r="9" spans="1:11" ht="29">
      <c r="A9" s="10" t="s">
        <v>44</v>
      </c>
      <c r="B9" s="10" t="s">
        <v>53</v>
      </c>
      <c r="C9" s="10" t="s">
        <v>45</v>
      </c>
      <c r="D9" s="10" t="s">
        <v>46</v>
      </c>
      <c r="E9" s="10" t="s">
        <v>49</v>
      </c>
      <c r="F9" s="10" t="s">
        <v>47</v>
      </c>
      <c r="G9" s="14" t="s">
        <v>50</v>
      </c>
    </row>
    <row r="10" spans="1:11">
      <c r="A10" s="4" t="s">
        <v>4</v>
      </c>
      <c r="B10" s="4" t="s">
        <v>5</v>
      </c>
      <c r="C10" s="4">
        <v>1213</v>
      </c>
      <c r="D10" s="5">
        <v>4.0686400000000003</v>
      </c>
      <c r="E10" s="11">
        <f>D10/D$30-1</f>
        <v>6.3991589826200235E-2</v>
      </c>
      <c r="F10" s="6">
        <v>5240.7295999999997</v>
      </c>
      <c r="G10" s="11">
        <f>F10/F$30-1</f>
        <v>0.65929914819198765</v>
      </c>
      <c r="K10" t="s">
        <v>124</v>
      </c>
    </row>
    <row r="11" spans="1:11">
      <c r="A11" s="4" t="s">
        <v>6</v>
      </c>
      <c r="B11" s="4" t="s">
        <v>7</v>
      </c>
      <c r="C11" s="4">
        <v>185</v>
      </c>
      <c r="D11" s="5">
        <v>4.04969</v>
      </c>
      <c r="E11" s="11">
        <f t="shared" ref="E11:G30" si="0">D11/D$30-1</f>
        <v>5.903596813757539E-2</v>
      </c>
      <c r="F11" s="6">
        <v>7298.9946</v>
      </c>
      <c r="G11" s="11">
        <f t="shared" si="0"/>
        <v>1.3109788992811073</v>
      </c>
      <c r="K11" t="s">
        <v>128</v>
      </c>
    </row>
    <row r="12" spans="1:11">
      <c r="A12" s="4" t="s">
        <v>8</v>
      </c>
      <c r="B12" s="4" t="s">
        <v>9</v>
      </c>
      <c r="C12" s="4">
        <v>65</v>
      </c>
      <c r="D12" s="5">
        <v>4.0471700000000004</v>
      </c>
      <c r="E12" s="11">
        <f t="shared" si="0"/>
        <v>5.8376961981621234E-2</v>
      </c>
      <c r="F12" s="6">
        <v>2886.5691999999999</v>
      </c>
      <c r="G12" s="11">
        <f t="shared" si="0"/>
        <v>-8.6065838092996172E-2</v>
      </c>
      <c r="K12" t="s">
        <v>129</v>
      </c>
    </row>
    <row r="13" spans="1:11">
      <c r="A13" s="4" t="s">
        <v>10</v>
      </c>
      <c r="B13" s="4" t="s">
        <v>11</v>
      </c>
      <c r="C13" s="4">
        <v>740</v>
      </c>
      <c r="D13" s="5">
        <v>4.0252699999999999</v>
      </c>
      <c r="E13" s="11">
        <f t="shared" si="0"/>
        <v>5.2649884673922731E-2</v>
      </c>
      <c r="F13" s="6">
        <v>3021.3607999999999</v>
      </c>
      <c r="G13" s="11">
        <f t="shared" si="0"/>
        <v>-4.3388653018720413E-2</v>
      </c>
    </row>
    <row r="14" spans="1:11">
      <c r="A14" s="4" t="s">
        <v>12</v>
      </c>
      <c r="B14" s="4" t="s">
        <v>13</v>
      </c>
      <c r="C14" s="4">
        <v>252</v>
      </c>
      <c r="D14" s="5">
        <v>4.0162800000000001</v>
      </c>
      <c r="E14" s="11">
        <f t="shared" si="0"/>
        <v>5.0298906363593687E-2</v>
      </c>
      <c r="F14" s="6">
        <v>3251.3094999999998</v>
      </c>
      <c r="G14" s="11">
        <f t="shared" si="0"/>
        <v>2.9416797969984421E-2</v>
      </c>
    </row>
    <row r="15" spans="1:11">
      <c r="A15" s="4" t="s">
        <v>14</v>
      </c>
      <c r="B15" s="4" t="s">
        <v>15</v>
      </c>
      <c r="C15" s="4">
        <v>1672</v>
      </c>
      <c r="D15" s="5">
        <v>3.9683600000000001</v>
      </c>
      <c r="E15" s="11">
        <f t="shared" si="0"/>
        <v>3.7767328985287563E-2</v>
      </c>
      <c r="F15" s="6">
        <v>3568.6572999999999</v>
      </c>
      <c r="G15" s="11">
        <f t="shared" si="0"/>
        <v>0.12989420749338376</v>
      </c>
    </row>
    <row r="16" spans="1:11">
      <c r="A16" s="4" t="s">
        <v>16</v>
      </c>
      <c r="B16" s="4" t="s">
        <v>17</v>
      </c>
      <c r="C16" s="4">
        <v>75</v>
      </c>
      <c r="D16" s="5">
        <v>3.9354800000000001</v>
      </c>
      <c r="E16" s="11">
        <f t="shared" si="0"/>
        <v>2.9168867712359603E-2</v>
      </c>
      <c r="F16" s="6">
        <v>4948.3067000000001</v>
      </c>
      <c r="G16" s="11">
        <f t="shared" si="0"/>
        <v>0.56671336225832114</v>
      </c>
    </row>
    <row r="17" spans="1:7">
      <c r="A17" s="4" t="s">
        <v>18</v>
      </c>
      <c r="B17" s="4" t="s">
        <v>19</v>
      </c>
      <c r="C17" s="4">
        <v>329</v>
      </c>
      <c r="D17" s="5">
        <v>3.93276</v>
      </c>
      <c r="E17" s="11">
        <f t="shared" si="0"/>
        <v>2.8457559480535854E-2</v>
      </c>
      <c r="F17" s="6">
        <v>5272.4438</v>
      </c>
      <c r="G17" s="11">
        <f t="shared" si="0"/>
        <v>0.66934037318584938</v>
      </c>
    </row>
    <row r="18" spans="1:7">
      <c r="A18" s="4" t="s">
        <v>20</v>
      </c>
      <c r="B18" s="4" t="s">
        <v>21</v>
      </c>
      <c r="C18" s="4">
        <v>52</v>
      </c>
      <c r="D18" s="5">
        <v>3.9069799999999999</v>
      </c>
      <c r="E18" s="11">
        <f t="shared" si="0"/>
        <v>2.1715821900971211E-2</v>
      </c>
      <c r="F18" s="6">
        <v>4846.7115000000003</v>
      </c>
      <c r="G18" s="11">
        <f t="shared" si="0"/>
        <v>0.53454669049941295</v>
      </c>
    </row>
    <row r="19" spans="1:7">
      <c r="A19" s="4" t="s">
        <v>22</v>
      </c>
      <c r="B19" s="4" t="s">
        <v>23</v>
      </c>
      <c r="C19" s="4">
        <v>75</v>
      </c>
      <c r="D19" s="5">
        <v>3.9015200000000001</v>
      </c>
      <c r="E19" s="11">
        <f t="shared" si="0"/>
        <v>2.028797522973691E-2</v>
      </c>
      <c r="F19" s="6">
        <v>4359.3733000000002</v>
      </c>
      <c r="G19" s="11">
        <f t="shared" si="0"/>
        <v>0.38024759059137403</v>
      </c>
    </row>
    <row r="20" spans="1:7">
      <c r="A20" s="4" t="s">
        <v>24</v>
      </c>
      <c r="B20" s="4" t="s">
        <v>25</v>
      </c>
      <c r="C20" s="4">
        <v>136</v>
      </c>
      <c r="D20" s="5">
        <v>3.8973200000000001</v>
      </c>
      <c r="E20" s="11">
        <f t="shared" si="0"/>
        <v>1.9189631636479687E-2</v>
      </c>
      <c r="F20" s="6">
        <v>5841.1396999999997</v>
      </c>
      <c r="G20" s="11">
        <f t="shared" si="0"/>
        <v>0.84939862737440275</v>
      </c>
    </row>
    <row r="21" spans="1:7">
      <c r="A21" s="4" t="s">
        <v>26</v>
      </c>
      <c r="B21" s="4" t="s">
        <v>27</v>
      </c>
      <c r="C21" s="4">
        <v>246</v>
      </c>
      <c r="D21" s="5">
        <v>3.867</v>
      </c>
      <c r="E21" s="11">
        <f t="shared" si="0"/>
        <v>1.1260636934679935E-2</v>
      </c>
      <c r="F21" s="6">
        <v>3686.8901999999998</v>
      </c>
      <c r="G21" s="11">
        <f t="shared" si="0"/>
        <v>0.1673286422442759</v>
      </c>
    </row>
    <row r="22" spans="1:7">
      <c r="A22" s="4" t="s">
        <v>28</v>
      </c>
      <c r="B22" s="4" t="s">
        <v>29</v>
      </c>
      <c r="C22" s="4">
        <v>372</v>
      </c>
      <c r="D22" s="5">
        <v>3.86565</v>
      </c>
      <c r="E22" s="11">
        <f t="shared" si="0"/>
        <v>1.0907597922561685E-2</v>
      </c>
      <c r="F22" s="6">
        <v>2589.3440999999998</v>
      </c>
      <c r="G22" s="11">
        <f t="shared" si="0"/>
        <v>-0.18017207766148657</v>
      </c>
    </row>
    <row r="23" spans="1:7">
      <c r="A23" s="4" t="s">
        <v>30</v>
      </c>
      <c r="B23" s="4" t="s">
        <v>31</v>
      </c>
      <c r="C23" s="4">
        <v>146</v>
      </c>
      <c r="D23" s="5">
        <v>3.7695699999999999</v>
      </c>
      <c r="E23" s="11">
        <f t="shared" si="0"/>
        <v>-1.4218319325093987E-2</v>
      </c>
      <c r="F23" s="6">
        <v>2346.5958999999998</v>
      </c>
      <c r="G23" s="11">
        <f t="shared" si="0"/>
        <v>-0.25703005588748362</v>
      </c>
    </row>
    <row r="24" spans="1:7">
      <c r="A24" s="4" t="s">
        <v>32</v>
      </c>
      <c r="B24" s="4" t="s">
        <v>33</v>
      </c>
      <c r="C24" s="4">
        <v>124</v>
      </c>
      <c r="D24" s="5">
        <v>3.7358500000000001</v>
      </c>
      <c r="E24" s="11">
        <f t="shared" si="0"/>
        <v>-2.3036449316673369E-2</v>
      </c>
      <c r="F24" s="6">
        <v>3633.9677000000001</v>
      </c>
      <c r="G24" s="11">
        <f t="shared" si="0"/>
        <v>0.15057252890269268</v>
      </c>
    </row>
    <row r="25" spans="1:7">
      <c r="A25" s="4" t="s">
        <v>34</v>
      </c>
      <c r="B25" s="4" t="s">
        <v>35</v>
      </c>
      <c r="C25" s="4">
        <v>118</v>
      </c>
      <c r="D25" s="5">
        <v>3.7330100000000002</v>
      </c>
      <c r="E25" s="11">
        <f t="shared" si="0"/>
        <v>-2.3779138794018717E-2</v>
      </c>
      <c r="F25" s="6">
        <v>2855.7203</v>
      </c>
      <c r="G25" s="11">
        <f t="shared" si="0"/>
        <v>-9.5833095211672936E-2</v>
      </c>
    </row>
    <row r="26" spans="1:7">
      <c r="A26" s="4" t="s">
        <v>36</v>
      </c>
      <c r="B26" s="4" t="s">
        <v>37</v>
      </c>
      <c r="C26" s="4">
        <v>926</v>
      </c>
      <c r="D26" s="5">
        <v>3.7292000000000001</v>
      </c>
      <c r="E26" s="11">
        <f t="shared" si="0"/>
        <v>-2.4775493339330601E-2</v>
      </c>
      <c r="F26" s="6">
        <v>2681.3726000000001</v>
      </c>
      <c r="G26" s="11">
        <f t="shared" si="0"/>
        <v>-0.15103437674683007</v>
      </c>
    </row>
    <row r="27" spans="1:7">
      <c r="A27" s="4" t="s">
        <v>38</v>
      </c>
      <c r="B27" s="4" t="s">
        <v>39</v>
      </c>
      <c r="C27" s="4">
        <v>2753</v>
      </c>
      <c r="D27" s="5">
        <v>3.6038600000000001</v>
      </c>
      <c r="E27" s="11">
        <f t="shared" si="0"/>
        <v>-5.7553204286678095E-2</v>
      </c>
      <c r="F27" s="6">
        <v>1585.6684</v>
      </c>
      <c r="G27" s="11">
        <f t="shared" si="0"/>
        <v>-0.49795192153494194</v>
      </c>
    </row>
    <row r="28" spans="1:7">
      <c r="A28" s="4" t="s">
        <v>40</v>
      </c>
      <c r="B28" s="4" t="s">
        <v>41</v>
      </c>
      <c r="C28" s="4">
        <v>375</v>
      </c>
      <c r="D28" s="5">
        <v>3.5980099999999999</v>
      </c>
      <c r="E28" s="11">
        <f t="shared" si="0"/>
        <v>-5.9083040005857845E-2</v>
      </c>
      <c r="F28" s="6">
        <v>2193.6772999999998</v>
      </c>
      <c r="G28" s="11">
        <f t="shared" si="0"/>
        <v>-0.30544654024926232</v>
      </c>
    </row>
    <row r="29" spans="1:7">
      <c r="A29" s="4" t="s">
        <v>42</v>
      </c>
      <c r="B29" s="4" t="s">
        <v>43</v>
      </c>
      <c r="C29" s="4">
        <v>82</v>
      </c>
      <c r="D29" s="5">
        <v>3.52597</v>
      </c>
      <c r="E29" s="11">
        <f t="shared" si="0"/>
        <v>-7.7922247734012573E-2</v>
      </c>
      <c r="F29" s="6">
        <v>1579.0365999999999</v>
      </c>
      <c r="G29" s="11">
        <f t="shared" si="0"/>
        <v>-0.50005165590989997</v>
      </c>
    </row>
    <row r="30" spans="1:7">
      <c r="A30" s="21" t="s">
        <v>48</v>
      </c>
      <c r="B30" s="22"/>
      <c r="C30" s="7">
        <v>9461</v>
      </c>
      <c r="D30" s="8">
        <v>3.8239399999999999</v>
      </c>
      <c r="E30" s="12">
        <f t="shared" si="0"/>
        <v>0</v>
      </c>
      <c r="F30" s="9">
        <v>3158.3995</v>
      </c>
      <c r="G30" s="12">
        <f t="shared" si="0"/>
        <v>0</v>
      </c>
    </row>
    <row r="32" spans="1:7">
      <c r="A32" t="s">
        <v>3</v>
      </c>
    </row>
    <row r="33" spans="1:11">
      <c r="A33" t="s">
        <v>51</v>
      </c>
    </row>
    <row r="34" spans="1:11">
      <c r="A34" t="s">
        <v>52</v>
      </c>
    </row>
    <row r="37" spans="1:11" ht="18.5">
      <c r="A37" s="2" t="s">
        <v>125</v>
      </c>
    </row>
    <row r="39" spans="1:11" ht="29">
      <c r="A39" s="10" t="s">
        <v>123</v>
      </c>
      <c r="B39" s="10" t="s">
        <v>54</v>
      </c>
      <c r="C39" s="10" t="s">
        <v>45</v>
      </c>
      <c r="D39" s="10" t="s">
        <v>46</v>
      </c>
      <c r="E39" s="10" t="s">
        <v>49</v>
      </c>
      <c r="F39" s="10" t="s">
        <v>47</v>
      </c>
      <c r="G39" s="14" t="s">
        <v>50</v>
      </c>
    </row>
    <row r="40" spans="1:11">
      <c r="A40" s="4" t="s">
        <v>55</v>
      </c>
      <c r="B40" s="4" t="s">
        <v>56</v>
      </c>
      <c r="C40" s="4">
        <v>127</v>
      </c>
      <c r="D40" s="5">
        <v>4.4075600000000001</v>
      </c>
      <c r="E40" s="11">
        <f>D40/D$75-1</f>
        <v>0.15262268759447073</v>
      </c>
      <c r="F40" s="6">
        <v>6443.3386</v>
      </c>
      <c r="G40" s="11">
        <f>F40/F$75-1</f>
        <v>1.0400644693617767</v>
      </c>
      <c r="K40" t="s">
        <v>130</v>
      </c>
    </row>
    <row r="41" spans="1:11">
      <c r="A41" s="4" t="s">
        <v>57</v>
      </c>
      <c r="B41" s="4" t="s">
        <v>58</v>
      </c>
      <c r="C41" s="4">
        <v>54</v>
      </c>
      <c r="D41" s="5">
        <v>4.2550999999999997</v>
      </c>
      <c r="E41" s="11">
        <f t="shared" ref="E41" si="1">D41/D$30-1</f>
        <v>0.11275281515923363</v>
      </c>
      <c r="F41" s="6">
        <v>7317.3333000000002</v>
      </c>
      <c r="G41" s="11">
        <f t="shared" ref="G41" si="2">F41/F$30-1</f>
        <v>1.3167852261881374</v>
      </c>
      <c r="K41" t="s">
        <v>131</v>
      </c>
    </row>
    <row r="42" spans="1:11">
      <c r="A42" s="4" t="s">
        <v>59</v>
      </c>
      <c r="B42" s="4" t="s">
        <v>59</v>
      </c>
      <c r="C42" s="4">
        <v>130</v>
      </c>
      <c r="D42" s="5">
        <v>4.2374999999999998</v>
      </c>
      <c r="E42" s="11">
        <f t="shared" ref="E42" si="3">D42/D$30-1</f>
        <v>0.10815023248272726</v>
      </c>
      <c r="F42" s="6">
        <v>9819.4308000000001</v>
      </c>
      <c r="G42" s="11">
        <f t="shared" ref="G42" si="4">F42/F$30-1</f>
        <v>2.1089894739408361</v>
      </c>
    </row>
    <row r="43" spans="1:11">
      <c r="A43" s="4" t="s">
        <v>60</v>
      </c>
      <c r="B43" s="4" t="s">
        <v>61</v>
      </c>
      <c r="C43" s="4">
        <v>325</v>
      </c>
      <c r="D43" s="5">
        <v>4.1690500000000004</v>
      </c>
      <c r="E43" s="11">
        <f t="shared" ref="E43" si="5">D43/D$30-1</f>
        <v>9.0249847016428131E-2</v>
      </c>
      <c r="F43" s="6">
        <v>4971.7107999999998</v>
      </c>
      <c r="G43" s="11">
        <f t="shared" ref="G43" si="6">F43/F$30-1</f>
        <v>0.57412347614670023</v>
      </c>
    </row>
    <row r="44" spans="1:11">
      <c r="A44" s="4" t="s">
        <v>62</v>
      </c>
      <c r="B44" s="4" t="s">
        <v>63</v>
      </c>
      <c r="C44" s="4">
        <v>92</v>
      </c>
      <c r="D44" s="5">
        <v>4.1436799999999998</v>
      </c>
      <c r="E44" s="11">
        <f t="shared" ref="E44" si="7">D44/D$30-1</f>
        <v>8.3615328692395741E-2</v>
      </c>
      <c r="F44" s="6">
        <v>7853.0652</v>
      </c>
      <c r="G44" s="11">
        <f t="shared" ref="G44" si="8">F44/F$30-1</f>
        <v>1.4864065486332554</v>
      </c>
    </row>
    <row r="45" spans="1:11">
      <c r="A45" s="4" t="s">
        <v>64</v>
      </c>
      <c r="B45" s="4" t="s">
        <v>65</v>
      </c>
      <c r="C45" s="4">
        <v>254</v>
      </c>
      <c r="D45" s="5">
        <v>4.1128299999999998</v>
      </c>
      <c r="E45" s="11">
        <f t="shared" ref="E45" si="9">D45/D$30-1</f>
        <v>7.5547733489542246E-2</v>
      </c>
      <c r="F45" s="6">
        <v>3976.2087000000001</v>
      </c>
      <c r="G45" s="11">
        <f t="shared" ref="G45" si="10">F45/F$30-1</f>
        <v>0.25893152528677899</v>
      </c>
    </row>
    <row r="46" spans="1:11">
      <c r="A46" s="4" t="s">
        <v>66</v>
      </c>
      <c r="B46" s="4" t="s">
        <v>67</v>
      </c>
      <c r="C46" s="4">
        <v>113</v>
      </c>
      <c r="D46" s="5">
        <v>4.1083299999999996</v>
      </c>
      <c r="E46" s="11">
        <f t="shared" ref="E46" si="11">D46/D$30-1</f>
        <v>7.4370936782480745E-2</v>
      </c>
      <c r="F46" s="6">
        <v>650.01769999999999</v>
      </c>
      <c r="G46" s="11">
        <f t="shared" ref="G46" si="12">F46/F$30-1</f>
        <v>-0.79419395804742243</v>
      </c>
    </row>
    <row r="47" spans="1:11">
      <c r="A47" s="4" t="s">
        <v>68</v>
      </c>
      <c r="B47" s="4" t="s">
        <v>69</v>
      </c>
      <c r="C47" s="4">
        <v>63</v>
      </c>
      <c r="D47" s="5">
        <v>4.0789499999999999</v>
      </c>
      <c r="E47" s="11">
        <f t="shared" ref="E47" si="13">D47/D$30-1</f>
        <v>6.6687761837267212E-2</v>
      </c>
      <c r="F47" s="6">
        <v>3199.6984000000002</v>
      </c>
      <c r="G47" s="11">
        <f t="shared" ref="G47" si="14">F47/F$30-1</f>
        <v>1.3075894927161658E-2</v>
      </c>
    </row>
    <row r="48" spans="1:11">
      <c r="A48" s="4" t="s">
        <v>70</v>
      </c>
      <c r="B48" s="4" t="s">
        <v>70</v>
      </c>
      <c r="C48" s="4">
        <v>197</v>
      </c>
      <c r="D48" s="5">
        <v>4.0732999999999997</v>
      </c>
      <c r="E48" s="11">
        <f t="shared" ref="E48" si="15">D48/D$30-1</f>
        <v>6.5210228193957054E-2</v>
      </c>
      <c r="F48" s="6">
        <v>7589.5990000000002</v>
      </c>
      <c r="G48" s="11">
        <f t="shared" ref="G48" si="16">F48/F$30-1</f>
        <v>1.4029889189128864</v>
      </c>
    </row>
    <row r="49" spans="1:7">
      <c r="A49" s="4" t="s">
        <v>71</v>
      </c>
      <c r="B49" s="4" t="s">
        <v>72</v>
      </c>
      <c r="C49" s="4">
        <v>236</v>
      </c>
      <c r="D49" s="5">
        <v>4.0416699999999999</v>
      </c>
      <c r="E49" s="11">
        <f t="shared" ref="E49" si="17">D49/D$30-1</f>
        <v>5.6938654895212881E-2</v>
      </c>
      <c r="F49" s="6">
        <v>5301.6102000000001</v>
      </c>
      <c r="G49" s="11">
        <f t="shared" ref="G49" si="18">F49/F$30-1</f>
        <v>0.67857492378655704</v>
      </c>
    </row>
    <row r="50" spans="1:7">
      <c r="A50" s="4" t="s">
        <v>73</v>
      </c>
      <c r="B50" s="4" t="s">
        <v>74</v>
      </c>
      <c r="C50" s="4">
        <v>151</v>
      </c>
      <c r="D50" s="5">
        <v>4.0162599999999999</v>
      </c>
      <c r="E50" s="11">
        <f t="shared" ref="E50" si="19">D50/D$30-1</f>
        <v>5.0293676156006661E-2</v>
      </c>
      <c r="F50" s="6">
        <v>4358.2119000000002</v>
      </c>
      <c r="G50" s="11">
        <f t="shared" ref="G50" si="20">F50/F$30-1</f>
        <v>0.37987987270134771</v>
      </c>
    </row>
    <row r="51" spans="1:7">
      <c r="A51" s="4" t="s">
        <v>75</v>
      </c>
      <c r="B51" s="4" t="s">
        <v>76</v>
      </c>
      <c r="C51" s="4">
        <v>72</v>
      </c>
      <c r="D51" s="5">
        <v>3.9736799999999999</v>
      </c>
      <c r="E51" s="11">
        <f t="shared" ref="E51" si="21">D51/D$30-1</f>
        <v>3.9158564203413126E-2</v>
      </c>
      <c r="F51" s="6">
        <v>2640.375</v>
      </c>
      <c r="G51" s="11">
        <f t="shared" ref="G51" si="22">F51/F$30-1</f>
        <v>-0.16401487525564773</v>
      </c>
    </row>
    <row r="52" spans="1:7">
      <c r="A52" s="4" t="s">
        <v>77</v>
      </c>
      <c r="B52" s="4" t="s">
        <v>78</v>
      </c>
      <c r="C52" s="4">
        <v>330</v>
      </c>
      <c r="D52" s="5">
        <v>3.9387400000000001</v>
      </c>
      <c r="E52" s="11">
        <f t="shared" ref="E52" si="23">D52/D$30-1</f>
        <v>3.0021391549030607E-2</v>
      </c>
      <c r="F52" s="6">
        <v>5700.4666999999999</v>
      </c>
      <c r="G52" s="11">
        <f t="shared" ref="G52" si="24">F52/F$30-1</f>
        <v>0.80485929661526345</v>
      </c>
    </row>
    <row r="53" spans="1:7">
      <c r="A53" s="4" t="s">
        <v>79</v>
      </c>
      <c r="B53" s="4" t="s">
        <v>80</v>
      </c>
      <c r="C53" s="4">
        <v>218</v>
      </c>
      <c r="D53" s="5">
        <v>3.9310299999999998</v>
      </c>
      <c r="E53" s="11">
        <f t="shared" ref="E53" si="25">D53/D$30-1</f>
        <v>2.8005146524265445E-2</v>
      </c>
      <c r="F53" s="6">
        <v>2510.1284000000001</v>
      </c>
      <c r="G53" s="11">
        <f t="shared" ref="G53" si="26">F53/F$30-1</f>
        <v>-0.20525304034527614</v>
      </c>
    </row>
    <row r="54" spans="1:7">
      <c r="A54" s="4" t="s">
        <v>81</v>
      </c>
      <c r="B54" s="4" t="s">
        <v>82</v>
      </c>
      <c r="C54" s="4">
        <v>76</v>
      </c>
      <c r="D54" s="5">
        <v>3.9264700000000001</v>
      </c>
      <c r="E54" s="11">
        <f t="shared" ref="E54" si="27">D54/D$30-1</f>
        <v>2.6812659194443533E-2</v>
      </c>
      <c r="F54" s="6">
        <v>4888.2894999999999</v>
      </c>
      <c r="G54" s="11">
        <f t="shared" ref="G54" si="28">F54/F$30-1</f>
        <v>0.54771095296842587</v>
      </c>
    </row>
    <row r="55" spans="1:7">
      <c r="A55" s="4" t="s">
        <v>83</v>
      </c>
      <c r="B55" s="4" t="s">
        <v>84</v>
      </c>
      <c r="C55" s="4">
        <v>237</v>
      </c>
      <c r="D55" s="5">
        <v>3.8847999999999998</v>
      </c>
      <c r="E55" s="11">
        <f t="shared" ref="E55" si="29">D55/D$30-1</f>
        <v>1.5915521687055678E-2</v>
      </c>
      <c r="F55" s="6">
        <v>4302.4683999999997</v>
      </c>
      <c r="G55" s="11">
        <f t="shared" ref="G55" si="30">F55/F$30-1</f>
        <v>0.36223058545950249</v>
      </c>
    </row>
    <row r="56" spans="1:7">
      <c r="A56" s="4" t="s">
        <v>85</v>
      </c>
      <c r="B56" s="4" t="s">
        <v>86</v>
      </c>
      <c r="C56" s="4">
        <v>508</v>
      </c>
      <c r="D56" s="5">
        <v>3.8805999999999998</v>
      </c>
      <c r="E56" s="11">
        <f t="shared" ref="E56" si="31">D56/D$30-1</f>
        <v>1.4817178093798455E-2</v>
      </c>
      <c r="F56" s="6">
        <v>2233.5906</v>
      </c>
      <c r="G56" s="11">
        <f t="shared" ref="G56" si="32">F56/F$30-1</f>
        <v>-0.29280934853238172</v>
      </c>
    </row>
    <row r="57" spans="1:7">
      <c r="A57" s="4" t="s">
        <v>87</v>
      </c>
      <c r="B57" s="4" t="s">
        <v>88</v>
      </c>
      <c r="C57" s="4">
        <v>313</v>
      </c>
      <c r="D57" s="5">
        <v>3.86314</v>
      </c>
      <c r="E57" s="11">
        <f t="shared" ref="E57" si="33">D57/D$30-1</f>
        <v>1.025120687040082E-2</v>
      </c>
      <c r="F57" s="6">
        <v>4579.2428</v>
      </c>
      <c r="G57" s="11">
        <f t="shared" ref="G57" si="34">F57/F$30-1</f>
        <v>0.44986180500598483</v>
      </c>
    </row>
    <row r="58" spans="1:7">
      <c r="A58" s="4" t="s">
        <v>89</v>
      </c>
      <c r="B58" s="4" t="s">
        <v>90</v>
      </c>
      <c r="C58" s="4">
        <v>158</v>
      </c>
      <c r="D58" s="5">
        <v>3.8175699999999999</v>
      </c>
      <c r="E58" s="11">
        <f t="shared" ref="E58" si="35">D58/D$30-1</f>
        <v>-1.6658211164400916E-3</v>
      </c>
      <c r="F58" s="6">
        <v>6008.8544000000002</v>
      </c>
      <c r="G58" s="11">
        <f t="shared" ref="G58" si="36">F58/F$30-1</f>
        <v>0.90249979459533236</v>
      </c>
    </row>
    <row r="59" spans="1:7">
      <c r="A59" s="4" t="s">
        <v>91</v>
      </c>
      <c r="B59" s="4" t="s">
        <v>92</v>
      </c>
      <c r="C59" s="4">
        <v>142</v>
      </c>
      <c r="D59" s="5">
        <v>3.8145199999999999</v>
      </c>
      <c r="E59" s="11">
        <f t="shared" ref="E59:E75" si="37">D59/D$30-1</f>
        <v>-2.4634277734483234E-3</v>
      </c>
      <c r="F59" s="6">
        <v>3415.5493000000001</v>
      </c>
      <c r="G59" s="11">
        <f t="shared" ref="G59:G75" si="38">F59/F$30-1</f>
        <v>8.1417756050176759E-2</v>
      </c>
    </row>
    <row r="60" spans="1:7">
      <c r="A60" s="4" t="s">
        <v>93</v>
      </c>
      <c r="B60" s="4" t="s">
        <v>94</v>
      </c>
      <c r="C60" s="4">
        <v>237</v>
      </c>
      <c r="D60" s="5">
        <v>3.8031899999999998</v>
      </c>
      <c r="E60" s="11">
        <f t="shared" si="37"/>
        <v>-5.4263403714494007E-3</v>
      </c>
      <c r="F60" s="6">
        <v>1524.6370999999999</v>
      </c>
      <c r="G60" s="11">
        <f t="shared" si="38"/>
        <v>-0.51727541116948639</v>
      </c>
    </row>
    <row r="61" spans="1:7">
      <c r="A61" s="4" t="s">
        <v>95</v>
      </c>
      <c r="B61" s="4" t="s">
        <v>96</v>
      </c>
      <c r="C61" s="4">
        <v>67</v>
      </c>
      <c r="D61" s="5">
        <v>3.8</v>
      </c>
      <c r="E61" s="11">
        <f t="shared" si="37"/>
        <v>-6.2605584815661475E-3</v>
      </c>
      <c r="F61" s="6">
        <v>10601.746300000001</v>
      </c>
      <c r="G61" s="11">
        <f t="shared" si="38"/>
        <v>2.3566831238416803</v>
      </c>
    </row>
    <row r="62" spans="1:7">
      <c r="A62" s="4" t="s">
        <v>97</v>
      </c>
      <c r="B62" s="4" t="s">
        <v>98</v>
      </c>
      <c r="C62" s="4">
        <v>341</v>
      </c>
      <c r="D62" s="5">
        <v>3.7777799999999999</v>
      </c>
      <c r="E62" s="11">
        <f t="shared" si="37"/>
        <v>-1.207131911065551E-2</v>
      </c>
      <c r="F62" s="6">
        <v>2048.3724000000002</v>
      </c>
      <c r="G62" s="11">
        <f t="shared" si="38"/>
        <v>-0.35145240492850882</v>
      </c>
    </row>
    <row r="63" spans="1:7">
      <c r="A63" s="4" t="s">
        <v>99</v>
      </c>
      <c r="B63" s="4" t="s">
        <v>100</v>
      </c>
      <c r="C63" s="4">
        <v>55</v>
      </c>
      <c r="D63" s="5">
        <v>3.7741899999999999</v>
      </c>
      <c r="E63" s="11">
        <f t="shared" si="37"/>
        <v>-1.3010141372511108E-2</v>
      </c>
      <c r="F63" s="6">
        <v>378.47269999999997</v>
      </c>
      <c r="G63" s="11">
        <f t="shared" si="38"/>
        <v>-0.88016946557900611</v>
      </c>
    </row>
    <row r="64" spans="1:7">
      <c r="A64" s="4" t="s">
        <v>101</v>
      </c>
      <c r="B64" s="4" t="s">
        <v>102</v>
      </c>
      <c r="C64" s="4">
        <v>110</v>
      </c>
      <c r="D64" s="5">
        <v>3.7474699999999999</v>
      </c>
      <c r="E64" s="11">
        <f t="shared" si="37"/>
        <v>-1.9997698708661749E-2</v>
      </c>
      <c r="F64" s="6">
        <v>2678.2455</v>
      </c>
      <c r="G64" s="11">
        <f t="shared" si="38"/>
        <v>-0.15202446682251569</v>
      </c>
    </row>
    <row r="65" spans="1:7">
      <c r="A65" s="4" t="s">
        <v>103</v>
      </c>
      <c r="B65" s="4" t="s">
        <v>104</v>
      </c>
      <c r="C65" s="4">
        <v>251</v>
      </c>
      <c r="D65" s="5">
        <v>3.7453699999999999</v>
      </c>
      <c r="E65" s="11">
        <f t="shared" si="37"/>
        <v>-2.054687050529036E-2</v>
      </c>
      <c r="F65" s="6">
        <v>2922.7728999999999</v>
      </c>
      <c r="G65" s="11">
        <f t="shared" si="38"/>
        <v>-7.4603165305718977E-2</v>
      </c>
    </row>
    <row r="66" spans="1:7">
      <c r="A66" s="4" t="s">
        <v>105</v>
      </c>
      <c r="B66" s="4" t="s">
        <v>106</v>
      </c>
      <c r="C66" s="4">
        <v>59</v>
      </c>
      <c r="D66" s="5">
        <v>3.73529</v>
      </c>
      <c r="E66" s="11">
        <f t="shared" si="37"/>
        <v>-2.318289512910765E-2</v>
      </c>
      <c r="F66" s="6">
        <v>2893.4068000000002</v>
      </c>
      <c r="G66" s="11">
        <f t="shared" si="38"/>
        <v>-8.3900944133254773E-2</v>
      </c>
    </row>
    <row r="67" spans="1:7">
      <c r="A67" s="4" t="s">
        <v>107</v>
      </c>
      <c r="B67" s="4" t="s">
        <v>108</v>
      </c>
      <c r="C67" s="4">
        <v>347</v>
      </c>
      <c r="D67" s="5">
        <v>3.6791499999999999</v>
      </c>
      <c r="E67" s="11">
        <f t="shared" si="37"/>
        <v>-3.7864087825645765E-2</v>
      </c>
      <c r="F67" s="6">
        <v>3559.5273999999999</v>
      </c>
      <c r="G67" s="11">
        <f t="shared" si="38"/>
        <v>0.12700353454336599</v>
      </c>
    </row>
    <row r="68" spans="1:7">
      <c r="A68" s="4" t="s">
        <v>109</v>
      </c>
      <c r="B68" s="4" t="s">
        <v>110</v>
      </c>
      <c r="C68" s="4">
        <v>528</v>
      </c>
      <c r="D68" s="5">
        <v>3.6568100000000001</v>
      </c>
      <c r="E68" s="11">
        <f t="shared" si="37"/>
        <v>-4.3706229700256727E-2</v>
      </c>
      <c r="F68" s="6">
        <v>1242.4489000000001</v>
      </c>
      <c r="G68" s="11">
        <f t="shared" si="38"/>
        <v>-0.60662072673200451</v>
      </c>
    </row>
    <row r="69" spans="1:7">
      <c r="A69" s="4" t="s">
        <v>111</v>
      </c>
      <c r="B69" s="4" t="s">
        <v>112</v>
      </c>
      <c r="C69" s="4">
        <v>106</v>
      </c>
      <c r="D69" s="5">
        <v>3.65</v>
      </c>
      <c r="E69" s="11">
        <f t="shared" si="37"/>
        <v>-4.5487115383609611E-2</v>
      </c>
      <c r="F69" s="6">
        <v>2862.9623000000001</v>
      </c>
      <c r="G69" s="11">
        <f t="shared" si="38"/>
        <v>-9.3540161717983961E-2</v>
      </c>
    </row>
    <row r="70" spans="1:7">
      <c r="A70" s="4" t="s">
        <v>113</v>
      </c>
      <c r="B70" s="4" t="s">
        <v>114</v>
      </c>
      <c r="C70" s="4">
        <v>139</v>
      </c>
      <c r="D70" s="5">
        <v>3.6492499999999999</v>
      </c>
      <c r="E70" s="11">
        <f t="shared" si="37"/>
        <v>-4.568324816811975E-2</v>
      </c>
      <c r="F70" s="6">
        <v>3933.6475</v>
      </c>
      <c r="G70" s="11">
        <f t="shared" si="38"/>
        <v>0.24545596590931584</v>
      </c>
    </row>
    <row r="71" spans="1:7">
      <c r="A71" s="4" t="s">
        <v>115</v>
      </c>
      <c r="B71" s="4" t="s">
        <v>116</v>
      </c>
      <c r="C71" s="4">
        <v>105</v>
      </c>
      <c r="D71" s="5">
        <v>3.6395300000000002</v>
      </c>
      <c r="E71" s="11">
        <f t="shared" si="37"/>
        <v>-4.8225129055372129E-2</v>
      </c>
      <c r="F71" s="6">
        <v>354.19049999999999</v>
      </c>
      <c r="G71" s="11">
        <f t="shared" si="38"/>
        <v>-0.88785760002811553</v>
      </c>
    </row>
    <row r="72" spans="1:7">
      <c r="A72" s="4" t="s">
        <v>117</v>
      </c>
      <c r="B72" s="4" t="s">
        <v>118</v>
      </c>
      <c r="C72" s="4">
        <v>78</v>
      </c>
      <c r="D72" s="5">
        <v>3.6371000000000002</v>
      </c>
      <c r="E72" s="11">
        <f t="shared" si="37"/>
        <v>-4.8860599277185224E-2</v>
      </c>
      <c r="F72" s="6">
        <v>2063.6538</v>
      </c>
      <c r="G72" s="11">
        <f t="shared" si="38"/>
        <v>-0.34661406829630004</v>
      </c>
    </row>
    <row r="73" spans="1:7">
      <c r="A73" s="4" t="s">
        <v>119</v>
      </c>
      <c r="B73" s="4" t="s">
        <v>120</v>
      </c>
      <c r="C73" s="4">
        <v>121</v>
      </c>
      <c r="D73" s="5">
        <v>3.5666699999999998</v>
      </c>
      <c r="E73" s="11">
        <f t="shared" si="37"/>
        <v>-6.7278775294591475E-2</v>
      </c>
      <c r="F73" s="6">
        <v>2230.6860000000001</v>
      </c>
      <c r="G73" s="11">
        <f t="shared" si="38"/>
        <v>-0.29372899153511134</v>
      </c>
    </row>
    <row r="74" spans="1:7">
      <c r="A74" s="4" t="s">
        <v>121</v>
      </c>
      <c r="B74" s="4" t="s">
        <v>122</v>
      </c>
      <c r="C74" s="4">
        <v>202</v>
      </c>
      <c r="D74" s="5">
        <v>3.4210500000000001</v>
      </c>
      <c r="E74" s="11">
        <f t="shared" si="37"/>
        <v>-0.10535991673509515</v>
      </c>
      <c r="F74" s="6">
        <v>1733.9901</v>
      </c>
      <c r="G74" s="11">
        <f t="shared" si="38"/>
        <v>-0.45099088953123256</v>
      </c>
    </row>
    <row r="75" spans="1:7">
      <c r="A75" s="21" t="s">
        <v>48</v>
      </c>
      <c r="B75" s="22"/>
      <c r="C75" s="7">
        <v>9461</v>
      </c>
      <c r="D75" s="15">
        <v>3.8239399999999999</v>
      </c>
      <c r="E75" s="12">
        <f t="shared" si="37"/>
        <v>0</v>
      </c>
      <c r="F75" s="16">
        <v>3158.3995</v>
      </c>
      <c r="G75" s="12">
        <f t="shared" si="38"/>
        <v>0</v>
      </c>
    </row>
    <row r="77" spans="1:7">
      <c r="A77" t="s">
        <v>3</v>
      </c>
    </row>
    <row r="78" spans="1:7">
      <c r="A78" t="s">
        <v>126</v>
      </c>
    </row>
    <row r="79" spans="1:7">
      <c r="A79" t="s">
        <v>52</v>
      </c>
    </row>
    <row r="82" spans="1:11" ht="18.5">
      <c r="A82" s="2" t="s">
        <v>142</v>
      </c>
    </row>
    <row r="84" spans="1:11" ht="29">
      <c r="A84" s="10" t="s">
        <v>140</v>
      </c>
      <c r="B84" s="10" t="s">
        <v>45</v>
      </c>
      <c r="C84" s="10" t="s">
        <v>46</v>
      </c>
      <c r="D84" s="14" t="s">
        <v>49</v>
      </c>
      <c r="E84" s="10" t="s">
        <v>47</v>
      </c>
      <c r="F84" s="14" t="s">
        <v>50</v>
      </c>
    </row>
    <row r="85" spans="1:11">
      <c r="A85" s="4" t="s">
        <v>134</v>
      </c>
      <c r="B85" s="4">
        <v>3561</v>
      </c>
      <c r="C85" s="5">
        <v>3.6102400000000001</v>
      </c>
      <c r="D85" s="11">
        <f>C85/C$91-1</f>
        <v>-5.588476806644449E-2</v>
      </c>
      <c r="E85" s="6">
        <v>1152.8368</v>
      </c>
      <c r="F85" s="11">
        <f>E85/E$91-1</f>
        <v>-0.63499335660355816</v>
      </c>
      <c r="K85" t="s">
        <v>141</v>
      </c>
    </row>
    <row r="86" spans="1:11">
      <c r="A86" s="4" t="s">
        <v>135</v>
      </c>
      <c r="B86" s="4">
        <v>2598</v>
      </c>
      <c r="C86" s="5">
        <v>3.8030300000000001</v>
      </c>
      <c r="D86" s="11">
        <f t="shared" ref="D86:D91" si="39">C86/C$91-1</f>
        <v>-5.4681820321448305E-3</v>
      </c>
      <c r="E86" s="6">
        <v>2252.7586999999999</v>
      </c>
      <c r="F86" s="11">
        <f t="shared" ref="F86:F91" si="40">E86/E$91-1</f>
        <v>-0.28674042026665725</v>
      </c>
    </row>
    <row r="87" spans="1:11">
      <c r="A87" s="4" t="s">
        <v>136</v>
      </c>
      <c r="B87" s="4">
        <v>1750</v>
      </c>
      <c r="C87" s="5">
        <v>3.9302199999999998</v>
      </c>
      <c r="D87" s="11">
        <f t="shared" si="39"/>
        <v>2.7793323116994451E-2</v>
      </c>
      <c r="E87" s="6">
        <v>4572.1274000000003</v>
      </c>
      <c r="F87" s="11">
        <f t="shared" si="40"/>
        <v>0.44760895510526777</v>
      </c>
    </row>
    <row r="88" spans="1:11">
      <c r="A88" s="4" t="s">
        <v>137</v>
      </c>
      <c r="B88" s="4">
        <v>1014</v>
      </c>
      <c r="C88" s="5">
        <v>4.0975299999999999</v>
      </c>
      <c r="D88" s="11">
        <f t="shared" si="39"/>
        <v>7.1546624685533855E-2</v>
      </c>
      <c r="E88" s="6">
        <v>7116.0523000000003</v>
      </c>
      <c r="F88" s="11">
        <f t="shared" si="40"/>
        <v>1.253056429371902</v>
      </c>
    </row>
    <row r="89" spans="1:11">
      <c r="A89" s="4" t="s">
        <v>138</v>
      </c>
      <c r="B89" s="4">
        <v>338</v>
      </c>
      <c r="C89" s="5">
        <v>4.1720300000000003</v>
      </c>
      <c r="D89" s="11">
        <f t="shared" si="39"/>
        <v>9.1029147946882105E-2</v>
      </c>
      <c r="E89" s="6">
        <v>9254.9555999999993</v>
      </c>
      <c r="F89" s="11">
        <f t="shared" si="40"/>
        <v>1.9302675611492464</v>
      </c>
    </row>
    <row r="90" spans="1:11">
      <c r="A90" s="4" t="s">
        <v>139</v>
      </c>
      <c r="B90" s="4">
        <v>200</v>
      </c>
      <c r="C90" s="5">
        <v>4.3171400000000002</v>
      </c>
      <c r="D90" s="11">
        <f t="shared" si="39"/>
        <v>0.12897691909391895</v>
      </c>
      <c r="E90" s="6">
        <v>7893.12</v>
      </c>
      <c r="F90" s="11">
        <f t="shared" si="40"/>
        <v>1.4990885415223754</v>
      </c>
    </row>
    <row r="91" spans="1:11" ht="29">
      <c r="A91" s="23" t="s">
        <v>48</v>
      </c>
      <c r="B91" s="7">
        <v>9461</v>
      </c>
      <c r="C91" s="15">
        <v>3.8239399999999999</v>
      </c>
      <c r="D91" s="12">
        <f t="shared" si="39"/>
        <v>0</v>
      </c>
      <c r="E91" s="16">
        <v>3158.3995</v>
      </c>
      <c r="F91" s="12">
        <f t="shared" si="40"/>
        <v>0</v>
      </c>
    </row>
    <row r="92" spans="1:11">
      <c r="A92" s="17"/>
      <c r="B92" s="17"/>
      <c r="C92" s="17"/>
      <c r="D92" s="18"/>
      <c r="E92" s="19"/>
      <c r="F92" s="20"/>
      <c r="G92" s="19"/>
    </row>
    <row r="93" spans="1:11">
      <c r="B93" s="17"/>
      <c r="C93" s="17"/>
      <c r="D93" s="18"/>
      <c r="E93" s="19"/>
      <c r="F93" s="20"/>
      <c r="G93" s="19"/>
    </row>
    <row r="94" spans="1:11">
      <c r="B94" s="17"/>
      <c r="C94" s="17"/>
      <c r="D94" s="18"/>
      <c r="E94" s="19"/>
      <c r="F94" s="20"/>
      <c r="G94" s="19"/>
    </row>
    <row r="95" spans="1:11">
      <c r="B95" s="17"/>
      <c r="C95" s="17"/>
      <c r="D95" s="18"/>
      <c r="E95" s="19"/>
      <c r="F95" s="20"/>
      <c r="G95" s="19"/>
    </row>
    <row r="96" spans="1:11">
      <c r="A96" s="17"/>
      <c r="B96" s="17"/>
      <c r="C96" s="17"/>
      <c r="D96" s="18"/>
      <c r="E96" s="19"/>
      <c r="F96" s="20"/>
      <c r="G96" s="19"/>
    </row>
  </sheetData>
  <mergeCells count="2">
    <mergeCell ref="A30:B30"/>
    <mergeCell ref="A75:B75"/>
  </mergeCells>
  <conditionalFormatting sqref="D60:D7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{DADD7081-58EA-4BCB-BEB1-7EB1B4C0DC33}</x14:id>
        </ext>
      </extLst>
    </cfRule>
  </conditionalFormatting>
  <conditionalFormatting sqref="E92:E9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{8DFD8F9F-2C8E-4D8A-A295-464BE451A67B}</x14:id>
        </ext>
      </extLst>
    </cfRule>
  </conditionalFormatting>
  <conditionalFormatting sqref="D92:D9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{A65D014B-44A7-481C-937A-49ADC466BEC7}</x14:id>
        </ext>
      </extLst>
    </cfRule>
  </conditionalFormatting>
  <conditionalFormatting sqref="D10:E30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{43ECEA01-29C9-4512-A6C9-B8C47836CA68}</x14:id>
        </ext>
      </extLst>
    </cfRule>
  </conditionalFormatting>
  <conditionalFormatting sqref="D40:E59 E60:E7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{6E2C2D11-6DE8-47AB-AE47-4608D54D7F22}</x14:id>
        </ext>
      </extLst>
    </cfRule>
  </conditionalFormatting>
  <conditionalFormatting sqref="E10:E30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{29E0159B-99BA-4F2D-8EDC-853BD2A4615F}</x14:id>
        </ext>
      </extLst>
    </cfRule>
  </conditionalFormatting>
  <conditionalFormatting sqref="E40:E7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{E063F69F-52D6-49BB-AE84-5CC794DE109D}</x14:id>
        </ext>
      </extLst>
    </cfRule>
  </conditionalFormatting>
  <conditionalFormatting sqref="E92:E9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{BEBFA2D2-AC3A-4872-8111-C85B518BB80B}</x14:id>
        </ext>
      </extLst>
    </cfRule>
  </conditionalFormatting>
  <conditionalFormatting sqref="F10:F30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{97D7B247-7273-4A69-A009-A624C8ABBE67}</x14:id>
        </ext>
      </extLst>
    </cfRule>
  </conditionalFormatting>
  <conditionalFormatting sqref="F40:F75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{3BD85D65-B11A-406E-B4EA-70DA4ED78F54}</x14:id>
        </ext>
      </extLst>
    </cfRule>
  </conditionalFormatting>
  <conditionalFormatting sqref="F92:F96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{B1146CFA-85AE-495B-8D3F-6FC86F943BCB}</x14:id>
        </ext>
      </extLst>
    </cfRule>
  </conditionalFormatting>
  <conditionalFormatting sqref="G10:G3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{AD27A05F-D53C-453E-A7B0-987911336B8F}</x14:id>
        </ext>
      </extLst>
    </cfRule>
  </conditionalFormatting>
  <conditionalFormatting sqref="G40:G7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{ED0BBAD9-D160-44BA-818A-678194A037E2}</x14:id>
        </ext>
      </extLst>
    </cfRule>
  </conditionalFormatting>
  <conditionalFormatting sqref="G92:G9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{76CC51B3-1434-4127-84FF-8A792BF61359}</x14:id>
        </ext>
      </extLst>
    </cfRule>
  </conditionalFormatting>
  <conditionalFormatting sqref="C9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{8E3E1D1D-6960-4CEA-B817-0E411C6615BA}</x14:id>
        </ext>
      </extLst>
    </cfRule>
  </conditionalFormatting>
  <conditionalFormatting sqref="C85:C9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{8A06276F-721A-46A4-9B69-0BF4B38F6AFF}</x14:id>
        </ext>
      </extLst>
    </cfRule>
  </conditionalFormatting>
  <conditionalFormatting sqref="D85:D9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{7507EA4E-F972-4CE6-AE50-B6ED0A8EEF3A}</x14:id>
        </ext>
      </extLst>
    </cfRule>
  </conditionalFormatting>
  <conditionalFormatting sqref="D85:D9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{7B0D3A5C-7687-4767-AC90-ED692C38C757}</x14:id>
        </ext>
      </extLst>
    </cfRule>
  </conditionalFormatting>
  <conditionalFormatting sqref="F85:F9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{62C126B4-C38B-4491-BECE-7F0A9C1B4424}</x14:id>
        </ext>
      </extLst>
    </cfRule>
  </conditionalFormatting>
  <conditionalFormatting sqref="E85:E9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{334F4D91-B712-4423-BD79-6937128E83ED}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DD7081-58EA-4BCB-BEB1-7EB1B4C0D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D60:D75</xm:sqref>
        </x14:conditionalFormatting>
        <x14:conditionalFormatting xmlns:xm="http://schemas.microsoft.com/office/excel/2006/main">
          <x14:cfRule type="dataBar" id="{8DFD8F9F-2C8E-4D8A-A295-464BE451A6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E92:E96</xm:sqref>
        </x14:conditionalFormatting>
        <x14:conditionalFormatting xmlns:xm="http://schemas.microsoft.com/office/excel/2006/main">
          <x14:cfRule type="dataBar" id="{A65D014B-44A7-481C-937A-49ADC466B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D92:D96</xm:sqref>
        </x14:conditionalFormatting>
        <x14:conditionalFormatting xmlns:xm="http://schemas.microsoft.com/office/excel/2006/main">
          <x14:cfRule type="dataBar" id="{43ECEA01-29C9-4512-A6C9-B8C47836CA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D10:E30</xm:sqref>
        </x14:conditionalFormatting>
        <x14:conditionalFormatting xmlns:xm="http://schemas.microsoft.com/office/excel/2006/main">
          <x14:cfRule type="dataBar" id="{6E2C2D11-6DE8-47AB-AE47-4608D54D7F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D40:E59 E60:E75</xm:sqref>
        </x14:conditionalFormatting>
        <x14:conditionalFormatting xmlns:xm="http://schemas.microsoft.com/office/excel/2006/main">
          <x14:cfRule type="dataBar" id="{29E0159B-99BA-4F2D-8EDC-853BD2A461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theme="1" tint="0.499984740745262"/>
              <x14:negativeBorderColor theme="1" tint="0.499984740745262"/>
              <x14:axisColor rgb="FF000000"/>
            </x14:dataBar>
          </x14:cfRule>
          <xm:sqref>E10:E30</xm:sqref>
        </x14:conditionalFormatting>
        <x14:conditionalFormatting xmlns:xm="http://schemas.microsoft.com/office/excel/2006/main">
          <x14:cfRule type="dataBar" id="{E063F69F-52D6-49BB-AE84-5CC794DE1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theme="1" tint="0.499984740745262"/>
              <x14:negativeBorderColor theme="1" tint="0.499984740745262"/>
              <x14:axisColor rgb="FF000000"/>
            </x14:dataBar>
          </x14:cfRule>
          <xm:sqref>E40:E75</xm:sqref>
        </x14:conditionalFormatting>
        <x14:conditionalFormatting xmlns:xm="http://schemas.microsoft.com/office/excel/2006/main">
          <x14:cfRule type="dataBar" id="{BEBFA2D2-AC3A-4872-8111-C85B518BB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theme="1" tint="0.499984740745262"/>
              <x14:negativeBorderColor theme="1" tint="0.499984740745262"/>
              <x14:axisColor rgb="FF000000"/>
            </x14:dataBar>
          </x14:cfRule>
          <xm:sqref>E92:E96</xm:sqref>
        </x14:conditionalFormatting>
        <x14:conditionalFormatting xmlns:xm="http://schemas.microsoft.com/office/excel/2006/main">
          <x14:cfRule type="dataBar" id="{97D7B247-7273-4A69-A009-A624C8ABBE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F10:F30</xm:sqref>
        </x14:conditionalFormatting>
        <x14:conditionalFormatting xmlns:xm="http://schemas.microsoft.com/office/excel/2006/main">
          <x14:cfRule type="dataBar" id="{3BD85D65-B11A-406E-B4EA-70DA4ED78F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F40:F75</xm:sqref>
        </x14:conditionalFormatting>
        <x14:conditionalFormatting xmlns:xm="http://schemas.microsoft.com/office/excel/2006/main">
          <x14:cfRule type="dataBar" id="{B1146CFA-85AE-495B-8D3F-6FC86F943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F92:F96</xm:sqref>
        </x14:conditionalFormatting>
        <x14:conditionalFormatting xmlns:xm="http://schemas.microsoft.com/office/excel/2006/main">
          <x14:cfRule type="dataBar" id="{AD27A05F-D53C-453E-A7B0-987911336B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theme="1" tint="0.499984740745262"/>
              <x14:negativeBorderColor theme="1" tint="0.499984740745262"/>
              <x14:axisColor rgb="FF000000"/>
            </x14:dataBar>
          </x14:cfRule>
          <xm:sqref>G10:G30</xm:sqref>
        </x14:conditionalFormatting>
        <x14:conditionalFormatting xmlns:xm="http://schemas.microsoft.com/office/excel/2006/main">
          <x14:cfRule type="dataBar" id="{ED0BBAD9-D160-44BA-818A-678194A037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theme="1" tint="0.499984740745262"/>
              <x14:negativeBorderColor theme="1" tint="0.499984740745262"/>
              <x14:axisColor rgb="FF000000"/>
            </x14:dataBar>
          </x14:cfRule>
          <xm:sqref>G40:G75</xm:sqref>
        </x14:conditionalFormatting>
        <x14:conditionalFormatting xmlns:xm="http://schemas.microsoft.com/office/excel/2006/main">
          <x14:cfRule type="dataBar" id="{76CC51B3-1434-4127-84FF-8A792BF613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theme="1" tint="0.499984740745262"/>
              <x14:negativeBorderColor theme="1" tint="0.499984740745262"/>
              <x14:axisColor rgb="FF000000"/>
            </x14:dataBar>
          </x14:cfRule>
          <xm:sqref>G92:G96</xm:sqref>
        </x14:conditionalFormatting>
        <x14:conditionalFormatting xmlns:xm="http://schemas.microsoft.com/office/excel/2006/main">
          <x14:cfRule type="dataBar" id="{8E3E1D1D-6960-4CEA-B817-0E411C661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C91</xm:sqref>
        </x14:conditionalFormatting>
        <x14:conditionalFormatting xmlns:xm="http://schemas.microsoft.com/office/excel/2006/main">
          <x14:cfRule type="dataBar" id="{8A06276F-721A-46A4-9B69-0BF4B38F6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C85:C90</xm:sqref>
        </x14:conditionalFormatting>
        <x14:conditionalFormatting xmlns:xm="http://schemas.microsoft.com/office/excel/2006/main">
          <x14:cfRule type="dataBar" id="{7507EA4E-F972-4CE6-AE50-B6ED0A8EEF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D85:D91</xm:sqref>
        </x14:conditionalFormatting>
        <x14:conditionalFormatting xmlns:xm="http://schemas.microsoft.com/office/excel/2006/main">
          <x14:cfRule type="dataBar" id="{7B0D3A5C-7687-4767-AC90-ED692C38C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theme="1" tint="0.499984740745262"/>
              <x14:negativeBorderColor theme="1" tint="0.499984740745262"/>
              <x14:axisColor rgb="FF000000"/>
            </x14:dataBar>
          </x14:cfRule>
          <xm:sqref>D85:D91</xm:sqref>
        </x14:conditionalFormatting>
        <x14:conditionalFormatting xmlns:xm="http://schemas.microsoft.com/office/excel/2006/main">
          <x14:cfRule type="dataBar" id="{62C126B4-C38B-4491-BECE-7F0A9C1B44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theme="1" tint="0.499984740745262"/>
              <x14:negativeBorderColor theme="1" tint="0.499984740745262"/>
              <x14:axisColor rgb="FF000000"/>
            </x14:dataBar>
          </x14:cfRule>
          <xm:sqref>F85:F91</xm:sqref>
        </x14:conditionalFormatting>
        <x14:conditionalFormatting xmlns:xm="http://schemas.microsoft.com/office/excel/2006/main">
          <x14:cfRule type="dataBar" id="{334F4D91-B712-4423-BD79-6937128E83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E85:E91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Yung</dc:creator>
  <cp:lastModifiedBy>Steven Yung</cp:lastModifiedBy>
  <dcterms:created xsi:type="dcterms:W3CDTF">2023-03-24T11:45:14Z</dcterms:created>
  <dcterms:modified xsi:type="dcterms:W3CDTF">2023-03-28T07:01:36Z</dcterms:modified>
</cp:coreProperties>
</file>