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tilisateur\Desktop\"/>
    </mc:Choice>
  </mc:AlternateContent>
  <bookViews>
    <workbookView xWindow="240" yWindow="135" windowWidth="15090" windowHeight="6540" activeTab="1"/>
  </bookViews>
  <sheets>
    <sheet name="Test" sheetId="2" r:id="rId1"/>
    <sheet name="Traitement" sheetId="3" r:id="rId2"/>
    <sheet name="00" sheetId="6" r:id="rId3"/>
  </sheets>
  <calcPr calcId="152511"/>
</workbook>
</file>

<file path=xl/calcChain.xml><?xml version="1.0" encoding="utf-8"?>
<calcChain xmlns="http://schemas.openxmlformats.org/spreadsheetml/2006/main">
  <c r="F105" i="2" l="1"/>
  <c r="P3" i="3" s="1"/>
  <c r="D80" i="2"/>
  <c r="C5" i="3"/>
  <c r="D105" i="2"/>
  <c r="O3" i="3" s="1"/>
  <c r="F80" i="2"/>
  <c r="L3" i="3" s="1"/>
  <c r="F55" i="2"/>
  <c r="J3" i="3" s="1"/>
  <c r="D55" i="2"/>
  <c r="D30" i="2"/>
  <c r="G3" i="3" s="1"/>
  <c r="F30" i="2"/>
  <c r="F3" i="3" s="1"/>
  <c r="C4" i="3" l="1"/>
  <c r="M3" i="3"/>
  <c r="C3" i="3"/>
  <c r="C2" i="3"/>
  <c r="I3" i="3"/>
</calcChain>
</file>

<file path=xl/sharedStrings.xml><?xml version="1.0" encoding="utf-8"?>
<sst xmlns="http://schemas.openxmlformats.org/spreadsheetml/2006/main" count="206" uniqueCount="199">
  <si>
    <t>Votre énergie</t>
  </si>
  <si>
    <t>Flamme intérieure </t>
  </si>
  <si>
    <t>Réfléchit d’abord avant d’agir </t>
  </si>
  <si>
    <t>Tranquille </t>
  </si>
  <si>
    <t>Très secret </t>
  </si>
  <si>
    <t>Observe avant de se lancer </t>
  </si>
  <si>
    <t>Passif </t>
  </si>
  <si>
    <t>Regrets de ne pas avoir agi </t>
  </si>
  <si>
    <t>Tourné vers les idées, </t>
  </si>
  <si>
    <t>Parle peu ou en confiance </t>
  </si>
  <si>
    <t>Concentré </t>
  </si>
  <si>
    <t>Peu d’amis mais très sûrs </t>
  </si>
  <si>
    <t>Indirect </t>
  </si>
  <si>
    <t>Écoute facile </t>
  </si>
  <si>
    <t>Relations en profondeur </t>
  </si>
  <si>
    <t>Incognito </t>
  </si>
  <si>
    <t>Préfère être dans les coulisses </t>
  </si>
  <si>
    <t>Intimité </t>
  </si>
  <si>
    <t>Distance sociale </t>
  </si>
  <si>
    <t>Comportement neutre </t>
  </si>
  <si>
    <t>Peu de gestuelle </t>
  </si>
  <si>
    <t>Si conflit vous allez vers les autres pour le régler</t>
  </si>
  <si>
    <t>Au travail vous êtes plutôt plus extraverti </t>
  </si>
  <si>
    <t>Votre observation</t>
  </si>
  <si>
    <t>« Idéal » </t>
  </si>
  <si>
    <t>Sans frontière </t>
  </si>
  <si>
    <t>Tourné vers le futur </t>
  </si>
  <si>
    <t>Centré sur les possibilités </t>
  </si>
  <si>
    <t>Aime développer </t>
  </si>
  <si>
    <t>Aime innover </t>
  </si>
  <si>
    <t>Pensée foisonnante </t>
  </si>
  <si>
    <t>Sort du cadre </t>
  </si>
  <si>
    <t>Dispersé </t>
  </si>
  <si>
    <t>Fantaisiste </t>
  </si>
  <si>
    <t>Pensée aventureuse </t>
  </si>
  <si>
    <t>Intérêt pour le devenir </t>
  </si>
  <si>
    <t>Aime l’originalité </t>
  </si>
  <si>
    <t>Aime l’humour </t>
  </si>
  <si>
    <t>Vous apparaissez déconcertant </t>
  </si>
  <si>
    <t>Imagine l’éléphant rose </t>
  </si>
  <si>
    <t>Sens artistique / esthétique </t>
  </si>
  <si>
    <t>Vous illustrez vos idées par des images </t>
  </si>
  <si>
    <t>Vous êtes plutôt tolérant / ouvert </t>
  </si>
  <si>
    <t>Pensée peu contrôlante </t>
  </si>
  <si>
    <t>Si conflit vous essayez d'être plus factuel</t>
  </si>
  <si>
    <t>Au travail vous essayez d'être plus réaliste</t>
  </si>
  <si>
    <t>Vos choix</t>
  </si>
  <si>
    <t>Choix de raison </t>
  </si>
  <si>
    <t>Jugement emprunt de rectitude </t>
  </si>
  <si>
    <t>Critique facile </t>
  </si>
  <si>
    <t>Distant </t>
  </si>
  <si>
    <t>Principes </t>
  </si>
  <si>
    <t>Ferme </t>
  </si>
  <si>
    <t>Directif </t>
  </si>
  <si>
    <t>Objectif </t>
  </si>
  <si>
    <t>Impartial </t>
  </si>
  <si>
    <t>Impassible </t>
  </si>
  <si>
    <t>« Droit dans ses bottes » </t>
  </si>
  <si>
    <t>Analyse jusqu’au détail </t>
  </si>
  <si>
    <t>Matheux </t>
  </si>
  <si>
    <t>Crédible </t>
  </si>
  <si>
    <t>Concision </t>
  </si>
  <si>
    <t>Professionnel </t>
  </si>
  <si>
    <t>Stable </t>
  </si>
  <si>
    <t>Démontre </t>
  </si>
  <si>
    <t>Esprit de compétition </t>
  </si>
  <si>
    <t>Exigence </t>
  </si>
  <si>
    <t>Si conflit vous essayez d'être plus compréhensif</t>
  </si>
  <si>
    <t>Votre action</t>
  </si>
  <si>
    <t>Fait des digressions, papillonne </t>
  </si>
  <si>
    <t>Goût pour l’information </t>
  </si>
  <si>
    <t> En retard </t>
  </si>
  <si>
    <t>Temps perçu comme des « tranches » de vie </t>
  </si>
  <si>
    <t>Réactif </t>
  </si>
  <si>
    <t>Improvisateur </t>
  </si>
  <si>
    <t>Adapté </t>
  </si>
  <si>
    <t>Contemplatif </t>
  </si>
  <si>
    <t>Curieux </t>
  </si>
  <si>
    <t>Il fera jour demain </t>
  </si>
  <si>
    <t>Valorisation du parcours d’une action </t>
  </si>
  <si>
    <t>Ne juge pas </t>
  </si>
  <si>
    <t>Prend le monde et les gens tels qu’ils sont </t>
  </si>
  <si>
    <t>Roseau </t>
  </si>
  <si>
    <t>Spontané </t>
  </si>
  <si>
    <t>Change d’objectif ou en poursuit plusieurs </t>
  </si>
  <si>
    <t>Ne finit pas </t>
  </si>
  <si>
    <t>Flâne </t>
  </si>
  <si>
    <t>Variation </t>
  </si>
  <si>
    <t>Généralement décontracté </t>
  </si>
  <si>
    <t>Si conflit vous essayez d'être plus prévoyant</t>
  </si>
  <si>
    <t>Au travail vous êtes plus organisé que dans la vie</t>
  </si>
  <si>
    <t xml:space="preserve">ou </t>
  </si>
  <si>
    <t xml:space="preserve"> Énergie rayonnante</t>
  </si>
  <si>
    <t>Agit facilement</t>
  </si>
  <si>
    <t>Energie</t>
  </si>
  <si>
    <t xml:space="preserve">Observation </t>
  </si>
  <si>
    <t>Choix</t>
  </si>
  <si>
    <t>Action</t>
  </si>
  <si>
    <t>%</t>
  </si>
  <si>
    <t>Introverti</t>
  </si>
  <si>
    <t>Extraverti</t>
  </si>
  <si>
    <t>Instinctif</t>
  </si>
  <si>
    <t>Créatif</t>
  </si>
  <si>
    <t>Logique</t>
  </si>
  <si>
    <t>Affectif</t>
  </si>
  <si>
    <t>Structuré</t>
  </si>
  <si>
    <t>Dynamique</t>
  </si>
  <si>
    <t>Démarre vite</t>
  </si>
  <si>
    <t>Très relationnel</t>
  </si>
  <si>
    <t>Impulsif</t>
  </si>
  <si>
    <t xml:space="preserve"> Remords d’avoir agi trop vite</t>
  </si>
  <si>
    <t>Tourné vers les personnes</t>
  </si>
  <si>
    <t>Bavard</t>
  </si>
  <si>
    <t xml:space="preserve"> Dispersé</t>
  </si>
  <si>
    <t>Beaucoup d’amis</t>
  </si>
  <si>
    <t>Direct</t>
  </si>
  <si>
    <t>Écoute difficile</t>
  </si>
  <si>
    <t xml:space="preserve"> Relations larges</t>
  </si>
  <si>
    <t>Envahissant</t>
  </si>
  <si>
    <t>Est sur la scène</t>
  </si>
  <si>
    <t>Public</t>
  </si>
  <si>
    <t>Proximité inter personnelle</t>
  </si>
  <si>
    <t>Comportement expressif</t>
  </si>
  <si>
    <t>Gestuelle développée</t>
  </si>
  <si>
    <t>Si conflit vous écoutez plus que vous ne parlez</t>
  </si>
  <si>
    <t>Au travail vous êtes plutôt moins extraverti</t>
  </si>
  <si>
    <t>« Terre à  terre »</t>
  </si>
  <si>
    <t xml:space="preserve"> S’approprie le territoire</t>
  </si>
  <si>
    <t xml:space="preserve"> Dans le présent</t>
  </si>
  <si>
    <t>Centré sur les faits</t>
  </si>
  <si>
    <t>Aime contrôler</t>
  </si>
  <si>
    <t>Aime la routine</t>
  </si>
  <si>
    <t>Pensée précise</t>
  </si>
  <si>
    <t>Dans le moule</t>
  </si>
  <si>
    <t>Efficace</t>
  </si>
  <si>
    <t>Administratif</t>
  </si>
  <si>
    <t>Pensée prudente</t>
  </si>
  <si>
    <t>Sens du devoir</t>
  </si>
  <si>
    <t>Aime les procédures</t>
  </si>
  <si>
    <t>Aime la monotonie</t>
  </si>
  <si>
    <t>Vous apparaissez reposant</t>
  </si>
  <si>
    <t>Voit l’éléphant gris</t>
  </si>
  <si>
    <t>Sens des réalités</t>
  </si>
  <si>
    <t>Vous étayez vos pensées par des faits</t>
  </si>
  <si>
    <t>Vous êtes plutôt normalisateur</t>
  </si>
  <si>
    <t>Pensée appuyée sur des preuves matérielles</t>
  </si>
  <si>
    <t>Si conflit vous essayez d'exprimer votre ressenti</t>
  </si>
  <si>
    <t>Au travail vous essayez d'être plus créatif</t>
  </si>
  <si>
    <t>Coups de cœur</t>
  </si>
  <si>
    <t>Vous accordez des circonstances atténuantes</t>
  </si>
  <si>
    <t>Encourageant</t>
  </si>
  <si>
    <t>Convivial</t>
  </si>
  <si>
    <t>Humaniste</t>
  </si>
  <si>
    <t>Compréhensif</t>
  </si>
  <si>
    <t>Empathique</t>
  </si>
  <si>
    <t>Subjectif</t>
  </si>
  <si>
    <t>Partial</t>
  </si>
  <si>
    <t>Émotif</t>
  </si>
  <si>
    <t>Négociateur</t>
  </si>
  <si>
    <t>Vue d’ensemble</t>
  </si>
  <si>
    <t>Sentimental</t>
  </si>
  <si>
    <t>Ludique</t>
  </si>
  <si>
    <t xml:space="preserve"> Digression</t>
  </si>
  <si>
    <t>Empirique</t>
  </si>
  <si>
    <t>Volubile</t>
  </si>
  <si>
    <t>Affirme</t>
  </si>
  <si>
    <t>Recherche d’harmonie</t>
  </si>
  <si>
    <t>Dialogue</t>
  </si>
  <si>
    <t>Si conflit vous essayez d'être plus logique</t>
  </si>
  <si>
    <t>Au travail vous êtes plutôt moins affectif</t>
  </si>
  <si>
    <t>A « une horloge dans la tête »</t>
  </si>
  <si>
    <t>Goût pour la décision</t>
  </si>
  <si>
    <t>Ponctuel</t>
  </si>
  <si>
    <t>Temps perçu comme continu</t>
  </si>
  <si>
    <t>Anticipatif</t>
  </si>
  <si>
    <t>Planificateur</t>
  </si>
  <si>
    <t>Inflexible</t>
  </si>
  <si>
    <t>Actif</t>
  </si>
  <si>
    <t>Décidé</t>
  </si>
  <si>
    <t>Respect des délais</t>
  </si>
  <si>
    <t>Début et fin d’une action  </t>
  </si>
  <si>
    <t>Met des étiquettes facilement</t>
  </si>
  <si>
    <t>Aime changer les choses et les gens</t>
  </si>
  <si>
    <t>Chêne</t>
  </si>
  <si>
    <t>Organisé</t>
  </si>
  <si>
    <t>Poursuit un objectif</t>
  </si>
  <si>
    <t>Conclut rapidement</t>
  </si>
  <si>
    <t>N’aime pas  perdre son temps</t>
  </si>
  <si>
    <t>Ligne de conduite</t>
  </si>
  <si>
    <t>Généralement tendu</t>
  </si>
  <si>
    <t>Si conflit vous essayez d'être plus flexible</t>
  </si>
  <si>
    <t xml:space="preserve"> Au travail vous êtes plus flexible que dans la vie</t>
  </si>
  <si>
    <t>Dimension</t>
  </si>
  <si>
    <t>Flexible</t>
  </si>
  <si>
    <r>
      <t xml:space="preserve">Vous êtes invité(e) à sélectionner parmi les choix suivants les 88 réponses qui vous correspondent le mieux. A chaque ligne, vous avez le choix entre deux affirmations. Il s'agit de votre tendance préférée, ce qui n'exclut pas que vous utilisiez aussi l'autre dynamique parfois. Les deux peuvent vous inspirer mais vous ne pouvez choisir que l'une des deux, en optant pour celle vers laquelle va plus fortement votre préférence.                                                                                              </t>
    </r>
    <r>
      <rPr>
        <sz val="13"/>
        <color theme="0" tint="-0.34998626667073579"/>
        <rFont val="Calibri"/>
        <family val="2"/>
        <scheme val="minor"/>
      </rPr>
      <t xml:space="preserve">Indiquez 1 dans la colonne C </t>
    </r>
    <r>
      <rPr>
        <u/>
        <sz val="13"/>
        <color theme="0" tint="-0.34998626667073579"/>
        <rFont val="Calibri"/>
        <family val="2"/>
        <scheme val="minor"/>
      </rPr>
      <t>ou</t>
    </r>
    <r>
      <rPr>
        <sz val="13"/>
        <color theme="0" tint="-0.34998626667073579"/>
        <rFont val="Calibri"/>
        <family val="2"/>
        <scheme val="minor"/>
      </rPr>
      <t xml:space="preserve"> E </t>
    </r>
    <r>
      <rPr>
        <u/>
        <sz val="13"/>
        <color theme="0" tint="-0.34998626667073579"/>
        <rFont val="Calibri"/>
        <family val="2"/>
        <scheme val="minor"/>
      </rPr>
      <t>et en laissant l'autre colonne vide</t>
    </r>
    <r>
      <rPr>
        <sz val="13"/>
        <color theme="0" tint="-0.34998626667073579"/>
        <rFont val="Calibri"/>
        <family val="2"/>
        <scheme val="minor"/>
      </rPr>
      <t>.</t>
    </r>
  </si>
  <si>
    <r>
      <t xml:space="preserve">Pour vous aider à  répondre, mettez-vous dans l'état d'esprit suivant : </t>
    </r>
    <r>
      <rPr>
        <sz val="13"/>
        <color theme="0" tint="-0.34998626667073579"/>
        <rFont val="Calibri"/>
        <family val="2"/>
        <scheme val="minor"/>
      </rPr>
      <t xml:space="preserve">Qu'est-ce que je choisirais naturellement sans l'influence de mon environnement (professionnel,familial, amical, amoureux...) ? Quelle serait ma préférence si je faisais ce que je voulais plus que ce que je devais ? </t>
    </r>
  </si>
  <si>
    <r>
      <t>Il n'y a pas de bonne ou de mauvaise réponse.</t>
    </r>
    <r>
      <rPr>
        <sz val="13"/>
        <color theme="0" tint="-0.34998626667073579"/>
        <rFont val="Calibri"/>
        <family val="2"/>
        <scheme val="minor"/>
      </rPr>
      <t xml:space="preserve"> Ne réfléchissez pas trop, répondez spontanément, en vous plaçant dans un cadre général, hors contexte de stress ou professionnel, sauf quand cela est spécifié. </t>
    </r>
    <r>
      <rPr>
        <sz val="13"/>
        <rFont val="Calibri"/>
        <family val="2"/>
        <scheme val="minor"/>
      </rPr>
      <t>Il n'y a pas de temps imparti ! Le dépouillement et l'analyse du questionnaire se fait en différé.</t>
    </r>
  </si>
  <si>
    <r>
      <rPr>
        <u/>
        <sz val="13"/>
        <color theme="0" tint="-0.34998626667073579"/>
        <rFont val="Calibri"/>
        <family val="2"/>
        <scheme val="minor"/>
      </rPr>
      <t>Merci de répondre à toutes les questions. Sinon vos résultats ne seront pas exploitables</t>
    </r>
    <r>
      <rPr>
        <sz val="13"/>
        <color theme="0" tint="-0.34998626667073579"/>
        <rFont val="Calibri"/>
        <family val="2"/>
        <scheme val="minor"/>
      </rPr>
      <t>.</t>
    </r>
    <r>
      <rPr>
        <sz val="13"/>
        <rFont val="Calibri"/>
        <family val="2"/>
        <scheme val="minor"/>
      </rPr>
      <t xml:space="preserve"> A vous de jouer !</t>
    </r>
  </si>
  <si>
    <t>Au travail vous êtes attentif aux ressentis des collègues</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</si>
</sst>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2"/>
      <color theme="1"/>
      <name val="Calibri"/>
      <family val="2"/>
      <scheme val="minor"/>
    </font>
    <font>
      <sz val="22"/>
      <color theme="1"/>
      <name val="Calibri"/>
      <family val="2"/>
      <scheme val="minor"/>
    </font>
    <font>
      <sz val="11"/>
      <color theme="1"/>
      <name val="Calibri"/>
      <family val="2"/>
      <scheme val="minor"/>
    </font>
    <font>
      <sz val="11"/>
      <color theme="0"/>
      <name val="Calibri"/>
      <family val="2"/>
      <scheme val="minor"/>
    </font>
    <font>
      <sz val="14"/>
      <color theme="1"/>
      <name val="Calibri"/>
      <family val="2"/>
      <scheme val="minor"/>
    </font>
    <font>
      <sz val="16"/>
      <color theme="1"/>
      <name val="Calibri"/>
      <family val="2"/>
      <scheme val="minor"/>
    </font>
    <font>
      <sz val="16"/>
      <color theme="5"/>
      <name val="Calibri"/>
      <family val="2"/>
      <scheme val="minor"/>
    </font>
    <font>
      <sz val="16"/>
      <color theme="0"/>
      <name val="Calibri"/>
      <family val="2"/>
      <scheme val="minor"/>
    </font>
    <font>
      <b/>
      <sz val="12"/>
      <color rgb="FF000000"/>
      <name val="Calibri"/>
      <family val="2"/>
      <scheme val="minor"/>
    </font>
    <font>
      <b/>
      <sz val="22"/>
      <color theme="0"/>
      <name val="Calibri Light"/>
      <family val="2"/>
    </font>
    <font>
      <b/>
      <sz val="16"/>
      <color theme="8" tint="0.39997558519241921"/>
      <name val="Calibri"/>
      <family val="2"/>
      <scheme val="minor"/>
    </font>
    <font>
      <b/>
      <sz val="14"/>
      <name val="Calibri"/>
      <family val="2"/>
      <scheme val="minor"/>
    </font>
    <font>
      <b/>
      <sz val="22"/>
      <name val="Calibri"/>
      <family val="2"/>
      <scheme val="minor"/>
    </font>
    <font>
      <sz val="14"/>
      <color theme="8" tint="0.39997558519241921"/>
      <name val="Calibri"/>
      <family val="2"/>
      <scheme val="minor"/>
    </font>
    <font>
      <sz val="14"/>
      <name val="Calibri"/>
      <family val="2"/>
      <scheme val="minor"/>
    </font>
    <font>
      <sz val="13"/>
      <color theme="1"/>
      <name val="Calibri"/>
      <family val="2"/>
      <scheme val="minor"/>
    </font>
    <font>
      <b/>
      <sz val="13"/>
      <name val="Calibri"/>
      <family val="2"/>
      <scheme val="minor"/>
    </font>
    <font>
      <sz val="13"/>
      <name val="Calibri"/>
      <family val="2"/>
      <scheme val="minor"/>
    </font>
    <font>
      <sz val="13"/>
      <color theme="0" tint="-0.34998626667073579"/>
      <name val="Calibri"/>
      <family val="2"/>
      <scheme val="minor"/>
    </font>
    <font>
      <u/>
      <sz val="13"/>
      <color theme="0" tint="-0.34998626667073579"/>
      <name val="Calibri"/>
      <family val="2"/>
      <scheme val="minor"/>
    </font>
    <font>
      <sz val="13"/>
      <color theme="5"/>
      <name val="Calibri"/>
      <family val="2"/>
      <scheme val="minor"/>
    </font>
    <font>
      <b/>
      <sz val="14"/>
      <color rgb="FF000000"/>
      <name val="Calibri"/>
      <family val="2"/>
      <scheme val="minor"/>
    </font>
  </fonts>
  <fills count="7">
    <fill>
      <patternFill patternType="none"/>
    </fill>
    <fill>
      <patternFill patternType="gray125"/>
    </fill>
    <fill>
      <patternFill patternType="solid">
        <fgColor rgb="FFFFFFFF"/>
        <bgColor indexed="64"/>
      </patternFill>
    </fill>
    <fill>
      <patternFill patternType="solid">
        <fgColor theme="8" tint="0.39997558519241921"/>
        <bgColor indexed="64"/>
      </patternFill>
    </fill>
    <fill>
      <patternFill patternType="solid">
        <fgColor theme="1"/>
        <bgColor indexed="64"/>
      </patternFill>
    </fill>
    <fill>
      <patternFill patternType="solid">
        <fgColor rgb="FFA4E2E4"/>
        <bgColor indexed="64"/>
      </patternFill>
    </fill>
    <fill>
      <patternFill patternType="solid">
        <fgColor theme="1" tint="4.9989318521683403E-2"/>
        <bgColor indexed="64"/>
      </patternFill>
    </fill>
  </fills>
  <borders count="26">
    <border>
      <left/>
      <right/>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indexed="64"/>
      </right>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top/>
      <bottom/>
      <diagonal/>
    </border>
    <border>
      <left/>
      <right style="thin">
        <color theme="0"/>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thin">
        <color indexed="64"/>
      </top>
      <bottom/>
      <diagonal/>
    </border>
  </borders>
  <cellStyleXfs count="2">
    <xf numFmtId="0" fontId="0" fillId="0" borderId="0"/>
    <xf numFmtId="9" fontId="3" fillId="0" borderId="0" applyFont="0" applyFill="0" applyBorder="0" applyAlignment="0" applyProtection="0"/>
  </cellStyleXfs>
  <cellXfs count="64">
    <xf numFmtId="0" fontId="0" fillId="0" borderId="0" xfId="0"/>
    <xf numFmtId="0" fontId="6" fillId="3" borderId="13" xfId="0" applyFont="1" applyFill="1" applyBorder="1" applyAlignment="1">
      <alignment horizontal="left" indent="1"/>
    </xf>
    <xf numFmtId="0" fontId="7" fillId="0" borderId="13" xfId="0" applyFont="1" applyBorder="1" applyAlignment="1">
      <alignment horizontal="left" indent="1"/>
    </xf>
    <xf numFmtId="0" fontId="6" fillId="0" borderId="0" xfId="0" applyFont="1" applyFill="1" applyBorder="1" applyAlignment="1">
      <alignment horizontal="left" indent="1"/>
    </xf>
    <xf numFmtId="0" fontId="6" fillId="3" borderId="14" xfId="0" applyFont="1" applyFill="1" applyBorder="1" applyAlignment="1">
      <alignment horizontal="left" indent="1"/>
    </xf>
    <xf numFmtId="0" fontId="0" fillId="0" borderId="15" xfId="0" applyBorder="1"/>
    <xf numFmtId="0" fontId="0" fillId="0" borderId="16" xfId="0" applyBorder="1"/>
    <xf numFmtId="0" fontId="7" fillId="0" borderId="14" xfId="0" applyFont="1" applyBorder="1" applyAlignment="1">
      <alignment horizontal="left" indent="1"/>
    </xf>
    <xf numFmtId="0" fontId="0" fillId="0" borderId="0" xfId="0" applyFill="1" applyBorder="1"/>
    <xf numFmtId="0" fontId="8" fillId="0" borderId="0" xfId="0" applyFont="1" applyFill="1" applyBorder="1" applyAlignment="1">
      <alignment horizontal="left" indent="1"/>
    </xf>
    <xf numFmtId="9" fontId="0" fillId="0" borderId="0" xfId="1" applyFont="1" applyFill="1" applyBorder="1"/>
    <xf numFmtId="0" fontId="4" fillId="4" borderId="13" xfId="0" applyFont="1" applyFill="1" applyBorder="1" applyAlignment="1">
      <alignment horizontal="left" indent="1"/>
    </xf>
    <xf numFmtId="0" fontId="0" fillId="0" borderId="17" xfId="0" applyBorder="1"/>
    <xf numFmtId="0" fontId="0" fillId="0" borderId="18" xfId="0" applyBorder="1"/>
    <xf numFmtId="0" fontId="0" fillId="0" borderId="19" xfId="0" applyBorder="1"/>
    <xf numFmtId="9" fontId="5" fillId="0" borderId="13" xfId="1" applyFont="1" applyBorder="1"/>
    <xf numFmtId="0" fontId="5" fillId="0" borderId="20" xfId="0" applyFont="1" applyBorder="1"/>
    <xf numFmtId="0" fontId="22" fillId="5" borderId="13" xfId="0" applyFont="1" applyFill="1" applyBorder="1" applyAlignment="1" applyProtection="1">
      <alignment horizontal="left" wrapText="1" indent="1"/>
      <protection locked="0"/>
    </xf>
    <xf numFmtId="0" fontId="22" fillId="2" borderId="4" xfId="0" applyFont="1" applyFill="1" applyBorder="1" applyAlignment="1" applyProtection="1">
      <alignment horizontal="left" wrapText="1" indent="1"/>
      <protection locked="0"/>
    </xf>
    <xf numFmtId="0" fontId="22" fillId="2" borderId="5" xfId="0" applyFont="1" applyFill="1" applyBorder="1" applyAlignment="1" applyProtection="1">
      <alignment horizontal="left" wrapText="1" indent="1"/>
      <protection locked="0"/>
    </xf>
    <xf numFmtId="1" fontId="22" fillId="2" borderId="5" xfId="0" applyNumberFormat="1" applyFont="1" applyFill="1" applyBorder="1" applyAlignment="1" applyProtection="1">
      <alignment horizontal="left" wrapText="1" indent="1"/>
      <protection locked="0"/>
    </xf>
    <xf numFmtId="1" fontId="22" fillId="5" borderId="13" xfId="0" applyNumberFormat="1" applyFont="1" applyFill="1" applyBorder="1" applyAlignment="1" applyProtection="1">
      <alignment horizontal="left" wrapText="1" indent="1"/>
      <protection locked="0"/>
    </xf>
    <xf numFmtId="0" fontId="16" fillId="0" borderId="0" xfId="0" applyFont="1" applyProtection="1"/>
    <xf numFmtId="0" fontId="17" fillId="0" borderId="0" xfId="0" applyFont="1" applyAlignment="1" applyProtection="1">
      <alignment horizontal="center"/>
    </xf>
    <xf numFmtId="0" fontId="0" fillId="0" borderId="0" xfId="0" applyFont="1" applyProtection="1"/>
    <xf numFmtId="0" fontId="12" fillId="0" borderId="0" xfId="0" applyFont="1" applyAlignment="1" applyProtection="1">
      <alignment horizontal="center"/>
    </xf>
    <xf numFmtId="0" fontId="1" fillId="0" borderId="0" xfId="0" applyFont="1" applyAlignment="1" applyProtection="1">
      <alignment horizontal="left" wrapText="1" indent="1"/>
    </xf>
    <xf numFmtId="0" fontId="2" fillId="0" borderId="0" xfId="0" applyFont="1" applyProtection="1"/>
    <xf numFmtId="0" fontId="13" fillId="0" borderId="0" xfId="0" applyFont="1" applyAlignment="1" applyProtection="1">
      <alignment horizontal="center"/>
    </xf>
    <xf numFmtId="0" fontId="10" fillId="6" borderId="24" xfId="0" applyFont="1" applyFill="1" applyBorder="1" applyAlignment="1" applyProtection="1">
      <alignment horizontal="left" wrapText="1" indent="1"/>
    </xf>
    <xf numFmtId="0" fontId="10" fillId="6" borderId="9" xfId="0" applyFont="1" applyFill="1" applyBorder="1" applyAlignment="1" applyProtection="1">
      <alignment horizontal="left" wrapText="1" indent="1"/>
    </xf>
    <xf numFmtId="0" fontId="10" fillId="6" borderId="21" xfId="0" applyFont="1" applyFill="1" applyBorder="1" applyAlignment="1" applyProtection="1">
      <alignment horizontal="center" wrapText="1"/>
    </xf>
    <xf numFmtId="0" fontId="10" fillId="6" borderId="22" xfId="0" applyFont="1" applyFill="1" applyBorder="1" applyAlignment="1" applyProtection="1">
      <alignment horizontal="left" wrapText="1" indent="1"/>
    </xf>
    <xf numFmtId="0" fontId="10" fillId="6" borderId="23" xfId="0" applyFont="1" applyFill="1" applyBorder="1" applyAlignment="1" applyProtection="1">
      <alignment horizontal="left" wrapText="1" indent="1"/>
    </xf>
    <xf numFmtId="0" fontId="5" fillId="0" borderId="0" xfId="0" applyFont="1" applyProtection="1"/>
    <xf numFmtId="0" fontId="15" fillId="0" borderId="13" xfId="0" applyFont="1" applyBorder="1" applyAlignment="1" applyProtection="1">
      <alignment horizontal="center"/>
    </xf>
    <xf numFmtId="0" fontId="22" fillId="5" borderId="13" xfId="0" applyFont="1" applyFill="1" applyBorder="1" applyAlignment="1" applyProtection="1">
      <alignment horizontal="left" wrapText="1" indent="1"/>
    </xf>
    <xf numFmtId="0" fontId="22" fillId="0" borderId="4" xfId="0" applyFont="1" applyFill="1" applyBorder="1" applyAlignment="1" applyProtection="1">
      <alignment horizontal="left" wrapText="1" indent="1"/>
    </xf>
    <xf numFmtId="0" fontId="14" fillId="6" borderId="13" xfId="0" applyFont="1" applyFill="1" applyBorder="1" applyAlignment="1" applyProtection="1">
      <alignment horizontal="center" wrapText="1"/>
    </xf>
    <xf numFmtId="0" fontId="22" fillId="2" borderId="1" xfId="0" applyFont="1" applyFill="1" applyBorder="1" applyAlignment="1" applyProtection="1">
      <alignment horizontal="left" wrapText="1" indent="1"/>
    </xf>
    <xf numFmtId="0" fontId="22" fillId="2" borderId="4" xfId="0" applyFont="1" applyFill="1" applyBorder="1" applyAlignment="1" applyProtection="1">
      <alignment horizontal="left" wrapText="1" indent="1"/>
    </xf>
    <xf numFmtId="0" fontId="22" fillId="0" borderId="6" xfId="0" applyFont="1" applyFill="1" applyBorder="1" applyAlignment="1" applyProtection="1">
      <alignment horizontal="left" wrapText="1" indent="1"/>
    </xf>
    <xf numFmtId="0" fontId="22" fillId="2" borderId="2" xfId="0" applyFont="1" applyFill="1" applyBorder="1" applyAlignment="1" applyProtection="1">
      <alignment horizontal="left" wrapText="1" indent="1"/>
    </xf>
    <xf numFmtId="0" fontId="22" fillId="2" borderId="5" xfId="0" applyFont="1" applyFill="1" applyBorder="1" applyAlignment="1" applyProtection="1">
      <alignment horizontal="left" wrapText="1" indent="1"/>
    </xf>
    <xf numFmtId="0" fontId="9" fillId="2" borderId="25" xfId="0" applyFont="1" applyFill="1" applyBorder="1" applyAlignment="1" applyProtection="1">
      <alignment horizontal="left" wrapText="1" indent="1"/>
    </xf>
    <xf numFmtId="0" fontId="11" fillId="6" borderId="13" xfId="0" applyFont="1" applyFill="1" applyBorder="1" applyAlignment="1" applyProtection="1">
      <alignment horizontal="left" wrapText="1" indent="1"/>
    </xf>
    <xf numFmtId="0" fontId="9" fillId="0" borderId="0" xfId="0" applyFont="1" applyFill="1" applyBorder="1" applyAlignment="1" applyProtection="1">
      <alignment horizontal="left" wrapText="1" indent="1"/>
    </xf>
    <xf numFmtId="0" fontId="9" fillId="2" borderId="17" xfId="0" applyFont="1" applyFill="1" applyBorder="1" applyAlignment="1" applyProtection="1">
      <alignment horizontal="left" wrapText="1" indent="1"/>
    </xf>
    <xf numFmtId="0" fontId="0" fillId="0" borderId="0" xfId="0" applyFont="1" applyFill="1" applyBorder="1" applyProtection="1"/>
    <xf numFmtId="0" fontId="12" fillId="0" borderId="0" xfId="0" applyFont="1" applyFill="1" applyBorder="1" applyAlignment="1" applyProtection="1">
      <alignment horizontal="center"/>
    </xf>
    <xf numFmtId="0" fontId="11" fillId="0" borderId="0" xfId="0" applyFont="1" applyFill="1" applyBorder="1" applyAlignment="1" applyProtection="1">
      <alignment horizontal="left" wrapText="1" indent="1"/>
    </xf>
    <xf numFmtId="0" fontId="11" fillId="6" borderId="13" xfId="0" applyFont="1" applyFill="1" applyBorder="1" applyAlignment="1" applyProtection="1">
      <alignment horizontal="left" wrapText="1" indent="1"/>
      <protection locked="0"/>
    </xf>
    <xf numFmtId="0" fontId="16" fillId="0" borderId="10" xfId="0" applyFont="1" applyBorder="1" applyAlignment="1" applyProtection="1">
      <alignment horizontal="left" wrapText="1" indent="1"/>
    </xf>
    <xf numFmtId="0" fontId="16" fillId="0" borderId="0" xfId="0" applyFont="1" applyBorder="1" applyAlignment="1" applyProtection="1">
      <alignment horizontal="left" wrapText="1" indent="1"/>
    </xf>
    <xf numFmtId="0" fontId="16" fillId="0" borderId="4" xfId="0" applyFont="1" applyBorder="1" applyAlignment="1" applyProtection="1">
      <alignment horizontal="left" wrapText="1" indent="1"/>
    </xf>
    <xf numFmtId="0" fontId="16" fillId="0" borderId="11" xfId="0" applyFont="1" applyBorder="1" applyAlignment="1" applyProtection="1">
      <alignment horizontal="left" wrapText="1" indent="1"/>
    </xf>
    <xf numFmtId="0" fontId="16" fillId="0" borderId="12" xfId="0" applyFont="1" applyBorder="1" applyAlignment="1" applyProtection="1">
      <alignment horizontal="left" wrapText="1" indent="1"/>
    </xf>
    <xf numFmtId="0" fontId="16" fillId="0" borderId="3" xfId="0" applyFont="1" applyBorder="1" applyAlignment="1" applyProtection="1">
      <alignment horizontal="left" wrapText="1" indent="1"/>
    </xf>
    <xf numFmtId="0" fontId="18" fillId="0" borderId="7" xfId="0" applyFont="1" applyBorder="1" applyAlignment="1" applyProtection="1">
      <alignment horizontal="left" wrapText="1" indent="1"/>
    </xf>
    <xf numFmtId="0" fontId="18" fillId="0" borderId="8" xfId="0" applyFont="1" applyBorder="1" applyAlignment="1" applyProtection="1">
      <alignment horizontal="left" wrapText="1" indent="1"/>
    </xf>
    <xf numFmtId="0" fontId="18" fillId="0" borderId="9" xfId="0" applyFont="1" applyBorder="1" applyAlignment="1" applyProtection="1">
      <alignment horizontal="left" wrapText="1" indent="1"/>
    </xf>
    <xf numFmtId="0" fontId="19" fillId="0" borderId="10" xfId="0" applyFont="1" applyBorder="1" applyAlignment="1" applyProtection="1">
      <alignment horizontal="left" wrapText="1" indent="1"/>
    </xf>
    <xf numFmtId="0" fontId="21" fillId="0" borderId="0" xfId="0" applyFont="1" applyBorder="1" applyAlignment="1" applyProtection="1">
      <alignment horizontal="left" wrapText="1" indent="1"/>
    </xf>
    <xf numFmtId="0" fontId="21" fillId="0" borderId="4" xfId="0" applyFont="1" applyBorder="1" applyAlignment="1" applyProtection="1">
      <alignment horizontal="left" wrapText="1" indent="1"/>
    </xf>
  </cellXfs>
  <cellStyles count="2">
    <cellStyle name="Normal" xfId="0" builtinId="0"/>
    <cellStyle name="Pourcentage" xfId="1" builtinId="5"/>
  </cellStyles>
  <dxfs count="0"/>
  <tableStyles count="0" defaultTableStyle="TableStyleMedium2" defaultPivotStyle="PivotStyleLight16"/>
  <colors>
    <mruColors>
      <color rgb="FF2D9497"/>
      <color rgb="FFA4E2E4"/>
      <color rgb="FF36B5B8"/>
      <color rgb="FF138378"/>
      <color rgb="FFB8A830"/>
      <color rgb="FF9D99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47"/>
    </mc:Choice>
    <mc:Fallback>
      <c:style val="47"/>
    </mc:Fallback>
  </mc:AlternateContent>
  <c:chart>
    <c:title>
      <c:layout/>
      <c:overlay val="0"/>
    </c:title>
    <c:autoTitleDeleted val="0"/>
    <c:plotArea>
      <c:layout/>
      <c:barChart>
        <c:barDir val="col"/>
        <c:grouping val="clustered"/>
        <c:varyColors val="0"/>
        <c:ser>
          <c:idx val="0"/>
          <c:order val="0"/>
          <c:tx>
            <c:strRef>
              <c:f>Traitement!$E$3</c:f>
              <c:strCache>
                <c:ptCount val="1"/>
                <c:pt idx="0">
                  <c:v>%</c:v>
                </c:pt>
              </c:strCache>
            </c:strRef>
          </c:tx>
          <c:invertIfNegative val="0"/>
          <c:cat>
            <c:strRef>
              <c:f>Traitement!$F$2:$P$2</c:f>
              <c:strCache>
                <c:ptCount val="11"/>
                <c:pt idx="0">
                  <c:v>Introverti</c:v>
                </c:pt>
                <c:pt idx="1">
                  <c:v>Extraverti</c:v>
                </c:pt>
                <c:pt idx="3">
                  <c:v>Instinctif</c:v>
                </c:pt>
                <c:pt idx="4">
                  <c:v>Créatif</c:v>
                </c:pt>
                <c:pt idx="6">
                  <c:v>Logique</c:v>
                </c:pt>
                <c:pt idx="7">
                  <c:v>Affectif</c:v>
                </c:pt>
                <c:pt idx="9">
                  <c:v>Structuré</c:v>
                </c:pt>
                <c:pt idx="10">
                  <c:v>Flexible</c:v>
                </c:pt>
              </c:strCache>
            </c:strRef>
          </c:cat>
          <c:val>
            <c:numRef>
              <c:f>Traitement!$F$3:$P$3</c:f>
              <c:numCache>
                <c:formatCode>0%</c:formatCode>
                <c:ptCount val="11"/>
                <c:pt idx="0">
                  <c:v>0.63636363636363635</c:v>
                </c:pt>
                <c:pt idx="1">
                  <c:v>0.36363636363636365</c:v>
                </c:pt>
                <c:pt idx="3">
                  <c:v>0.40909090909090912</c:v>
                </c:pt>
                <c:pt idx="4">
                  <c:v>0.59090909090909094</c:v>
                </c:pt>
                <c:pt idx="6">
                  <c:v>0.27272727272727271</c:v>
                </c:pt>
                <c:pt idx="7">
                  <c:v>0.72727272727272729</c:v>
                </c:pt>
                <c:pt idx="9">
                  <c:v>0.68181818181818177</c:v>
                </c:pt>
                <c:pt idx="10">
                  <c:v>0.31818181818181818</c:v>
                </c:pt>
              </c:numCache>
            </c:numRef>
          </c:val>
          <c:extLst xmlns:c16r2="http://schemas.microsoft.com/office/drawing/2015/06/chart">
            <c:ext xmlns:c16="http://schemas.microsoft.com/office/drawing/2014/chart" uri="{C3380CC4-5D6E-409C-BE32-E72D297353CC}">
              <c16:uniqueId val="{00000000-2A19-4826-9BF4-040AB1BC80F0}"/>
            </c:ext>
          </c:extLst>
        </c:ser>
        <c:dLbls>
          <c:showLegendKey val="0"/>
          <c:showVal val="0"/>
          <c:showCatName val="0"/>
          <c:showSerName val="0"/>
          <c:showPercent val="0"/>
          <c:showBubbleSize val="0"/>
        </c:dLbls>
        <c:gapWidth val="150"/>
        <c:axId val="927517312"/>
        <c:axId val="927512960"/>
      </c:barChart>
      <c:catAx>
        <c:axId val="927517312"/>
        <c:scaling>
          <c:orientation val="minMax"/>
        </c:scaling>
        <c:delete val="0"/>
        <c:axPos val="b"/>
        <c:numFmt formatCode="General" sourceLinked="0"/>
        <c:majorTickMark val="out"/>
        <c:minorTickMark val="none"/>
        <c:tickLblPos val="nextTo"/>
        <c:crossAx val="927512960"/>
        <c:crosses val="autoZero"/>
        <c:auto val="1"/>
        <c:lblAlgn val="ctr"/>
        <c:lblOffset val="100"/>
        <c:noMultiLvlLbl val="0"/>
      </c:catAx>
      <c:valAx>
        <c:axId val="927512960"/>
        <c:scaling>
          <c:orientation val="minMax"/>
        </c:scaling>
        <c:delete val="0"/>
        <c:axPos val="l"/>
        <c:majorGridlines/>
        <c:numFmt formatCode="0%" sourceLinked="1"/>
        <c:majorTickMark val="out"/>
        <c:minorTickMark val="none"/>
        <c:tickLblPos val="nextTo"/>
        <c:crossAx val="9275173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1023936</xdr:colOff>
      <xdr:row>6</xdr:row>
      <xdr:rowOff>85725</xdr:rowOff>
    </xdr:from>
    <xdr:to>
      <xdr:col>15</xdr:col>
      <xdr:colOff>295275</xdr:colOff>
      <xdr:row>21</xdr:row>
      <xdr:rowOff>28575</xdr:rowOff>
    </xdr:to>
    <xdr:graphicFrame macro="">
      <xdr:nvGraphicFramePr>
        <xdr:cNvPr id="6" name="Graphique 5">
          <a:extLst>
            <a:ext uri="{FF2B5EF4-FFF2-40B4-BE49-F238E27FC236}">
              <a16:creationId xmlns:a16="http://schemas.microsoft.com/office/drawing/2014/main" xmlns=""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105"/>
  <sheetViews>
    <sheetView showGridLines="0" topLeftCell="A97" zoomScale="90" zoomScaleNormal="90" workbookViewId="0">
      <selection activeCell="E107" sqref="E107"/>
    </sheetView>
  </sheetViews>
  <sheetFormatPr baseColWidth="10" defaultRowHeight="18.75" x14ac:dyDescent="0.3"/>
  <cols>
    <col min="1" max="1" width="11.42578125" style="24"/>
    <col min="2" max="2" width="5.140625" style="25" customWidth="1"/>
    <col min="3" max="3" width="67.7109375" style="26" customWidth="1"/>
    <col min="4" max="4" width="7.140625" style="26" bestFit="1" customWidth="1"/>
    <col min="5" max="5" width="11.42578125" style="26"/>
    <col min="6" max="6" width="7.28515625" style="26" bestFit="1" customWidth="1"/>
    <col min="7" max="7" width="67.7109375" style="26" customWidth="1"/>
    <col min="8" max="16384" width="11.42578125" style="24"/>
  </cols>
  <sheetData>
    <row r="1" spans="2:7" s="22" customFormat="1" ht="81.75" customHeight="1" x14ac:dyDescent="0.3">
      <c r="B1" s="23"/>
      <c r="C1" s="58" t="s">
        <v>194</v>
      </c>
      <c r="D1" s="59"/>
      <c r="E1" s="59"/>
      <c r="F1" s="59"/>
      <c r="G1" s="60"/>
    </row>
    <row r="2" spans="2:7" ht="77.25" customHeight="1" x14ac:dyDescent="0.3">
      <c r="C2" s="52" t="s">
        <v>195</v>
      </c>
      <c r="D2" s="53"/>
      <c r="E2" s="53"/>
      <c r="F2" s="53"/>
      <c r="G2" s="54"/>
    </row>
    <row r="3" spans="2:7" ht="68.25" customHeight="1" x14ac:dyDescent="0.3">
      <c r="C3" s="52" t="s">
        <v>196</v>
      </c>
      <c r="D3" s="53"/>
      <c r="E3" s="53"/>
      <c r="F3" s="53"/>
      <c r="G3" s="54"/>
    </row>
    <row r="4" spans="2:7" ht="47.25" customHeight="1" x14ac:dyDescent="0.3">
      <c r="C4" s="61" t="s">
        <v>197</v>
      </c>
      <c r="D4" s="62"/>
      <c r="E4" s="62"/>
      <c r="F4" s="62"/>
      <c r="G4" s="63"/>
    </row>
    <row r="5" spans="2:7" ht="8.25" customHeight="1" thickBot="1" x14ac:dyDescent="0.35">
      <c r="C5" s="55"/>
      <c r="D5" s="56"/>
      <c r="E5" s="56"/>
      <c r="F5" s="56"/>
      <c r="G5" s="57"/>
    </row>
    <row r="6" spans="2:7" ht="19.5" thickBot="1" x14ac:dyDescent="0.35"/>
    <row r="7" spans="2:7" s="27" customFormat="1" ht="29.25" thickBot="1" x14ac:dyDescent="0.5">
      <c r="B7" s="28"/>
      <c r="C7" s="29" t="s">
        <v>0</v>
      </c>
      <c r="D7" s="30">
        <v>1</v>
      </c>
      <c r="E7" s="31" t="s">
        <v>91</v>
      </c>
      <c r="F7" s="32">
        <v>1</v>
      </c>
      <c r="G7" s="33" t="s">
        <v>0</v>
      </c>
    </row>
    <row r="8" spans="2:7" s="34" customFormat="1" x14ac:dyDescent="0.3">
      <c r="B8" s="35">
        <v>1</v>
      </c>
      <c r="C8" s="36" t="s">
        <v>92</v>
      </c>
      <c r="D8" s="17">
        <v>1</v>
      </c>
      <c r="E8" s="37"/>
      <c r="F8" s="21"/>
      <c r="G8" s="36" t="s">
        <v>1</v>
      </c>
    </row>
    <row r="9" spans="2:7" s="34" customFormat="1" x14ac:dyDescent="0.3">
      <c r="B9" s="38">
        <v>2</v>
      </c>
      <c r="C9" s="39" t="s">
        <v>93</v>
      </c>
      <c r="D9" s="18"/>
      <c r="E9" s="41"/>
      <c r="F9" s="20">
        <v>1</v>
      </c>
      <c r="G9" s="42" t="s">
        <v>2</v>
      </c>
    </row>
    <row r="10" spans="2:7" s="34" customFormat="1" x14ac:dyDescent="0.3">
      <c r="B10" s="35">
        <v>3</v>
      </c>
      <c r="C10" s="36" t="s">
        <v>106</v>
      </c>
      <c r="D10" s="17"/>
      <c r="E10" s="41"/>
      <c r="F10" s="21">
        <v>1</v>
      </c>
      <c r="G10" s="36" t="s">
        <v>3</v>
      </c>
    </row>
    <row r="11" spans="2:7" s="34" customFormat="1" x14ac:dyDescent="0.3">
      <c r="B11" s="38">
        <v>4</v>
      </c>
      <c r="C11" s="39" t="s">
        <v>108</v>
      </c>
      <c r="D11" s="18">
        <v>1</v>
      </c>
      <c r="E11" s="41"/>
      <c r="F11" s="20"/>
      <c r="G11" s="42" t="s">
        <v>4</v>
      </c>
    </row>
    <row r="12" spans="2:7" s="34" customFormat="1" x14ac:dyDescent="0.3">
      <c r="B12" s="35">
        <v>5</v>
      </c>
      <c r="C12" s="36" t="s">
        <v>107</v>
      </c>
      <c r="D12" s="17"/>
      <c r="E12" s="41"/>
      <c r="F12" s="21">
        <v>1</v>
      </c>
      <c r="G12" s="36" t="s">
        <v>5</v>
      </c>
    </row>
    <row r="13" spans="2:7" s="34" customFormat="1" x14ac:dyDescent="0.3">
      <c r="B13" s="38">
        <v>6</v>
      </c>
      <c r="C13" s="39" t="s">
        <v>109</v>
      </c>
      <c r="D13" s="18"/>
      <c r="E13" s="41"/>
      <c r="F13" s="20">
        <v>1</v>
      </c>
      <c r="G13" s="42" t="s">
        <v>6</v>
      </c>
    </row>
    <row r="14" spans="2:7" s="34" customFormat="1" x14ac:dyDescent="0.3">
      <c r="B14" s="35">
        <v>7</v>
      </c>
      <c r="C14" s="36" t="s">
        <v>110</v>
      </c>
      <c r="D14" s="17"/>
      <c r="E14" s="41"/>
      <c r="F14" s="21">
        <v>1</v>
      </c>
      <c r="G14" s="36" t="s">
        <v>7</v>
      </c>
    </row>
    <row r="15" spans="2:7" s="34" customFormat="1" x14ac:dyDescent="0.3">
      <c r="B15" s="38">
        <v>8</v>
      </c>
      <c r="C15" s="39" t="s">
        <v>111</v>
      </c>
      <c r="D15" s="18">
        <v>1</v>
      </c>
      <c r="E15" s="41"/>
      <c r="F15" s="20"/>
      <c r="G15" s="42" t="s">
        <v>8</v>
      </c>
    </row>
    <row r="16" spans="2:7" s="34" customFormat="1" x14ac:dyDescent="0.3">
      <c r="B16" s="35">
        <v>9</v>
      </c>
      <c r="C16" s="36" t="s">
        <v>112</v>
      </c>
      <c r="D16" s="17"/>
      <c r="E16" s="41"/>
      <c r="F16" s="21">
        <v>1</v>
      </c>
      <c r="G16" s="36" t="s">
        <v>9</v>
      </c>
    </row>
    <row r="17" spans="2:7" s="34" customFormat="1" x14ac:dyDescent="0.3">
      <c r="B17" s="38">
        <v>10</v>
      </c>
      <c r="C17" s="39" t="s">
        <v>113</v>
      </c>
      <c r="D17" s="18"/>
      <c r="E17" s="41"/>
      <c r="F17" s="20">
        <v>1</v>
      </c>
      <c r="G17" s="42" t="s">
        <v>10</v>
      </c>
    </row>
    <row r="18" spans="2:7" s="34" customFormat="1" x14ac:dyDescent="0.3">
      <c r="B18" s="35">
        <v>11</v>
      </c>
      <c r="C18" s="36" t="s">
        <v>114</v>
      </c>
      <c r="D18" s="17"/>
      <c r="E18" s="41"/>
      <c r="F18" s="21">
        <v>1</v>
      </c>
      <c r="G18" s="36" t="s">
        <v>11</v>
      </c>
    </row>
    <row r="19" spans="2:7" s="34" customFormat="1" x14ac:dyDescent="0.3">
      <c r="B19" s="38">
        <v>12</v>
      </c>
      <c r="C19" s="39" t="s">
        <v>115</v>
      </c>
      <c r="D19" s="18">
        <v>1</v>
      </c>
      <c r="E19" s="41"/>
      <c r="F19" s="20"/>
      <c r="G19" s="42" t="s">
        <v>12</v>
      </c>
    </row>
    <row r="20" spans="2:7" s="34" customFormat="1" x14ac:dyDescent="0.3">
      <c r="B20" s="35">
        <v>13</v>
      </c>
      <c r="C20" s="36" t="s">
        <v>116</v>
      </c>
      <c r="D20" s="17"/>
      <c r="E20" s="41"/>
      <c r="F20" s="21">
        <v>1</v>
      </c>
      <c r="G20" s="36" t="s">
        <v>13</v>
      </c>
    </row>
    <row r="21" spans="2:7" s="34" customFormat="1" x14ac:dyDescent="0.3">
      <c r="B21" s="38">
        <v>14</v>
      </c>
      <c r="C21" s="39" t="s">
        <v>117</v>
      </c>
      <c r="D21" s="18"/>
      <c r="E21" s="41"/>
      <c r="F21" s="20">
        <v>1</v>
      </c>
      <c r="G21" s="42" t="s">
        <v>14</v>
      </c>
    </row>
    <row r="22" spans="2:7" s="34" customFormat="1" x14ac:dyDescent="0.3">
      <c r="B22" s="35">
        <v>15</v>
      </c>
      <c r="C22" s="36" t="s">
        <v>118</v>
      </c>
      <c r="D22" s="17"/>
      <c r="E22" s="41"/>
      <c r="F22" s="21">
        <v>1</v>
      </c>
      <c r="G22" s="36" t="s">
        <v>15</v>
      </c>
    </row>
    <row r="23" spans="2:7" s="34" customFormat="1" x14ac:dyDescent="0.3">
      <c r="B23" s="38">
        <v>16</v>
      </c>
      <c r="C23" s="39" t="s">
        <v>119</v>
      </c>
      <c r="D23" s="18"/>
      <c r="E23" s="41"/>
      <c r="F23" s="20">
        <v>1</v>
      </c>
      <c r="G23" s="42" t="s">
        <v>16</v>
      </c>
    </row>
    <row r="24" spans="2:7" s="34" customFormat="1" x14ac:dyDescent="0.3">
      <c r="B24" s="35">
        <v>17</v>
      </c>
      <c r="C24" s="36" t="s">
        <v>120</v>
      </c>
      <c r="D24" s="17"/>
      <c r="E24" s="41"/>
      <c r="F24" s="21">
        <v>1</v>
      </c>
      <c r="G24" s="36" t="s">
        <v>17</v>
      </c>
    </row>
    <row r="25" spans="2:7" s="34" customFormat="1" x14ac:dyDescent="0.3">
      <c r="B25" s="38">
        <v>18</v>
      </c>
      <c r="C25" s="39" t="s">
        <v>121</v>
      </c>
      <c r="D25" s="18"/>
      <c r="E25" s="41"/>
      <c r="F25" s="20">
        <v>1</v>
      </c>
      <c r="G25" s="42" t="s">
        <v>18</v>
      </c>
    </row>
    <row r="26" spans="2:7" s="34" customFormat="1" x14ac:dyDescent="0.3">
      <c r="B26" s="35">
        <v>19</v>
      </c>
      <c r="C26" s="36" t="s">
        <v>122</v>
      </c>
      <c r="D26" s="17">
        <v>1</v>
      </c>
      <c r="E26" s="41"/>
      <c r="F26" s="21"/>
      <c r="G26" s="36" t="s">
        <v>19</v>
      </c>
    </row>
    <row r="27" spans="2:7" s="34" customFormat="1" x14ac:dyDescent="0.3">
      <c r="B27" s="38">
        <v>20</v>
      </c>
      <c r="C27" s="39" t="s">
        <v>123</v>
      </c>
      <c r="D27" s="18">
        <v>1</v>
      </c>
      <c r="E27" s="41"/>
      <c r="F27" s="20"/>
      <c r="G27" s="42" t="s">
        <v>20</v>
      </c>
    </row>
    <row r="28" spans="2:7" s="34" customFormat="1" x14ac:dyDescent="0.3">
      <c r="B28" s="35">
        <v>21</v>
      </c>
      <c r="C28" s="36" t="s">
        <v>124</v>
      </c>
      <c r="D28" s="17">
        <v>1</v>
      </c>
      <c r="E28" s="41"/>
      <c r="F28" s="21"/>
      <c r="G28" s="36" t="s">
        <v>21</v>
      </c>
    </row>
    <row r="29" spans="2:7" s="34" customFormat="1" x14ac:dyDescent="0.3">
      <c r="B29" s="38">
        <v>22</v>
      </c>
      <c r="C29" s="43" t="s">
        <v>125</v>
      </c>
      <c r="D29" s="18">
        <v>1</v>
      </c>
      <c r="E29" s="41"/>
      <c r="F29" s="20"/>
      <c r="G29" s="40" t="s">
        <v>22</v>
      </c>
    </row>
    <row r="30" spans="2:7" ht="21" x14ac:dyDescent="0.35">
      <c r="C30" s="44"/>
      <c r="D30" s="51">
        <f>SUM(D8:D29)</f>
        <v>8</v>
      </c>
      <c r="E30" s="46"/>
      <c r="F30" s="45">
        <f>SUM(F8:F29)</f>
        <v>14</v>
      </c>
      <c r="G30" s="47"/>
    </row>
    <row r="31" spans="2:7" s="48" customFormat="1" ht="21.75" thickBot="1" x14ac:dyDescent="0.4">
      <c r="B31" s="49"/>
      <c r="C31" s="46"/>
      <c r="D31" s="50"/>
      <c r="E31" s="46"/>
      <c r="F31" s="50"/>
      <c r="G31" s="46"/>
    </row>
    <row r="32" spans="2:7" s="27" customFormat="1" ht="29.25" thickBot="1" x14ac:dyDescent="0.5">
      <c r="B32" s="25"/>
      <c r="C32" s="29" t="s">
        <v>23</v>
      </c>
      <c r="D32" s="30">
        <v>1</v>
      </c>
      <c r="E32" s="31" t="s">
        <v>91</v>
      </c>
      <c r="F32" s="32">
        <v>1</v>
      </c>
      <c r="G32" s="33" t="s">
        <v>23</v>
      </c>
    </row>
    <row r="33" spans="2:7" s="34" customFormat="1" x14ac:dyDescent="0.3">
      <c r="B33" s="35">
        <v>23</v>
      </c>
      <c r="C33" s="36" t="s">
        <v>126</v>
      </c>
      <c r="D33" s="17">
        <v>1</v>
      </c>
      <c r="E33" s="37"/>
      <c r="F33" s="21"/>
      <c r="G33" s="36" t="s">
        <v>24</v>
      </c>
    </row>
    <row r="34" spans="2:7" s="34" customFormat="1" x14ac:dyDescent="0.3">
      <c r="B34" s="38">
        <v>24</v>
      </c>
      <c r="C34" s="39" t="s">
        <v>127</v>
      </c>
      <c r="D34" s="18"/>
      <c r="E34" s="41"/>
      <c r="F34" s="20">
        <v>1</v>
      </c>
      <c r="G34" s="42" t="s">
        <v>25</v>
      </c>
    </row>
    <row r="35" spans="2:7" s="34" customFormat="1" x14ac:dyDescent="0.3">
      <c r="B35" s="35">
        <v>25</v>
      </c>
      <c r="C35" s="36" t="s">
        <v>128</v>
      </c>
      <c r="D35" s="17">
        <v>1</v>
      </c>
      <c r="E35" s="41"/>
      <c r="F35" s="21"/>
      <c r="G35" s="36" t="s">
        <v>26</v>
      </c>
    </row>
    <row r="36" spans="2:7" s="34" customFormat="1" x14ac:dyDescent="0.3">
      <c r="B36" s="38">
        <v>26</v>
      </c>
      <c r="C36" s="39" t="s">
        <v>129</v>
      </c>
      <c r="D36" s="18"/>
      <c r="E36" s="41"/>
      <c r="F36" s="20">
        <v>1</v>
      </c>
      <c r="G36" s="42" t="s">
        <v>27</v>
      </c>
    </row>
    <row r="37" spans="2:7" s="34" customFormat="1" x14ac:dyDescent="0.3">
      <c r="B37" s="35">
        <v>27</v>
      </c>
      <c r="C37" s="36" t="s">
        <v>130</v>
      </c>
      <c r="D37" s="17"/>
      <c r="E37" s="41"/>
      <c r="F37" s="21">
        <v>1</v>
      </c>
      <c r="G37" s="36" t="s">
        <v>28</v>
      </c>
    </row>
    <row r="38" spans="2:7" s="34" customFormat="1" x14ac:dyDescent="0.3">
      <c r="B38" s="38">
        <v>28</v>
      </c>
      <c r="C38" s="39" t="s">
        <v>131</v>
      </c>
      <c r="D38" s="18"/>
      <c r="E38" s="41"/>
      <c r="F38" s="20">
        <v>1</v>
      </c>
      <c r="G38" s="42" t="s">
        <v>29</v>
      </c>
    </row>
    <row r="39" spans="2:7" s="34" customFormat="1" x14ac:dyDescent="0.3">
      <c r="B39" s="35">
        <v>29</v>
      </c>
      <c r="C39" s="36" t="s">
        <v>132</v>
      </c>
      <c r="D39" s="17">
        <v>1</v>
      </c>
      <c r="E39" s="41"/>
      <c r="F39" s="21"/>
      <c r="G39" s="36" t="s">
        <v>30</v>
      </c>
    </row>
    <row r="40" spans="2:7" s="34" customFormat="1" x14ac:dyDescent="0.3">
      <c r="B40" s="38">
        <v>30</v>
      </c>
      <c r="C40" s="39" t="s">
        <v>133</v>
      </c>
      <c r="D40" s="18">
        <v>1</v>
      </c>
      <c r="E40" s="41"/>
      <c r="F40" s="20"/>
      <c r="G40" s="42" t="s">
        <v>31</v>
      </c>
    </row>
    <row r="41" spans="2:7" s="34" customFormat="1" x14ac:dyDescent="0.3">
      <c r="B41" s="35">
        <v>31</v>
      </c>
      <c r="C41" s="36" t="s">
        <v>134</v>
      </c>
      <c r="D41" s="17"/>
      <c r="E41" s="41"/>
      <c r="F41" s="21">
        <v>1</v>
      </c>
      <c r="G41" s="36" t="s">
        <v>32</v>
      </c>
    </row>
    <row r="42" spans="2:7" s="34" customFormat="1" x14ac:dyDescent="0.3">
      <c r="B42" s="38">
        <v>32</v>
      </c>
      <c r="C42" s="39" t="s">
        <v>135</v>
      </c>
      <c r="D42" s="18"/>
      <c r="E42" s="41"/>
      <c r="F42" s="20">
        <v>1</v>
      </c>
      <c r="G42" s="42" t="s">
        <v>33</v>
      </c>
    </row>
    <row r="43" spans="2:7" s="34" customFormat="1" x14ac:dyDescent="0.3">
      <c r="B43" s="35">
        <v>33</v>
      </c>
      <c r="C43" s="36" t="s">
        <v>136</v>
      </c>
      <c r="D43" s="17">
        <v>1</v>
      </c>
      <c r="E43" s="41"/>
      <c r="F43" s="21"/>
      <c r="G43" s="36" t="s">
        <v>34</v>
      </c>
    </row>
    <row r="44" spans="2:7" s="34" customFormat="1" x14ac:dyDescent="0.3">
      <c r="B44" s="38">
        <v>34</v>
      </c>
      <c r="C44" s="39" t="s">
        <v>137</v>
      </c>
      <c r="D44" s="18"/>
      <c r="E44" s="41"/>
      <c r="F44" s="20">
        <v>1</v>
      </c>
      <c r="G44" s="42" t="s">
        <v>35</v>
      </c>
    </row>
    <row r="45" spans="2:7" s="34" customFormat="1" x14ac:dyDescent="0.3">
      <c r="B45" s="35">
        <v>35</v>
      </c>
      <c r="C45" s="36" t="s">
        <v>138</v>
      </c>
      <c r="D45" s="17"/>
      <c r="E45" s="41"/>
      <c r="F45" s="21">
        <v>1</v>
      </c>
      <c r="G45" s="36" t="s">
        <v>36</v>
      </c>
    </row>
    <row r="46" spans="2:7" s="34" customFormat="1" x14ac:dyDescent="0.3">
      <c r="B46" s="38">
        <v>36</v>
      </c>
      <c r="C46" s="39" t="s">
        <v>139</v>
      </c>
      <c r="D46" s="18"/>
      <c r="E46" s="41"/>
      <c r="F46" s="20">
        <v>1</v>
      </c>
      <c r="G46" s="42" t="s">
        <v>37</v>
      </c>
    </row>
    <row r="47" spans="2:7" s="34" customFormat="1" x14ac:dyDescent="0.3">
      <c r="B47" s="35">
        <v>37</v>
      </c>
      <c r="C47" s="36" t="s">
        <v>140</v>
      </c>
      <c r="D47" s="17">
        <v>1</v>
      </c>
      <c r="E47" s="41"/>
      <c r="F47" s="21"/>
      <c r="G47" s="36" t="s">
        <v>38</v>
      </c>
    </row>
    <row r="48" spans="2:7" s="34" customFormat="1" x14ac:dyDescent="0.3">
      <c r="B48" s="38">
        <v>38</v>
      </c>
      <c r="C48" s="39" t="s">
        <v>141</v>
      </c>
      <c r="D48" s="18"/>
      <c r="E48" s="41"/>
      <c r="F48" s="20">
        <v>1</v>
      </c>
      <c r="G48" s="42" t="s">
        <v>39</v>
      </c>
    </row>
    <row r="49" spans="2:7" s="34" customFormat="1" x14ac:dyDescent="0.3">
      <c r="B49" s="35">
        <v>39</v>
      </c>
      <c r="C49" s="36" t="s">
        <v>142</v>
      </c>
      <c r="D49" s="17">
        <v>1</v>
      </c>
      <c r="E49" s="41"/>
      <c r="F49" s="21"/>
      <c r="G49" s="36" t="s">
        <v>40</v>
      </c>
    </row>
    <row r="50" spans="2:7" s="34" customFormat="1" x14ac:dyDescent="0.3">
      <c r="B50" s="38">
        <v>40</v>
      </c>
      <c r="C50" s="39" t="s">
        <v>143</v>
      </c>
      <c r="D50" s="18"/>
      <c r="E50" s="41"/>
      <c r="F50" s="20">
        <v>1</v>
      </c>
      <c r="G50" s="42" t="s">
        <v>41</v>
      </c>
    </row>
    <row r="51" spans="2:7" s="34" customFormat="1" x14ac:dyDescent="0.3">
      <c r="B51" s="35">
        <v>41</v>
      </c>
      <c r="C51" s="36" t="s">
        <v>144</v>
      </c>
      <c r="D51" s="17"/>
      <c r="E51" s="41"/>
      <c r="F51" s="21">
        <v>1</v>
      </c>
      <c r="G51" s="36" t="s">
        <v>42</v>
      </c>
    </row>
    <row r="52" spans="2:7" s="34" customFormat="1" x14ac:dyDescent="0.3">
      <c r="B52" s="38">
        <v>42</v>
      </c>
      <c r="C52" s="39" t="s">
        <v>145</v>
      </c>
      <c r="D52" s="18">
        <v>1</v>
      </c>
      <c r="E52" s="41"/>
      <c r="F52" s="20"/>
      <c r="G52" s="42" t="s">
        <v>43</v>
      </c>
    </row>
    <row r="53" spans="2:7" s="34" customFormat="1" x14ac:dyDescent="0.3">
      <c r="B53" s="35">
        <v>43</v>
      </c>
      <c r="C53" s="36" t="s">
        <v>146</v>
      </c>
      <c r="D53" s="17">
        <v>1</v>
      </c>
      <c r="E53" s="41"/>
      <c r="F53" s="21"/>
      <c r="G53" s="36" t="s">
        <v>44</v>
      </c>
    </row>
    <row r="54" spans="2:7" s="34" customFormat="1" x14ac:dyDescent="0.3">
      <c r="B54" s="38">
        <v>44</v>
      </c>
      <c r="C54" s="43" t="s">
        <v>147</v>
      </c>
      <c r="D54" s="18"/>
      <c r="E54" s="41"/>
      <c r="F54" s="20">
        <v>1</v>
      </c>
      <c r="G54" s="40" t="s">
        <v>45</v>
      </c>
    </row>
    <row r="55" spans="2:7" ht="21" x14ac:dyDescent="0.35">
      <c r="C55" s="44"/>
      <c r="D55" s="45">
        <f>SUM(D33:D54)</f>
        <v>9</v>
      </c>
      <c r="E55" s="46"/>
      <c r="F55" s="45">
        <f>SUM(F33:F54)</f>
        <v>13</v>
      </c>
      <c r="G55" s="47"/>
    </row>
    <row r="56" spans="2:7" s="48" customFormat="1" ht="21.75" thickBot="1" x14ac:dyDescent="0.4">
      <c r="B56" s="49"/>
      <c r="C56" s="46"/>
      <c r="D56" s="50"/>
      <c r="E56" s="46"/>
      <c r="F56" s="50"/>
      <c r="G56" s="46"/>
    </row>
    <row r="57" spans="2:7" s="27" customFormat="1" ht="29.25" thickBot="1" x14ac:dyDescent="0.5">
      <c r="B57" s="25"/>
      <c r="C57" s="29" t="s">
        <v>46</v>
      </c>
      <c r="D57" s="30">
        <v>1</v>
      </c>
      <c r="E57" s="31" t="s">
        <v>91</v>
      </c>
      <c r="F57" s="32">
        <v>1</v>
      </c>
      <c r="G57" s="33" t="s">
        <v>46</v>
      </c>
    </row>
    <row r="58" spans="2:7" s="34" customFormat="1" x14ac:dyDescent="0.3">
      <c r="B58" s="35">
        <v>45</v>
      </c>
      <c r="C58" s="36" t="s">
        <v>148</v>
      </c>
      <c r="D58" s="17">
        <v>1</v>
      </c>
      <c r="E58" s="37"/>
      <c r="F58" s="21"/>
      <c r="G58" s="36" t="s">
        <v>47</v>
      </c>
    </row>
    <row r="59" spans="2:7" s="34" customFormat="1" x14ac:dyDescent="0.3">
      <c r="B59" s="38">
        <v>46</v>
      </c>
      <c r="C59" s="39" t="s">
        <v>149</v>
      </c>
      <c r="D59" s="18">
        <v>1</v>
      </c>
      <c r="E59" s="41"/>
      <c r="F59" s="20"/>
      <c r="G59" s="42" t="s">
        <v>48</v>
      </c>
    </row>
    <row r="60" spans="2:7" s="34" customFormat="1" x14ac:dyDescent="0.3">
      <c r="B60" s="35">
        <v>47</v>
      </c>
      <c r="C60" s="36" t="s">
        <v>150</v>
      </c>
      <c r="D60" s="17">
        <v>1</v>
      </c>
      <c r="E60" s="41"/>
      <c r="F60" s="21"/>
      <c r="G60" s="36" t="s">
        <v>49</v>
      </c>
    </row>
    <row r="61" spans="2:7" s="34" customFormat="1" x14ac:dyDescent="0.3">
      <c r="B61" s="38">
        <v>48</v>
      </c>
      <c r="C61" s="39" t="s">
        <v>151</v>
      </c>
      <c r="D61" s="18">
        <v>1</v>
      </c>
      <c r="E61" s="41"/>
      <c r="F61" s="20"/>
      <c r="G61" s="42" t="s">
        <v>50</v>
      </c>
    </row>
    <row r="62" spans="2:7" s="34" customFormat="1" x14ac:dyDescent="0.3">
      <c r="B62" s="35">
        <v>49</v>
      </c>
      <c r="C62" s="36" t="s">
        <v>152</v>
      </c>
      <c r="D62" s="17">
        <v>1</v>
      </c>
      <c r="E62" s="41"/>
      <c r="F62" s="21"/>
      <c r="G62" s="36" t="s">
        <v>51</v>
      </c>
    </row>
    <row r="63" spans="2:7" s="34" customFormat="1" x14ac:dyDescent="0.3">
      <c r="B63" s="38">
        <v>50</v>
      </c>
      <c r="C63" s="39" t="s">
        <v>153</v>
      </c>
      <c r="D63" s="18">
        <v>1</v>
      </c>
      <c r="E63" s="41"/>
      <c r="F63" s="20"/>
      <c r="G63" s="42" t="s">
        <v>52</v>
      </c>
    </row>
    <row r="64" spans="2:7" s="34" customFormat="1" x14ac:dyDescent="0.3">
      <c r="B64" s="35">
        <v>51</v>
      </c>
      <c r="C64" s="36" t="s">
        <v>154</v>
      </c>
      <c r="D64" s="17">
        <v>1</v>
      </c>
      <c r="E64" s="41"/>
      <c r="F64" s="21"/>
      <c r="G64" s="36" t="s">
        <v>53</v>
      </c>
    </row>
    <row r="65" spans="2:7" s="34" customFormat="1" x14ac:dyDescent="0.3">
      <c r="B65" s="38">
        <v>52</v>
      </c>
      <c r="C65" s="39" t="s">
        <v>155</v>
      </c>
      <c r="D65" s="18"/>
      <c r="E65" s="41"/>
      <c r="F65" s="20">
        <v>1</v>
      </c>
      <c r="G65" s="42" t="s">
        <v>54</v>
      </c>
    </row>
    <row r="66" spans="2:7" s="34" customFormat="1" x14ac:dyDescent="0.3">
      <c r="B66" s="35">
        <v>53</v>
      </c>
      <c r="C66" s="36" t="s">
        <v>156</v>
      </c>
      <c r="D66" s="17"/>
      <c r="E66" s="41"/>
      <c r="F66" s="21">
        <v>1</v>
      </c>
      <c r="G66" s="36" t="s">
        <v>55</v>
      </c>
    </row>
    <row r="67" spans="2:7" s="34" customFormat="1" x14ac:dyDescent="0.3">
      <c r="B67" s="38">
        <v>54</v>
      </c>
      <c r="C67" s="39" t="s">
        <v>157</v>
      </c>
      <c r="D67" s="18">
        <v>1</v>
      </c>
      <c r="E67" s="41"/>
      <c r="F67" s="20"/>
      <c r="G67" s="42" t="s">
        <v>56</v>
      </c>
    </row>
    <row r="68" spans="2:7" s="34" customFormat="1" x14ac:dyDescent="0.3">
      <c r="B68" s="35">
        <v>55</v>
      </c>
      <c r="C68" s="36" t="s">
        <v>158</v>
      </c>
      <c r="D68" s="17">
        <v>1</v>
      </c>
      <c r="E68" s="41"/>
      <c r="F68" s="21"/>
      <c r="G68" s="36" t="s">
        <v>57</v>
      </c>
    </row>
    <row r="69" spans="2:7" s="34" customFormat="1" x14ac:dyDescent="0.3">
      <c r="B69" s="38">
        <v>56</v>
      </c>
      <c r="C69" s="39" t="s">
        <v>159</v>
      </c>
      <c r="D69" s="18">
        <v>1</v>
      </c>
      <c r="E69" s="41"/>
      <c r="F69" s="20"/>
      <c r="G69" s="42" t="s">
        <v>58</v>
      </c>
    </row>
    <row r="70" spans="2:7" s="34" customFormat="1" x14ac:dyDescent="0.3">
      <c r="B70" s="35">
        <v>57</v>
      </c>
      <c r="C70" s="36" t="s">
        <v>160</v>
      </c>
      <c r="D70" s="17">
        <v>1</v>
      </c>
      <c r="E70" s="41"/>
      <c r="F70" s="21"/>
      <c r="G70" s="36" t="s">
        <v>59</v>
      </c>
    </row>
    <row r="71" spans="2:7" s="34" customFormat="1" x14ac:dyDescent="0.3">
      <c r="B71" s="38">
        <v>58</v>
      </c>
      <c r="C71" s="39" t="s">
        <v>161</v>
      </c>
      <c r="D71" s="18">
        <v>1</v>
      </c>
      <c r="E71" s="41"/>
      <c r="F71" s="20"/>
      <c r="G71" s="42" t="s">
        <v>60</v>
      </c>
    </row>
    <row r="72" spans="2:7" s="34" customFormat="1" x14ac:dyDescent="0.3">
      <c r="B72" s="35">
        <v>59</v>
      </c>
      <c r="C72" s="36" t="s">
        <v>162</v>
      </c>
      <c r="D72" s="17"/>
      <c r="E72" s="41"/>
      <c r="F72" s="21">
        <v>1</v>
      </c>
      <c r="G72" s="36" t="s">
        <v>61</v>
      </c>
    </row>
    <row r="73" spans="2:7" s="34" customFormat="1" x14ac:dyDescent="0.3">
      <c r="B73" s="38">
        <v>60</v>
      </c>
      <c r="C73" s="39" t="s">
        <v>163</v>
      </c>
      <c r="D73" s="18">
        <v>1</v>
      </c>
      <c r="E73" s="41"/>
      <c r="F73" s="20"/>
      <c r="G73" s="42" t="s">
        <v>62</v>
      </c>
    </row>
    <row r="74" spans="2:7" s="34" customFormat="1" x14ac:dyDescent="0.3">
      <c r="B74" s="35">
        <v>61</v>
      </c>
      <c r="C74" s="36" t="s">
        <v>164</v>
      </c>
      <c r="D74" s="17"/>
      <c r="E74" s="41"/>
      <c r="F74" s="21">
        <v>1</v>
      </c>
      <c r="G74" s="36" t="s">
        <v>63</v>
      </c>
    </row>
    <row r="75" spans="2:7" s="34" customFormat="1" x14ac:dyDescent="0.3">
      <c r="B75" s="38">
        <v>62</v>
      </c>
      <c r="C75" s="39" t="s">
        <v>165</v>
      </c>
      <c r="D75" s="18"/>
      <c r="E75" s="41"/>
      <c r="F75" s="20">
        <v>1</v>
      </c>
      <c r="G75" s="42" t="s">
        <v>64</v>
      </c>
    </row>
    <row r="76" spans="2:7" s="34" customFormat="1" x14ac:dyDescent="0.3">
      <c r="B76" s="35">
        <v>63</v>
      </c>
      <c r="C76" s="36" t="s">
        <v>166</v>
      </c>
      <c r="D76" s="17">
        <v>1</v>
      </c>
      <c r="E76" s="41"/>
      <c r="F76" s="21"/>
      <c r="G76" s="36" t="s">
        <v>65</v>
      </c>
    </row>
    <row r="77" spans="2:7" s="34" customFormat="1" x14ac:dyDescent="0.3">
      <c r="B77" s="38">
        <v>64</v>
      </c>
      <c r="C77" s="39" t="s">
        <v>167</v>
      </c>
      <c r="D77" s="18">
        <v>1</v>
      </c>
      <c r="E77" s="41"/>
      <c r="F77" s="20"/>
      <c r="G77" s="42" t="s">
        <v>66</v>
      </c>
    </row>
    <row r="78" spans="2:7" s="34" customFormat="1" x14ac:dyDescent="0.3">
      <c r="B78" s="35">
        <v>65</v>
      </c>
      <c r="C78" s="36" t="s">
        <v>168</v>
      </c>
      <c r="D78" s="17"/>
      <c r="E78" s="41"/>
      <c r="F78" s="21">
        <v>1</v>
      </c>
      <c r="G78" s="36" t="s">
        <v>67</v>
      </c>
    </row>
    <row r="79" spans="2:7" s="34" customFormat="1" x14ac:dyDescent="0.3">
      <c r="B79" s="38">
        <v>66</v>
      </c>
      <c r="C79" s="43" t="s">
        <v>169</v>
      </c>
      <c r="D79" s="18">
        <v>1</v>
      </c>
      <c r="E79" s="41"/>
      <c r="F79" s="20"/>
      <c r="G79" s="40" t="s">
        <v>198</v>
      </c>
    </row>
    <row r="80" spans="2:7" ht="21" x14ac:dyDescent="0.35">
      <c r="C80" s="44"/>
      <c r="D80" s="45">
        <f>SUM(D58:D79)</f>
        <v>16</v>
      </c>
      <c r="E80" s="46"/>
      <c r="F80" s="45">
        <f>SUM(F58:F79)</f>
        <v>6</v>
      </c>
      <c r="G80" s="47"/>
    </row>
    <row r="81" spans="2:7" s="48" customFormat="1" ht="21.75" thickBot="1" x14ac:dyDescent="0.4">
      <c r="B81" s="49"/>
      <c r="C81" s="46"/>
      <c r="D81" s="50"/>
      <c r="E81" s="46"/>
      <c r="F81" s="50"/>
      <c r="G81" s="46"/>
    </row>
    <row r="82" spans="2:7" s="27" customFormat="1" ht="29.25" thickBot="1" x14ac:dyDescent="0.5">
      <c r="B82" s="25"/>
      <c r="C82" s="29" t="s">
        <v>68</v>
      </c>
      <c r="D82" s="30">
        <v>1</v>
      </c>
      <c r="E82" s="31" t="s">
        <v>91</v>
      </c>
      <c r="F82" s="32">
        <v>1</v>
      </c>
      <c r="G82" s="33" t="s">
        <v>68</v>
      </c>
    </row>
    <row r="83" spans="2:7" s="34" customFormat="1" x14ac:dyDescent="0.3">
      <c r="B83" s="35">
        <v>67</v>
      </c>
      <c r="C83" s="36" t="s">
        <v>170</v>
      </c>
      <c r="D83" s="17">
        <v>1</v>
      </c>
      <c r="E83" s="37"/>
      <c r="F83" s="17"/>
      <c r="G83" s="36" t="s">
        <v>69</v>
      </c>
    </row>
    <row r="84" spans="2:7" s="34" customFormat="1" x14ac:dyDescent="0.3">
      <c r="B84" s="38">
        <v>68</v>
      </c>
      <c r="C84" s="39" t="s">
        <v>171</v>
      </c>
      <c r="D84" s="18"/>
      <c r="E84" s="41"/>
      <c r="F84" s="19">
        <v>1</v>
      </c>
      <c r="G84" s="42" t="s">
        <v>70</v>
      </c>
    </row>
    <row r="85" spans="2:7" s="34" customFormat="1" x14ac:dyDescent="0.3">
      <c r="B85" s="35">
        <v>69</v>
      </c>
      <c r="C85" s="36" t="s">
        <v>172</v>
      </c>
      <c r="D85" s="17">
        <v>1</v>
      </c>
      <c r="E85" s="41"/>
      <c r="F85" s="17"/>
      <c r="G85" s="36" t="s">
        <v>71</v>
      </c>
    </row>
    <row r="86" spans="2:7" s="34" customFormat="1" x14ac:dyDescent="0.3">
      <c r="B86" s="38">
        <v>70</v>
      </c>
      <c r="C86" s="39" t="s">
        <v>173</v>
      </c>
      <c r="D86" s="18">
        <v>1</v>
      </c>
      <c r="E86" s="41"/>
      <c r="F86" s="19"/>
      <c r="G86" s="42" t="s">
        <v>72</v>
      </c>
    </row>
    <row r="87" spans="2:7" s="34" customFormat="1" x14ac:dyDescent="0.3">
      <c r="B87" s="35">
        <v>71</v>
      </c>
      <c r="C87" s="36" t="s">
        <v>174</v>
      </c>
      <c r="D87" s="17">
        <v>1</v>
      </c>
      <c r="E87" s="41"/>
      <c r="F87" s="17"/>
      <c r="G87" s="36" t="s">
        <v>73</v>
      </c>
    </row>
    <row r="88" spans="2:7" s="34" customFormat="1" x14ac:dyDescent="0.3">
      <c r="B88" s="38">
        <v>72</v>
      </c>
      <c r="C88" s="39" t="s">
        <v>175</v>
      </c>
      <c r="D88" s="18">
        <v>1</v>
      </c>
      <c r="E88" s="41"/>
      <c r="F88" s="19"/>
      <c r="G88" s="42" t="s">
        <v>74</v>
      </c>
    </row>
    <row r="89" spans="2:7" s="34" customFormat="1" x14ac:dyDescent="0.3">
      <c r="B89" s="35">
        <v>73</v>
      </c>
      <c r="C89" s="36" t="s">
        <v>176</v>
      </c>
      <c r="D89" s="17"/>
      <c r="E89" s="41"/>
      <c r="F89" s="17">
        <v>1</v>
      </c>
      <c r="G89" s="36" t="s">
        <v>75</v>
      </c>
    </row>
    <row r="90" spans="2:7" s="34" customFormat="1" x14ac:dyDescent="0.3">
      <c r="B90" s="38">
        <v>74</v>
      </c>
      <c r="C90" s="39" t="s">
        <v>177</v>
      </c>
      <c r="D90" s="18">
        <v>1</v>
      </c>
      <c r="E90" s="41"/>
      <c r="F90" s="19"/>
      <c r="G90" s="42" t="s">
        <v>76</v>
      </c>
    </row>
    <row r="91" spans="2:7" s="34" customFormat="1" x14ac:dyDescent="0.3">
      <c r="B91" s="35">
        <v>75</v>
      </c>
      <c r="C91" s="36" t="s">
        <v>178</v>
      </c>
      <c r="D91" s="17"/>
      <c r="E91" s="41"/>
      <c r="F91" s="17">
        <v>1</v>
      </c>
      <c r="G91" s="36" t="s">
        <v>77</v>
      </c>
    </row>
    <row r="92" spans="2:7" s="34" customFormat="1" x14ac:dyDescent="0.3">
      <c r="B92" s="38">
        <v>76</v>
      </c>
      <c r="C92" s="39" t="s">
        <v>179</v>
      </c>
      <c r="D92" s="18">
        <v>1</v>
      </c>
      <c r="E92" s="41"/>
      <c r="F92" s="19"/>
      <c r="G92" s="42" t="s">
        <v>78</v>
      </c>
    </row>
    <row r="93" spans="2:7" s="34" customFormat="1" x14ac:dyDescent="0.3">
      <c r="B93" s="35">
        <v>77</v>
      </c>
      <c r="C93" s="36" t="s">
        <v>180</v>
      </c>
      <c r="D93" s="17">
        <v>1</v>
      </c>
      <c r="E93" s="41"/>
      <c r="F93" s="17"/>
      <c r="G93" s="36" t="s">
        <v>79</v>
      </c>
    </row>
    <row r="94" spans="2:7" s="34" customFormat="1" x14ac:dyDescent="0.3">
      <c r="B94" s="38">
        <v>78</v>
      </c>
      <c r="C94" s="39" t="s">
        <v>181</v>
      </c>
      <c r="D94" s="18">
        <v>1</v>
      </c>
      <c r="E94" s="41"/>
      <c r="F94" s="19"/>
      <c r="G94" s="42" t="s">
        <v>80</v>
      </c>
    </row>
    <row r="95" spans="2:7" s="34" customFormat="1" x14ac:dyDescent="0.3">
      <c r="B95" s="35">
        <v>79</v>
      </c>
      <c r="C95" s="36" t="s">
        <v>182</v>
      </c>
      <c r="D95" s="17">
        <v>1</v>
      </c>
      <c r="E95" s="41"/>
      <c r="F95" s="17"/>
      <c r="G95" s="36" t="s">
        <v>81</v>
      </c>
    </row>
    <row r="96" spans="2:7" s="34" customFormat="1" x14ac:dyDescent="0.3">
      <c r="B96" s="38">
        <v>80</v>
      </c>
      <c r="C96" s="39" t="s">
        <v>183</v>
      </c>
      <c r="D96" s="18"/>
      <c r="E96" s="41"/>
      <c r="F96" s="19">
        <v>1</v>
      </c>
      <c r="G96" s="42" t="s">
        <v>82</v>
      </c>
    </row>
    <row r="97" spans="2:7" s="34" customFormat="1" x14ac:dyDescent="0.3">
      <c r="B97" s="35">
        <v>81</v>
      </c>
      <c r="C97" s="36" t="s">
        <v>184</v>
      </c>
      <c r="D97" s="17">
        <v>1</v>
      </c>
      <c r="E97" s="41"/>
      <c r="F97" s="17"/>
      <c r="G97" s="36" t="s">
        <v>83</v>
      </c>
    </row>
    <row r="98" spans="2:7" s="34" customFormat="1" x14ac:dyDescent="0.3">
      <c r="B98" s="38">
        <v>82</v>
      </c>
      <c r="C98" s="39" t="s">
        <v>185</v>
      </c>
      <c r="D98" s="18">
        <v>1</v>
      </c>
      <c r="E98" s="41"/>
      <c r="F98" s="19"/>
      <c r="G98" s="42" t="s">
        <v>84</v>
      </c>
    </row>
    <row r="99" spans="2:7" s="34" customFormat="1" x14ac:dyDescent="0.3">
      <c r="B99" s="35">
        <v>83</v>
      </c>
      <c r="C99" s="36" t="s">
        <v>186</v>
      </c>
      <c r="D99" s="17"/>
      <c r="E99" s="41"/>
      <c r="F99" s="17">
        <v>1</v>
      </c>
      <c r="G99" s="36" t="s">
        <v>85</v>
      </c>
    </row>
    <row r="100" spans="2:7" s="34" customFormat="1" x14ac:dyDescent="0.3">
      <c r="B100" s="38">
        <v>84</v>
      </c>
      <c r="C100" s="39" t="s">
        <v>187</v>
      </c>
      <c r="D100" s="18">
        <v>1</v>
      </c>
      <c r="E100" s="41"/>
      <c r="F100" s="19"/>
      <c r="G100" s="42" t="s">
        <v>86</v>
      </c>
    </row>
    <row r="101" spans="2:7" s="34" customFormat="1" x14ac:dyDescent="0.3">
      <c r="B101" s="35">
        <v>85</v>
      </c>
      <c r="C101" s="36" t="s">
        <v>188</v>
      </c>
      <c r="D101" s="17">
        <v>1</v>
      </c>
      <c r="E101" s="41"/>
      <c r="F101" s="17"/>
      <c r="G101" s="36" t="s">
        <v>87</v>
      </c>
    </row>
    <row r="102" spans="2:7" s="34" customFormat="1" x14ac:dyDescent="0.3">
      <c r="B102" s="38">
        <v>86</v>
      </c>
      <c r="C102" s="39" t="s">
        <v>189</v>
      </c>
      <c r="D102" s="18"/>
      <c r="E102" s="41"/>
      <c r="F102" s="19">
        <v>1</v>
      </c>
      <c r="G102" s="42" t="s">
        <v>88</v>
      </c>
    </row>
    <row r="103" spans="2:7" s="34" customFormat="1" x14ac:dyDescent="0.3">
      <c r="B103" s="35">
        <v>87</v>
      </c>
      <c r="C103" s="36" t="s">
        <v>190</v>
      </c>
      <c r="D103" s="17">
        <v>1</v>
      </c>
      <c r="E103" s="41"/>
      <c r="F103" s="17"/>
      <c r="G103" s="36" t="s">
        <v>89</v>
      </c>
    </row>
    <row r="104" spans="2:7" s="34" customFormat="1" x14ac:dyDescent="0.3">
      <c r="B104" s="38">
        <v>88</v>
      </c>
      <c r="C104" s="43" t="s">
        <v>191</v>
      </c>
      <c r="D104" s="18"/>
      <c r="E104" s="41"/>
      <c r="F104" s="19">
        <v>1</v>
      </c>
      <c r="G104" s="40" t="s">
        <v>90</v>
      </c>
    </row>
    <row r="105" spans="2:7" ht="21" x14ac:dyDescent="0.35">
      <c r="C105" s="44"/>
      <c r="D105" s="45">
        <f>SUM(D83:D104)</f>
        <v>15</v>
      </c>
      <c r="E105" s="46"/>
      <c r="F105" s="45">
        <f>SUM(F83:F104)</f>
        <v>7</v>
      </c>
      <c r="G105" s="47"/>
    </row>
  </sheetData>
  <sheetProtection algorithmName="SHA-512" hashValue="xAQ28Y0dNcWAfxRmRtPTd0Ey64r77wF8N3XUnQ+0ixVkAjmERDtgJHfdGXf53K2TWdbs9+bx2ebr4Vw8UZbqCQ==" saltValue="ZFCEE4DQK+OXr2lUwUgmVg==" spinCount="100000" sheet="1" objects="1" scenarios="1"/>
  <mergeCells count="5">
    <mergeCell ref="C3:G3"/>
    <mergeCell ref="C5:G5"/>
    <mergeCell ref="C1:G1"/>
    <mergeCell ref="C2:G2"/>
    <mergeCell ref="C4:G4"/>
  </mergeCells>
  <pageMargins left="0.7" right="0.7" top="0.75" bottom="0.75" header="0.3" footer="0.3"/>
  <pageSetup paperSize="9" scale="49" fitToHeight="0" orientation="portrait" r:id="rId1"/>
  <ignoredErrors>
    <ignoredError sqref="D30"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5"/>
  <sheetViews>
    <sheetView showGridLines="0" tabSelected="1" workbookViewId="0">
      <selection activeCell="L3" sqref="L3"/>
    </sheetView>
  </sheetViews>
  <sheetFormatPr baseColWidth="10" defaultRowHeight="15" x14ac:dyDescent="0.25"/>
  <cols>
    <col min="1" max="1" width="17.42578125" bestFit="1" customWidth="1"/>
    <col min="2" max="2" width="16.85546875" customWidth="1"/>
    <col min="3" max="3" width="22.28515625" customWidth="1"/>
    <col min="4" max="4" width="2.5703125" bestFit="1" customWidth="1"/>
    <col min="5" max="5" width="10.5703125" bestFit="1" customWidth="1"/>
    <col min="6" max="6" width="10.7109375" bestFit="1" customWidth="1"/>
    <col min="7" max="7" width="10.85546875" bestFit="1" customWidth="1"/>
    <col min="8" max="8" width="2.42578125" customWidth="1"/>
    <col min="9" max="9" width="10.140625" bestFit="1" customWidth="1"/>
    <col min="10" max="10" width="8.28515625" bestFit="1" customWidth="1"/>
    <col min="11" max="11" width="2.5703125" customWidth="1"/>
    <col min="12" max="12" width="9.28515625" bestFit="1" customWidth="1"/>
    <col min="13" max="13" width="9" bestFit="1" customWidth="1"/>
    <col min="14" max="14" width="2.28515625" customWidth="1"/>
    <col min="15" max="16" width="10.42578125" customWidth="1"/>
  </cols>
  <sheetData>
    <row r="2" spans="1:16" ht="21" x14ac:dyDescent="0.35">
      <c r="B2" s="1" t="s">
        <v>94</v>
      </c>
      <c r="C2" s="2" t="str">
        <f>IF(Test!D30&gt;Test!F30,"Extravertie","Introvertie")</f>
        <v>Introvertie</v>
      </c>
      <c r="E2" s="12" t="s">
        <v>192</v>
      </c>
      <c r="F2" s="11" t="s">
        <v>99</v>
      </c>
      <c r="G2" s="11" t="s">
        <v>100</v>
      </c>
      <c r="H2" s="13"/>
      <c r="I2" s="11" t="s">
        <v>101</v>
      </c>
      <c r="J2" s="11" t="s">
        <v>102</v>
      </c>
      <c r="K2" s="13"/>
      <c r="L2" s="11" t="s">
        <v>103</v>
      </c>
      <c r="M2" s="11" t="s">
        <v>104</v>
      </c>
      <c r="N2" s="13"/>
      <c r="O2" s="11" t="s">
        <v>105</v>
      </c>
      <c r="P2" s="11" t="s">
        <v>193</v>
      </c>
    </row>
    <row r="3" spans="1:16" ht="21" x14ac:dyDescent="0.35">
      <c r="B3" s="1" t="s">
        <v>95</v>
      </c>
      <c r="C3" s="2" t="str">
        <f>IF(Test!D55&gt;Test!F55,"Instinctif","Créatif")</f>
        <v>Créatif</v>
      </c>
      <c r="E3" s="14" t="s">
        <v>98</v>
      </c>
      <c r="F3" s="15">
        <f>Test!F30/22</f>
        <v>0.63636363636363635</v>
      </c>
      <c r="G3" s="15">
        <f>Test!D30/22</f>
        <v>0.36363636363636365</v>
      </c>
      <c r="H3" s="16"/>
      <c r="I3" s="15">
        <f>Test!D55/22</f>
        <v>0.40909090909090912</v>
      </c>
      <c r="J3" s="15">
        <f>Test!F55/22</f>
        <v>0.59090909090909094</v>
      </c>
      <c r="K3" s="16"/>
      <c r="L3" s="15">
        <f>Test!F80/22</f>
        <v>0.27272727272727271</v>
      </c>
      <c r="M3" s="15">
        <f>Test!D80/22</f>
        <v>0.72727272727272729</v>
      </c>
      <c r="N3" s="16"/>
      <c r="O3" s="15">
        <f>Test!D105/22</f>
        <v>0.68181818181818177</v>
      </c>
      <c r="P3" s="15">
        <f>Test!F105/22</f>
        <v>0.31818181818181818</v>
      </c>
    </row>
    <row r="4" spans="1:16" ht="21" x14ac:dyDescent="0.35">
      <c r="B4" s="1" t="s">
        <v>96</v>
      </c>
      <c r="C4" s="2" t="str">
        <f>IF(Test!D80&gt;Test!F80,"Affectif","Logique")</f>
        <v>Affectif</v>
      </c>
    </row>
    <row r="5" spans="1:16" ht="21" x14ac:dyDescent="0.35">
      <c r="B5" s="4" t="s">
        <v>97</v>
      </c>
      <c r="C5" s="7" t="str">
        <f>IF(Test!D104&gt;Test!F104,"Structuré","Flexible")</f>
        <v>Flexible</v>
      </c>
    </row>
    <row r="6" spans="1:16" x14ac:dyDescent="0.25">
      <c r="B6" s="5"/>
      <c r="C6" s="6"/>
    </row>
    <row r="7" spans="1:16" ht="21" x14ac:dyDescent="0.35">
      <c r="A7" s="3"/>
      <c r="D7" s="9"/>
      <c r="E7" s="9"/>
      <c r="H7" s="9"/>
      <c r="K7" s="9"/>
    </row>
    <row r="8" spans="1:16" ht="21" x14ac:dyDescent="0.35">
      <c r="A8" s="3"/>
      <c r="D8" s="10"/>
      <c r="E8" s="10"/>
      <c r="H8" s="10"/>
      <c r="K8" s="10"/>
    </row>
    <row r="9" spans="1:16" ht="21" x14ac:dyDescent="0.35">
      <c r="A9" s="3"/>
    </row>
    <row r="10" spans="1:16" ht="21" x14ac:dyDescent="0.35">
      <c r="A10" s="3"/>
    </row>
    <row r="11" spans="1:16" x14ac:dyDescent="0.25">
      <c r="A11" s="8"/>
    </row>
    <row r="12" spans="1:16" ht="21" x14ac:dyDescent="0.35">
      <c r="A12" s="3"/>
    </row>
    <row r="13" spans="1:16" x14ac:dyDescent="0.25">
      <c r="A13" s="8"/>
    </row>
    <row r="14" spans="1:16" ht="21" x14ac:dyDescent="0.35">
      <c r="A14" s="3"/>
    </row>
    <row r="15" spans="1:16" x14ac:dyDescent="0.25">
      <c r="A15" s="8"/>
    </row>
  </sheetData>
  <sheetProtection password="CF95" sheet="1" objects="1" scenarios="1"/>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3" sqref="C13"/>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Test</vt:lpstr>
      <vt:lpstr>Traitement</vt:lpstr>
      <vt:lpstr>00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dc:creator>
  <cp:lastModifiedBy>utilisateur</cp:lastModifiedBy>
  <cp:lastPrinted>2018-01-08T09:18:48Z</cp:lastPrinted>
  <dcterms:created xsi:type="dcterms:W3CDTF">2013-01-31T14:56:48Z</dcterms:created>
  <dcterms:modified xsi:type="dcterms:W3CDTF">2019-06-27T11:01:31Z</dcterms:modified>
</cp:coreProperties>
</file>