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jrippinger\Desktop\Tests\"/>
    </mc:Choice>
  </mc:AlternateContent>
  <xr:revisionPtr revIDLastSave="0" documentId="10_ncr:100000_{867BA4D2-EADC-4D3A-B9B9-A3119B6EDFC5}" xr6:coauthVersionLast="31" xr6:coauthVersionMax="31" xr10:uidLastSave="{00000000-0000-0000-0000-000000000000}"/>
  <bookViews>
    <workbookView xWindow="240" yWindow="135" windowWidth="15090" windowHeight="6540" xr2:uid="{00000000-000D-0000-FFFF-FFFF00000000}"/>
  </bookViews>
  <sheets>
    <sheet name="Test" sheetId="2" r:id="rId1"/>
    <sheet name="Traitement" sheetId="3" r:id="rId2"/>
    <sheet name="00" sheetId="6" r:id="rId3"/>
  </sheets>
  <calcPr calcId="179017"/>
</workbook>
</file>

<file path=xl/calcChain.xml><?xml version="1.0" encoding="utf-8"?>
<calcChain xmlns="http://schemas.openxmlformats.org/spreadsheetml/2006/main">
  <c r="F105" i="2" l="1"/>
  <c r="P3" i="3"/>
  <c r="D80" i="2"/>
  <c r="M3" i="3"/>
  <c r="C5" i="3"/>
  <c r="D105" i="2"/>
  <c r="O3" i="3"/>
  <c r="F80" i="2"/>
  <c r="L3" i="3"/>
  <c r="F55" i="2"/>
  <c r="J3" i="3"/>
  <c r="D55" i="2"/>
  <c r="C3" i="3" s="1"/>
  <c r="D30" i="2"/>
  <c r="G3" i="3" s="1"/>
  <c r="F30" i="2"/>
  <c r="F3" i="3"/>
  <c r="C4" i="3"/>
  <c r="C2" i="3" l="1"/>
  <c r="I3" i="3"/>
</calcChain>
</file>

<file path=xl/sharedStrings.xml><?xml version="1.0" encoding="utf-8"?>
<sst xmlns="http://schemas.openxmlformats.org/spreadsheetml/2006/main" count="206" uniqueCount="199">
  <si>
    <t>Votre énergie</t>
  </si>
  <si>
    <t>Flamme intérieure </t>
  </si>
  <si>
    <t>Réfléchit d’abord avant d’agir </t>
  </si>
  <si>
    <t>Tranquille </t>
  </si>
  <si>
    <t>Très secret </t>
  </si>
  <si>
    <t>Observe avant de se lancer </t>
  </si>
  <si>
    <t>Passif </t>
  </si>
  <si>
    <t>Regrets de ne pas avoir agi </t>
  </si>
  <si>
    <t>Tourné vers les idées, </t>
  </si>
  <si>
    <t>Parle peu ou en confiance </t>
  </si>
  <si>
    <t>Concentré </t>
  </si>
  <si>
    <t>Peu d’amis mais très sûrs </t>
  </si>
  <si>
    <t>Indirect </t>
  </si>
  <si>
    <t>Écoute facile </t>
  </si>
  <si>
    <t>Relations en profondeur </t>
  </si>
  <si>
    <t>Incognito </t>
  </si>
  <si>
    <t>Préfère être dans les coulisses </t>
  </si>
  <si>
    <t>Intimité </t>
  </si>
  <si>
    <t>Distance sociale </t>
  </si>
  <si>
    <t>Comportement neutre </t>
  </si>
  <si>
    <t>Peu de gestuelle </t>
  </si>
  <si>
    <t>Si conflit vous allez vers les autres pour le régler</t>
  </si>
  <si>
    <t>Au travail vous êtes plutôt plus extraverti </t>
  </si>
  <si>
    <t>Votre observation</t>
  </si>
  <si>
    <t>« Idéal » </t>
  </si>
  <si>
    <t>Sans frontière </t>
  </si>
  <si>
    <t>Tourné vers le futur </t>
  </si>
  <si>
    <t>Centré sur les possibilités </t>
  </si>
  <si>
    <t>Aime développer </t>
  </si>
  <si>
    <t>Aime innover </t>
  </si>
  <si>
    <t>Pensée foisonnante </t>
  </si>
  <si>
    <t>Sort du cadre </t>
  </si>
  <si>
    <t>Dispersé </t>
  </si>
  <si>
    <t>Fantaisiste </t>
  </si>
  <si>
    <t>Pensée aventureuse </t>
  </si>
  <si>
    <t>Intérêt pour le devenir </t>
  </si>
  <si>
    <t>Aime l’originalité </t>
  </si>
  <si>
    <t>Aime l’humour </t>
  </si>
  <si>
    <t>Vous apparaissez déconcertant </t>
  </si>
  <si>
    <t>Imagine l’éléphant rose </t>
  </si>
  <si>
    <t>Sens artistique / esthétique </t>
  </si>
  <si>
    <t>Vous illustrez vos idées par des images </t>
  </si>
  <si>
    <t>Vous êtes plutôt tolérant / ouvert </t>
  </si>
  <si>
    <t>Pensée peu contrôlante </t>
  </si>
  <si>
    <t>Si conflit vous essayez d'être plus factuel</t>
  </si>
  <si>
    <t>Au travail vous essayez d'être plus réaliste</t>
  </si>
  <si>
    <t>Vos choix</t>
  </si>
  <si>
    <t>Choix de raison </t>
  </si>
  <si>
    <t>Jugement emprunt de rectitude </t>
  </si>
  <si>
    <t>Critique facile </t>
  </si>
  <si>
    <t>Distant </t>
  </si>
  <si>
    <t>Principes </t>
  </si>
  <si>
    <t>Ferme </t>
  </si>
  <si>
    <t>Directif </t>
  </si>
  <si>
    <t>Objectif </t>
  </si>
  <si>
    <t>Impartial </t>
  </si>
  <si>
    <t>Impassible </t>
  </si>
  <si>
    <t>« Droit dans ses bottes » </t>
  </si>
  <si>
    <t>Analyse jusqu’au détail </t>
  </si>
  <si>
    <t>Matheux </t>
  </si>
  <si>
    <t>Crédible </t>
  </si>
  <si>
    <t>Concision </t>
  </si>
  <si>
    <t>Professionnel </t>
  </si>
  <si>
    <t>Stable </t>
  </si>
  <si>
    <t>Démontre </t>
  </si>
  <si>
    <t>Esprit de compétition </t>
  </si>
  <si>
    <t>Exigence </t>
  </si>
  <si>
    <t>Si conflit vous essayez d'être plus compréhensif</t>
  </si>
  <si>
    <t>Votre action</t>
  </si>
  <si>
    <t>Fait des digressions, papillonne </t>
  </si>
  <si>
    <t>Goût pour l’information </t>
  </si>
  <si>
    <t> En retard </t>
  </si>
  <si>
    <t>Temps perçu comme des « tranches » de vie </t>
  </si>
  <si>
    <t>Réactif </t>
  </si>
  <si>
    <t>Improvisateur </t>
  </si>
  <si>
    <t>Adapté </t>
  </si>
  <si>
    <t>Contemplatif </t>
  </si>
  <si>
    <t>Curieux </t>
  </si>
  <si>
    <t>Il fera jour demain </t>
  </si>
  <si>
    <t>Valorisation du parcours d’une action </t>
  </si>
  <si>
    <t>Ne juge pas </t>
  </si>
  <si>
    <t>Prend le monde et les gens tels qu’ils sont </t>
  </si>
  <si>
    <t>Roseau </t>
  </si>
  <si>
    <t>Spontané </t>
  </si>
  <si>
    <t>Change d’objectif ou en poursuit plusieurs </t>
  </si>
  <si>
    <t>Ne finit pas </t>
  </si>
  <si>
    <t>Flâne </t>
  </si>
  <si>
    <t>Variation </t>
  </si>
  <si>
    <t>Généralement décontracté </t>
  </si>
  <si>
    <t>Si conflit vous essayez d'être plus prévoyant</t>
  </si>
  <si>
    <t>Au travail vous êtes plus organisé que dans la vie</t>
  </si>
  <si>
    <t xml:space="preserve">ou </t>
  </si>
  <si>
    <t xml:space="preserve"> Énergie rayonnante</t>
  </si>
  <si>
    <t>Agit facilement</t>
  </si>
  <si>
    <t>Energie</t>
  </si>
  <si>
    <t xml:space="preserve">Observation </t>
  </si>
  <si>
    <t>Choix</t>
  </si>
  <si>
    <t>Action</t>
  </si>
  <si>
    <t>%</t>
  </si>
  <si>
    <t>Introverti</t>
  </si>
  <si>
    <t>Extraverti</t>
  </si>
  <si>
    <t>Instinctif</t>
  </si>
  <si>
    <t>Créatif</t>
  </si>
  <si>
    <t>Logique</t>
  </si>
  <si>
    <t>Affectif</t>
  </si>
  <si>
    <t>Structuré</t>
  </si>
  <si>
    <t>Dynamique</t>
  </si>
  <si>
    <t>Démarre vite</t>
  </si>
  <si>
    <t>Très relationnel</t>
  </si>
  <si>
    <t>Impulsif</t>
  </si>
  <si>
    <t xml:space="preserve"> Remords d’avoir agi trop vite</t>
  </si>
  <si>
    <t>Tourné vers les personnes</t>
  </si>
  <si>
    <t>Bavard</t>
  </si>
  <si>
    <t xml:space="preserve"> Dispersé</t>
  </si>
  <si>
    <t>Beaucoup d’amis</t>
  </si>
  <si>
    <t>Direct</t>
  </si>
  <si>
    <t>Écoute difficile</t>
  </si>
  <si>
    <t xml:space="preserve"> Relations larges</t>
  </si>
  <si>
    <t>Envahissant</t>
  </si>
  <si>
    <t>Est sur la scène</t>
  </si>
  <si>
    <t>Public</t>
  </si>
  <si>
    <t>Proximité inter personnelle</t>
  </si>
  <si>
    <t>Comportement expressif</t>
  </si>
  <si>
    <t>Gestuelle développée</t>
  </si>
  <si>
    <t>Si conflit vous écoutez plus que vous ne parlez</t>
  </si>
  <si>
    <t>Au travail vous êtes plutôt moins extraverti</t>
  </si>
  <si>
    <t>« Terre à  terre »</t>
  </si>
  <si>
    <t xml:space="preserve"> S’approprie le territoire</t>
  </si>
  <si>
    <t xml:space="preserve"> Dans le présent</t>
  </si>
  <si>
    <t>Centré sur les faits</t>
  </si>
  <si>
    <t>Aime contrôler</t>
  </si>
  <si>
    <t>Aime la routine</t>
  </si>
  <si>
    <t>Pensée précise</t>
  </si>
  <si>
    <t>Dans le moule</t>
  </si>
  <si>
    <t>Efficace</t>
  </si>
  <si>
    <t>Administratif</t>
  </si>
  <si>
    <t>Pensée prudente</t>
  </si>
  <si>
    <t>Sens du devoir</t>
  </si>
  <si>
    <t>Aime les procédures</t>
  </si>
  <si>
    <t>Aime la monotonie</t>
  </si>
  <si>
    <t>Vous apparaissez reposant</t>
  </si>
  <si>
    <t>Voit l’éléphant gris</t>
  </si>
  <si>
    <t>Sens des réalités</t>
  </si>
  <si>
    <t>Vous étayez vos pensées par des faits</t>
  </si>
  <si>
    <t>Vous êtes plutôt normalisateur</t>
  </si>
  <si>
    <t>Pensée appuyée sur des preuves matérielles</t>
  </si>
  <si>
    <t>Si conflit vous essayez d'exprimer votre ressenti</t>
  </si>
  <si>
    <t>Au travail vous essayez d'être plus créatif</t>
  </si>
  <si>
    <t>Coups de cœur</t>
  </si>
  <si>
    <t>Vous accordez des circonstances atténuantes</t>
  </si>
  <si>
    <t>Encourageant</t>
  </si>
  <si>
    <t>Convivial</t>
  </si>
  <si>
    <t>Humaniste</t>
  </si>
  <si>
    <t>Compréhensif</t>
  </si>
  <si>
    <t>Empathique</t>
  </si>
  <si>
    <t>Subjectif</t>
  </si>
  <si>
    <t>Partial</t>
  </si>
  <si>
    <t>Émotif</t>
  </si>
  <si>
    <t>Négociateur</t>
  </si>
  <si>
    <t>Vue d’ensemble</t>
  </si>
  <si>
    <t>Sentimental</t>
  </si>
  <si>
    <t>Ludique</t>
  </si>
  <si>
    <t xml:space="preserve"> Digression</t>
  </si>
  <si>
    <t>Empirique</t>
  </si>
  <si>
    <t>Volubile</t>
  </si>
  <si>
    <t>Affirme</t>
  </si>
  <si>
    <t>Recherche d’harmonie</t>
  </si>
  <si>
    <t>Dialogue</t>
  </si>
  <si>
    <t>Si conflit vous essayez d'être plus logique</t>
  </si>
  <si>
    <t>Au travail vous êtes plutôt moins affectif</t>
  </si>
  <si>
    <t>A « une horloge dans la tête »</t>
  </si>
  <si>
    <t>Goût pour la décision</t>
  </si>
  <si>
    <t>Ponctuel</t>
  </si>
  <si>
    <t>Temps perçu comme continu</t>
  </si>
  <si>
    <t>Anticipatif</t>
  </si>
  <si>
    <t>Planificateur</t>
  </si>
  <si>
    <t>Inflexible</t>
  </si>
  <si>
    <t>Actif</t>
  </si>
  <si>
    <t>Décidé</t>
  </si>
  <si>
    <t>Respect des délais</t>
  </si>
  <si>
    <t>Début et fin d’une action  </t>
  </si>
  <si>
    <t>Met des étiquettes facilement</t>
  </si>
  <si>
    <t>Aime changer les choses et les gens</t>
  </si>
  <si>
    <t>Chêne</t>
  </si>
  <si>
    <t>Organisé</t>
  </si>
  <si>
    <t>Poursuit un objectif</t>
  </si>
  <si>
    <t>Conclut rapidement</t>
  </si>
  <si>
    <t>N’aime pas  perdre son temps</t>
  </si>
  <si>
    <t>Ligne de conduite</t>
  </si>
  <si>
    <t>Généralement tendu</t>
  </si>
  <si>
    <t>Si conflit vous essayez d'être plus flexible</t>
  </si>
  <si>
    <t xml:space="preserve"> Au travail vous êtes plus flexible que dans la vie</t>
  </si>
  <si>
    <t>Dimension</t>
  </si>
  <si>
    <t>Flexible</t>
  </si>
  <si>
    <r>
      <t xml:space="preserve">Vous êtes invité(e) à sélectionner parmi les choix suivants les 88 réponses qui vous correspondent le mieux. A chaque ligne, vous avez le choix entre deux affirmations. Il s'agit de votre tendance préférée, ce qui n'exclut pas que vous utilisiez aussi l'autre dynamique parfois. Les deux peuvent vous inspirer mais vous ne pouvez choisir que l'une des deux, en optant pour celle vers laquelle va plus fortement votre préférence.                                                                                              </t>
    </r>
    <r>
      <rPr>
        <sz val="13"/>
        <color theme="0" tint="-0.34998626667073579"/>
        <rFont val="Calibri"/>
        <family val="2"/>
        <scheme val="minor"/>
      </rPr>
      <t xml:space="preserve">Indiquez 1 dans la colonne C </t>
    </r>
    <r>
      <rPr>
        <u/>
        <sz val="13"/>
        <color theme="0" tint="-0.34998626667073579"/>
        <rFont val="Calibri"/>
        <family val="2"/>
        <scheme val="minor"/>
      </rPr>
      <t>ou</t>
    </r>
    <r>
      <rPr>
        <sz val="13"/>
        <color theme="0" tint="-0.34998626667073579"/>
        <rFont val="Calibri"/>
        <family val="2"/>
        <scheme val="minor"/>
      </rPr>
      <t xml:space="preserve"> E </t>
    </r>
    <r>
      <rPr>
        <u/>
        <sz val="13"/>
        <color theme="0" tint="-0.34998626667073579"/>
        <rFont val="Calibri"/>
        <family val="2"/>
        <scheme val="minor"/>
      </rPr>
      <t>et en laissant l'autre colonne vide</t>
    </r>
    <r>
      <rPr>
        <sz val="13"/>
        <color theme="0" tint="-0.34998626667073579"/>
        <rFont val="Calibri"/>
        <family val="2"/>
        <scheme val="minor"/>
      </rPr>
      <t>.</t>
    </r>
  </si>
  <si>
    <r>
      <t xml:space="preserve">Pour vous aider à  répondre, mettez-vous dans l'état d'esprit suivant : </t>
    </r>
    <r>
      <rPr>
        <sz val="13"/>
        <color theme="0" tint="-0.34998626667073579"/>
        <rFont val="Calibri"/>
        <family val="2"/>
        <scheme val="minor"/>
      </rPr>
      <t xml:space="preserve">Qu'est-ce que je choisirais naturellement sans l'influence de mon environnement (professionnel,familial, amical, amoureux...) ? Quelle serait ma préférence si je faisais ce que je voulais plus que ce que je devais ? </t>
    </r>
  </si>
  <si>
    <r>
      <t>Il n'y a pas de bonne ou de mauvaise réponse.</t>
    </r>
    <r>
      <rPr>
        <sz val="13"/>
        <color theme="0" tint="-0.34998626667073579"/>
        <rFont val="Calibri"/>
        <family val="2"/>
        <scheme val="minor"/>
      </rPr>
      <t xml:space="preserve"> Ne réfléchissez pas trop, répondez spontanément, en vous plaçant dans un cadre général, hors contexte de stress ou professionnel, sauf quand cela est spécifié. </t>
    </r>
    <r>
      <rPr>
        <sz val="13"/>
        <rFont val="Calibri"/>
        <family val="2"/>
        <scheme val="minor"/>
      </rPr>
      <t>Il n'y a pas de temps imparti ! Le dépouillement et l'analyse du questionnaire se fait en différé.</t>
    </r>
  </si>
  <si>
    <r>
      <rPr>
        <u/>
        <sz val="13"/>
        <color theme="0" tint="-0.34998626667073579"/>
        <rFont val="Calibri"/>
        <family val="2"/>
        <scheme val="minor"/>
      </rPr>
      <t>Merci de répondre à toutes les questions. Sinon vos résultats ne seront pas exploitables</t>
    </r>
    <r>
      <rPr>
        <sz val="13"/>
        <color theme="0" tint="-0.34998626667073579"/>
        <rFont val="Calibri"/>
        <family val="2"/>
        <scheme val="minor"/>
      </rPr>
      <t>.</t>
    </r>
    <r>
      <rPr>
        <sz val="13"/>
        <rFont val="Calibri"/>
        <family val="2"/>
        <scheme val="minor"/>
      </rPr>
      <t xml:space="preserve"> A vous de jouer !</t>
    </r>
  </si>
  <si>
    <t>Au travail vous êtes attentif aux ressentis des collègues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</si>
</sst>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2"/>
      <color theme="1"/>
      <name val="Calibri"/>
      <family val="2"/>
      <scheme val="minor"/>
    </font>
    <font>
      <sz val="22"/>
      <color theme="1"/>
      <name val="Calibri"/>
      <family val="2"/>
      <scheme val="minor"/>
    </font>
    <font>
      <sz val="11"/>
      <color theme="1"/>
      <name val="Calibri"/>
      <family val="2"/>
      <scheme val="minor"/>
    </font>
    <font>
      <sz val="11"/>
      <color theme="0"/>
      <name val="Calibri"/>
      <family val="2"/>
      <scheme val="minor"/>
    </font>
    <font>
      <sz val="14"/>
      <color theme="1"/>
      <name val="Calibri"/>
      <family val="2"/>
      <scheme val="minor"/>
    </font>
    <font>
      <sz val="16"/>
      <color theme="1"/>
      <name val="Calibri"/>
      <family val="2"/>
      <scheme val="minor"/>
    </font>
    <font>
      <sz val="16"/>
      <color theme="5"/>
      <name val="Calibri"/>
      <family val="2"/>
      <scheme val="minor"/>
    </font>
    <font>
      <sz val="16"/>
      <color theme="0"/>
      <name val="Calibri"/>
      <family val="2"/>
      <scheme val="minor"/>
    </font>
    <font>
      <b/>
      <sz val="12"/>
      <color rgb="FF000000"/>
      <name val="Calibri"/>
      <family val="2"/>
      <scheme val="minor"/>
    </font>
    <font>
      <b/>
      <sz val="22"/>
      <color theme="0"/>
      <name val="Calibri Light"/>
      <family val="2"/>
    </font>
    <font>
      <b/>
      <sz val="16"/>
      <color theme="8" tint="0.39997558519241921"/>
      <name val="Calibri"/>
      <family val="2"/>
      <scheme val="minor"/>
    </font>
    <font>
      <b/>
      <sz val="14"/>
      <name val="Calibri"/>
      <family val="2"/>
      <scheme val="minor"/>
    </font>
    <font>
      <b/>
      <sz val="22"/>
      <name val="Calibri"/>
      <family val="2"/>
      <scheme val="minor"/>
    </font>
    <font>
      <sz val="14"/>
      <color theme="8" tint="0.39997558519241921"/>
      <name val="Calibri"/>
      <family val="2"/>
      <scheme val="minor"/>
    </font>
    <font>
      <sz val="14"/>
      <name val="Calibri"/>
      <family val="2"/>
      <scheme val="minor"/>
    </font>
    <font>
      <sz val="13"/>
      <color theme="1"/>
      <name val="Calibri"/>
      <family val="2"/>
      <scheme val="minor"/>
    </font>
    <font>
      <b/>
      <sz val="13"/>
      <name val="Calibri"/>
      <family val="2"/>
      <scheme val="minor"/>
    </font>
    <font>
      <sz val="13"/>
      <name val="Calibri"/>
      <family val="2"/>
      <scheme val="minor"/>
    </font>
    <font>
      <sz val="13"/>
      <color theme="0" tint="-0.34998626667073579"/>
      <name val="Calibri"/>
      <family val="2"/>
      <scheme val="minor"/>
    </font>
    <font>
      <u/>
      <sz val="13"/>
      <color theme="0" tint="-0.34998626667073579"/>
      <name val="Calibri"/>
      <family val="2"/>
      <scheme val="minor"/>
    </font>
    <font>
      <sz val="13"/>
      <color theme="5"/>
      <name val="Calibri"/>
      <family val="2"/>
      <scheme val="minor"/>
    </font>
    <font>
      <b/>
      <sz val="14"/>
      <color rgb="FF000000"/>
      <name val="Calibri"/>
      <family val="2"/>
      <scheme val="minor"/>
    </font>
  </fonts>
  <fills count="7">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1"/>
        <bgColor indexed="64"/>
      </patternFill>
    </fill>
    <fill>
      <patternFill patternType="solid">
        <fgColor rgb="FFA4E2E4"/>
        <bgColor indexed="64"/>
      </patternFill>
    </fill>
    <fill>
      <patternFill patternType="solid">
        <fgColor theme="1" tint="4.9989318521683403E-2"/>
        <bgColor indexed="64"/>
      </patternFill>
    </fill>
  </fills>
  <borders count="26">
    <border>
      <left/>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top/>
      <bottom/>
      <diagonal/>
    </border>
    <border>
      <left/>
      <right style="thin">
        <color theme="0"/>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thin">
        <color indexed="64"/>
      </top>
      <bottom/>
      <diagonal/>
    </border>
  </borders>
  <cellStyleXfs count="2">
    <xf numFmtId="0" fontId="0" fillId="0" borderId="0"/>
    <xf numFmtId="9" fontId="3" fillId="0" borderId="0" applyFont="0" applyFill="0" applyBorder="0" applyAlignment="0" applyProtection="0"/>
  </cellStyleXfs>
  <cellXfs count="64">
    <xf numFmtId="0" fontId="0" fillId="0" borderId="0" xfId="0"/>
    <xf numFmtId="0" fontId="6" fillId="3" borderId="13" xfId="0" applyFont="1" applyFill="1" applyBorder="1" applyAlignment="1">
      <alignment horizontal="left" indent="1"/>
    </xf>
    <xf numFmtId="0" fontId="7" fillId="0" borderId="13" xfId="0" applyFont="1" applyBorder="1" applyAlignment="1">
      <alignment horizontal="left" indent="1"/>
    </xf>
    <xf numFmtId="0" fontId="6" fillId="0" borderId="0" xfId="0" applyFont="1" applyFill="1" applyBorder="1" applyAlignment="1">
      <alignment horizontal="left" indent="1"/>
    </xf>
    <xf numFmtId="0" fontId="6" fillId="3" borderId="14" xfId="0" applyFont="1" applyFill="1" applyBorder="1" applyAlignment="1">
      <alignment horizontal="left" indent="1"/>
    </xf>
    <xf numFmtId="0" fontId="0" fillId="0" borderId="15" xfId="0" applyBorder="1"/>
    <xf numFmtId="0" fontId="0" fillId="0" borderId="16" xfId="0" applyBorder="1"/>
    <xf numFmtId="0" fontId="7" fillId="0" borderId="14" xfId="0" applyFont="1" applyBorder="1" applyAlignment="1">
      <alignment horizontal="left" indent="1"/>
    </xf>
    <xf numFmtId="0" fontId="0" fillId="0" borderId="0" xfId="0" applyFill="1" applyBorder="1"/>
    <xf numFmtId="0" fontId="8" fillId="0" borderId="0" xfId="0" applyFont="1" applyFill="1" applyBorder="1" applyAlignment="1">
      <alignment horizontal="left" indent="1"/>
    </xf>
    <xf numFmtId="9" fontId="0" fillId="0" borderId="0" xfId="1" applyFont="1" applyFill="1" applyBorder="1"/>
    <xf numFmtId="0" fontId="4" fillId="4" borderId="13" xfId="0" applyFont="1" applyFill="1" applyBorder="1" applyAlignment="1">
      <alignment horizontal="left" indent="1"/>
    </xf>
    <xf numFmtId="0" fontId="0" fillId="0" borderId="17" xfId="0" applyBorder="1"/>
    <xf numFmtId="0" fontId="0" fillId="0" borderId="18" xfId="0" applyBorder="1"/>
    <xf numFmtId="0" fontId="0" fillId="0" borderId="19" xfId="0" applyBorder="1"/>
    <xf numFmtId="9" fontId="5" fillId="0" borderId="13" xfId="1" applyFont="1" applyBorder="1"/>
    <xf numFmtId="0" fontId="5" fillId="0" borderId="20" xfId="0" applyFont="1" applyBorder="1"/>
    <xf numFmtId="0" fontId="22" fillId="5" borderId="13" xfId="0" applyFont="1" applyFill="1" applyBorder="1" applyAlignment="1" applyProtection="1">
      <alignment horizontal="left" wrapText="1" indent="1"/>
      <protection locked="0"/>
    </xf>
    <xf numFmtId="0" fontId="22" fillId="2" borderId="4" xfId="0" applyFont="1" applyFill="1" applyBorder="1" applyAlignment="1" applyProtection="1">
      <alignment horizontal="left" wrapText="1" indent="1"/>
      <protection locked="0"/>
    </xf>
    <xf numFmtId="0" fontId="22" fillId="2" borderId="5" xfId="0" applyFont="1" applyFill="1" applyBorder="1" applyAlignment="1" applyProtection="1">
      <alignment horizontal="left" wrapText="1" indent="1"/>
      <protection locked="0"/>
    </xf>
    <xf numFmtId="1" fontId="22" fillId="2" borderId="5" xfId="0" applyNumberFormat="1" applyFont="1" applyFill="1" applyBorder="1" applyAlignment="1" applyProtection="1">
      <alignment horizontal="left" wrapText="1" indent="1"/>
      <protection locked="0"/>
    </xf>
    <xf numFmtId="1" fontId="22" fillId="5" borderId="13" xfId="0" applyNumberFormat="1" applyFont="1" applyFill="1" applyBorder="1" applyAlignment="1" applyProtection="1">
      <alignment horizontal="left" wrapText="1" indent="1"/>
      <protection locked="0"/>
    </xf>
    <xf numFmtId="0" fontId="16" fillId="0" borderId="0" xfId="0" applyFont="1" applyProtection="1"/>
    <xf numFmtId="0" fontId="17" fillId="0" borderId="0" xfId="0" applyFont="1" applyAlignment="1" applyProtection="1">
      <alignment horizontal="center"/>
    </xf>
    <xf numFmtId="0" fontId="0" fillId="0" borderId="0" xfId="0" applyFont="1" applyProtection="1"/>
    <xf numFmtId="0" fontId="12" fillId="0" borderId="0" xfId="0" applyFont="1" applyAlignment="1" applyProtection="1">
      <alignment horizontal="center"/>
    </xf>
    <xf numFmtId="0" fontId="1" fillId="0" borderId="0" xfId="0" applyFont="1" applyAlignment="1" applyProtection="1">
      <alignment horizontal="left" wrapText="1" indent="1"/>
    </xf>
    <xf numFmtId="0" fontId="2" fillId="0" borderId="0" xfId="0" applyFont="1" applyProtection="1"/>
    <xf numFmtId="0" fontId="13" fillId="0" borderId="0" xfId="0" applyFont="1" applyAlignment="1" applyProtection="1">
      <alignment horizontal="center"/>
    </xf>
    <xf numFmtId="0" fontId="10" fillId="6" borderId="24" xfId="0" applyFont="1" applyFill="1" applyBorder="1" applyAlignment="1" applyProtection="1">
      <alignment horizontal="left" wrapText="1" indent="1"/>
    </xf>
    <xf numFmtId="0" fontId="10" fillId="6" borderId="9" xfId="0" applyFont="1" applyFill="1" applyBorder="1" applyAlignment="1" applyProtection="1">
      <alignment horizontal="left" wrapText="1" indent="1"/>
    </xf>
    <xf numFmtId="0" fontId="10" fillId="6" borderId="21" xfId="0" applyFont="1" applyFill="1" applyBorder="1" applyAlignment="1" applyProtection="1">
      <alignment horizontal="center" wrapText="1"/>
    </xf>
    <xf numFmtId="0" fontId="10" fillId="6" borderId="22" xfId="0" applyFont="1" applyFill="1" applyBorder="1" applyAlignment="1" applyProtection="1">
      <alignment horizontal="left" wrapText="1" indent="1"/>
    </xf>
    <xf numFmtId="0" fontId="10" fillId="6" borderId="23" xfId="0" applyFont="1" applyFill="1" applyBorder="1" applyAlignment="1" applyProtection="1">
      <alignment horizontal="left" wrapText="1" indent="1"/>
    </xf>
    <xf numFmtId="0" fontId="5" fillId="0" borderId="0" xfId="0" applyFont="1" applyProtection="1"/>
    <xf numFmtId="0" fontId="15" fillId="0" borderId="13" xfId="0" applyFont="1" applyBorder="1" applyAlignment="1" applyProtection="1">
      <alignment horizontal="center"/>
    </xf>
    <xf numFmtId="0" fontId="22" fillId="5" borderId="13" xfId="0" applyFont="1" applyFill="1" applyBorder="1" applyAlignment="1" applyProtection="1">
      <alignment horizontal="left" wrapText="1" indent="1"/>
    </xf>
    <xf numFmtId="0" fontId="22" fillId="0" borderId="4" xfId="0" applyFont="1" applyFill="1" applyBorder="1" applyAlignment="1" applyProtection="1">
      <alignment horizontal="left" wrapText="1" indent="1"/>
    </xf>
    <xf numFmtId="0" fontId="14" fillId="6" borderId="13" xfId="0" applyFont="1" applyFill="1" applyBorder="1" applyAlignment="1" applyProtection="1">
      <alignment horizontal="center" wrapText="1"/>
    </xf>
    <xf numFmtId="0" fontId="22" fillId="2" borderId="1" xfId="0" applyFont="1" applyFill="1" applyBorder="1" applyAlignment="1" applyProtection="1">
      <alignment horizontal="left" wrapText="1" indent="1"/>
    </xf>
    <xf numFmtId="0" fontId="22" fillId="2" borderId="4" xfId="0" applyFont="1" applyFill="1" applyBorder="1" applyAlignment="1" applyProtection="1">
      <alignment horizontal="left" wrapText="1" indent="1"/>
    </xf>
    <xf numFmtId="0" fontId="22" fillId="0" borderId="6" xfId="0" applyFont="1" applyFill="1" applyBorder="1" applyAlignment="1" applyProtection="1">
      <alignment horizontal="left" wrapText="1" indent="1"/>
    </xf>
    <xf numFmtId="0" fontId="22" fillId="2" borderId="2" xfId="0" applyFont="1" applyFill="1" applyBorder="1" applyAlignment="1" applyProtection="1">
      <alignment horizontal="left" wrapText="1" indent="1"/>
    </xf>
    <xf numFmtId="0" fontId="22" fillId="2" borderId="5" xfId="0" applyFont="1" applyFill="1" applyBorder="1" applyAlignment="1" applyProtection="1">
      <alignment horizontal="left" wrapText="1" indent="1"/>
    </xf>
    <xf numFmtId="0" fontId="9" fillId="2" borderId="25" xfId="0" applyFont="1" applyFill="1" applyBorder="1" applyAlignment="1" applyProtection="1">
      <alignment horizontal="left" wrapText="1" indent="1"/>
    </xf>
    <xf numFmtId="0" fontId="11" fillId="6" borderId="13" xfId="0" applyFont="1" applyFill="1" applyBorder="1" applyAlignment="1" applyProtection="1">
      <alignment horizontal="left" wrapText="1" indent="1"/>
    </xf>
    <xf numFmtId="0" fontId="9" fillId="0" borderId="0" xfId="0" applyFont="1" applyFill="1" applyBorder="1" applyAlignment="1" applyProtection="1">
      <alignment horizontal="left" wrapText="1" indent="1"/>
    </xf>
    <xf numFmtId="0" fontId="9" fillId="2" borderId="17" xfId="0" applyFont="1" applyFill="1" applyBorder="1" applyAlignment="1" applyProtection="1">
      <alignment horizontal="left" wrapText="1" indent="1"/>
    </xf>
    <xf numFmtId="0" fontId="0" fillId="0" borderId="0" xfId="0" applyFont="1" applyFill="1" applyBorder="1" applyProtection="1"/>
    <xf numFmtId="0" fontId="12" fillId="0" borderId="0" xfId="0" applyFont="1" applyFill="1" applyBorder="1" applyAlignment="1" applyProtection="1">
      <alignment horizontal="center"/>
    </xf>
    <xf numFmtId="0" fontId="11" fillId="0" borderId="0" xfId="0" applyFont="1" applyFill="1" applyBorder="1" applyAlignment="1" applyProtection="1">
      <alignment horizontal="left" wrapText="1" indent="1"/>
    </xf>
    <xf numFmtId="0" fontId="11" fillId="6" borderId="13" xfId="0" applyFont="1" applyFill="1" applyBorder="1" applyAlignment="1" applyProtection="1">
      <alignment horizontal="left" wrapText="1" indent="1"/>
      <protection locked="0"/>
    </xf>
    <xf numFmtId="0" fontId="16" fillId="0" borderId="10" xfId="0" applyFont="1" applyBorder="1" applyAlignment="1" applyProtection="1">
      <alignment horizontal="left" wrapText="1" indent="1"/>
    </xf>
    <xf numFmtId="0" fontId="16" fillId="0" borderId="0" xfId="0" applyFont="1" applyBorder="1" applyAlignment="1" applyProtection="1">
      <alignment horizontal="left" wrapText="1" indent="1"/>
    </xf>
    <xf numFmtId="0" fontId="16" fillId="0" borderId="4" xfId="0" applyFont="1" applyBorder="1" applyAlignment="1" applyProtection="1">
      <alignment horizontal="left" wrapText="1" indent="1"/>
    </xf>
    <xf numFmtId="0" fontId="16" fillId="0" borderId="11" xfId="0" applyFont="1" applyBorder="1" applyAlignment="1" applyProtection="1">
      <alignment horizontal="left" wrapText="1" indent="1"/>
    </xf>
    <xf numFmtId="0" fontId="16" fillId="0" borderId="12" xfId="0" applyFont="1" applyBorder="1" applyAlignment="1" applyProtection="1">
      <alignment horizontal="left" wrapText="1" indent="1"/>
    </xf>
    <xf numFmtId="0" fontId="16" fillId="0" borderId="3" xfId="0" applyFont="1" applyBorder="1" applyAlignment="1" applyProtection="1">
      <alignment horizontal="left" wrapText="1" indent="1"/>
    </xf>
    <xf numFmtId="0" fontId="18" fillId="0" borderId="7" xfId="0" applyFont="1" applyBorder="1" applyAlignment="1" applyProtection="1">
      <alignment horizontal="left" wrapText="1" indent="1"/>
    </xf>
    <xf numFmtId="0" fontId="18" fillId="0" borderId="8" xfId="0" applyFont="1" applyBorder="1" applyAlignment="1" applyProtection="1">
      <alignment horizontal="left" wrapText="1" indent="1"/>
    </xf>
    <xf numFmtId="0" fontId="18" fillId="0" borderId="9" xfId="0" applyFont="1" applyBorder="1" applyAlignment="1" applyProtection="1">
      <alignment horizontal="left" wrapText="1" indent="1"/>
    </xf>
    <xf numFmtId="0" fontId="19" fillId="0" borderId="10" xfId="0" applyFont="1" applyBorder="1" applyAlignment="1" applyProtection="1">
      <alignment horizontal="left" wrapText="1" indent="1"/>
    </xf>
    <xf numFmtId="0" fontId="21" fillId="0" borderId="0" xfId="0" applyFont="1" applyBorder="1" applyAlignment="1" applyProtection="1">
      <alignment horizontal="left" wrapText="1" indent="1"/>
    </xf>
    <xf numFmtId="0" fontId="21" fillId="0" borderId="4" xfId="0" applyFont="1" applyBorder="1" applyAlignment="1" applyProtection="1">
      <alignment horizontal="left" wrapText="1" indent="1"/>
    </xf>
  </cellXfs>
  <cellStyles count="2">
    <cellStyle name="Normal" xfId="0" builtinId="0"/>
    <cellStyle name="Pourcentage" xfId="1" builtinId="5"/>
  </cellStyles>
  <dxfs count="0"/>
  <tableStyles count="0" defaultTableStyle="TableStyleMedium2" defaultPivotStyle="PivotStyleLight16"/>
  <colors>
    <mruColors>
      <color rgb="FF2D9497"/>
      <color rgb="FFA4E2E4"/>
      <color rgb="FF36B5B8"/>
      <color rgb="FF138378"/>
      <color rgb="FFB8A830"/>
      <color rgb="FF9D99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47"/>
    </mc:Choice>
    <mc:Fallback>
      <c:style val="47"/>
    </mc:Fallback>
  </mc:AlternateContent>
  <c:chart>
    <c:title>
      <c:overlay val="0"/>
    </c:title>
    <c:autoTitleDeleted val="0"/>
    <c:plotArea>
      <c:layout/>
      <c:barChart>
        <c:barDir val="col"/>
        <c:grouping val="clustered"/>
        <c:varyColors val="0"/>
        <c:ser>
          <c:idx val="0"/>
          <c:order val="0"/>
          <c:tx>
            <c:strRef>
              <c:f>Traitement!$E$3</c:f>
              <c:strCache>
                <c:ptCount val="1"/>
                <c:pt idx="0">
                  <c:v>%</c:v>
                </c:pt>
              </c:strCache>
            </c:strRef>
          </c:tx>
          <c:invertIfNegative val="0"/>
          <c:cat>
            <c:strRef>
              <c:f>Traitement!$F$2:$P$2</c:f>
              <c:strCache>
                <c:ptCount val="11"/>
                <c:pt idx="0">
                  <c:v>Introverti</c:v>
                </c:pt>
                <c:pt idx="1">
                  <c:v>Extraverti</c:v>
                </c:pt>
                <c:pt idx="3">
                  <c:v>Instinctif</c:v>
                </c:pt>
                <c:pt idx="4">
                  <c:v>Créatif</c:v>
                </c:pt>
                <c:pt idx="6">
                  <c:v>Logique</c:v>
                </c:pt>
                <c:pt idx="7">
                  <c:v>Affectif</c:v>
                </c:pt>
                <c:pt idx="9">
                  <c:v>Structuré</c:v>
                </c:pt>
                <c:pt idx="10">
                  <c:v>Flexible</c:v>
                </c:pt>
              </c:strCache>
            </c:strRef>
          </c:cat>
          <c:val>
            <c:numRef>
              <c:f>Traitement!$F$3:$P$3</c:f>
              <c:numCache>
                <c:formatCode>0%</c:formatCode>
                <c:ptCount val="11"/>
                <c:pt idx="0">
                  <c:v>0</c:v>
                </c:pt>
                <c:pt idx="1">
                  <c:v>0</c:v>
                </c:pt>
                <c:pt idx="3">
                  <c:v>0</c:v>
                </c:pt>
                <c:pt idx="4">
                  <c:v>0</c:v>
                </c:pt>
                <c:pt idx="6">
                  <c:v>0</c:v>
                </c:pt>
                <c:pt idx="7">
                  <c:v>0</c:v>
                </c:pt>
                <c:pt idx="9">
                  <c:v>0</c:v>
                </c:pt>
                <c:pt idx="10">
                  <c:v>0</c:v>
                </c:pt>
              </c:numCache>
            </c:numRef>
          </c:val>
          <c:extLst>
            <c:ext xmlns:c16="http://schemas.microsoft.com/office/drawing/2014/chart" uri="{C3380CC4-5D6E-409C-BE32-E72D297353CC}">
              <c16:uniqueId val="{00000000-2A19-4826-9BF4-040AB1BC80F0}"/>
            </c:ext>
          </c:extLst>
        </c:ser>
        <c:dLbls>
          <c:showLegendKey val="0"/>
          <c:showVal val="0"/>
          <c:showCatName val="0"/>
          <c:showSerName val="0"/>
          <c:showPercent val="0"/>
          <c:showBubbleSize val="0"/>
        </c:dLbls>
        <c:gapWidth val="150"/>
        <c:axId val="1502013056"/>
        <c:axId val="1502014144"/>
      </c:barChart>
      <c:catAx>
        <c:axId val="1502013056"/>
        <c:scaling>
          <c:orientation val="minMax"/>
        </c:scaling>
        <c:delete val="0"/>
        <c:axPos val="b"/>
        <c:numFmt formatCode="General" sourceLinked="0"/>
        <c:majorTickMark val="out"/>
        <c:minorTickMark val="none"/>
        <c:tickLblPos val="nextTo"/>
        <c:crossAx val="1502014144"/>
        <c:crosses val="autoZero"/>
        <c:auto val="1"/>
        <c:lblAlgn val="ctr"/>
        <c:lblOffset val="100"/>
        <c:noMultiLvlLbl val="0"/>
      </c:catAx>
      <c:valAx>
        <c:axId val="1502014144"/>
        <c:scaling>
          <c:orientation val="minMax"/>
        </c:scaling>
        <c:delete val="0"/>
        <c:axPos val="l"/>
        <c:majorGridlines/>
        <c:numFmt formatCode="0%" sourceLinked="1"/>
        <c:majorTickMark val="out"/>
        <c:minorTickMark val="none"/>
        <c:tickLblPos val="nextTo"/>
        <c:crossAx val="15020130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1023936</xdr:colOff>
      <xdr:row>6</xdr:row>
      <xdr:rowOff>85725</xdr:rowOff>
    </xdr:from>
    <xdr:to>
      <xdr:col>15</xdr:col>
      <xdr:colOff>295275</xdr:colOff>
      <xdr:row>21</xdr:row>
      <xdr:rowOff>28575</xdr:rowOff>
    </xdr:to>
    <xdr:graphicFrame macro="">
      <xdr:nvGraphicFramePr>
        <xdr:cNvPr id="6" name="Graphique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105"/>
  <sheetViews>
    <sheetView showGridLines="0" tabSelected="1" topLeftCell="A4" zoomScale="50" zoomScaleNormal="50" workbookViewId="0">
      <selection activeCell="B7" sqref="B7:G30"/>
    </sheetView>
  </sheetViews>
  <sheetFormatPr baseColWidth="10" defaultRowHeight="18.75" x14ac:dyDescent="0.3"/>
  <cols>
    <col min="1" max="1" width="11.42578125" style="24"/>
    <col min="2" max="2" width="5.140625" style="25" customWidth="1"/>
    <col min="3" max="3" width="67.7109375" style="26" customWidth="1"/>
    <col min="4" max="4" width="7.140625" style="26" bestFit="1" customWidth="1"/>
    <col min="5" max="5" width="11.42578125" style="26"/>
    <col min="6" max="6" width="7.28515625" style="26" bestFit="1" customWidth="1"/>
    <col min="7" max="7" width="67.7109375" style="26" customWidth="1"/>
    <col min="8" max="16384" width="11.42578125" style="24"/>
  </cols>
  <sheetData>
    <row r="1" spans="2:7" s="22" customFormat="1" ht="81.75" customHeight="1" x14ac:dyDescent="0.3">
      <c r="B1" s="23"/>
      <c r="C1" s="58" t="s">
        <v>194</v>
      </c>
      <c r="D1" s="59"/>
      <c r="E1" s="59"/>
      <c r="F1" s="59"/>
      <c r="G1" s="60"/>
    </row>
    <row r="2" spans="2:7" ht="77.25" customHeight="1" x14ac:dyDescent="0.3">
      <c r="C2" s="52" t="s">
        <v>195</v>
      </c>
      <c r="D2" s="53"/>
      <c r="E2" s="53"/>
      <c r="F2" s="53"/>
      <c r="G2" s="54"/>
    </row>
    <row r="3" spans="2:7" ht="68.25" customHeight="1" x14ac:dyDescent="0.3">
      <c r="C3" s="52" t="s">
        <v>196</v>
      </c>
      <c r="D3" s="53"/>
      <c r="E3" s="53"/>
      <c r="F3" s="53"/>
      <c r="G3" s="54"/>
    </row>
    <row r="4" spans="2:7" ht="47.25" customHeight="1" x14ac:dyDescent="0.3">
      <c r="C4" s="61" t="s">
        <v>197</v>
      </c>
      <c r="D4" s="62"/>
      <c r="E4" s="62"/>
      <c r="F4" s="62"/>
      <c r="G4" s="63"/>
    </row>
    <row r="5" spans="2:7" ht="8.25" customHeight="1" thickBot="1" x14ac:dyDescent="0.35">
      <c r="C5" s="55"/>
      <c r="D5" s="56"/>
      <c r="E5" s="56"/>
      <c r="F5" s="56"/>
      <c r="G5" s="57"/>
    </row>
    <row r="6" spans="2:7" ht="19.5" thickBot="1" x14ac:dyDescent="0.35"/>
    <row r="7" spans="2:7" s="27" customFormat="1" ht="29.25" thickBot="1" x14ac:dyDescent="0.5">
      <c r="B7" s="28"/>
      <c r="C7" s="29" t="s">
        <v>0</v>
      </c>
      <c r="D7" s="30">
        <v>1</v>
      </c>
      <c r="E7" s="31" t="s">
        <v>91</v>
      </c>
      <c r="F7" s="32">
        <v>1</v>
      </c>
      <c r="G7" s="33" t="s">
        <v>0</v>
      </c>
    </row>
    <row r="8" spans="2:7" s="34" customFormat="1" x14ac:dyDescent="0.3">
      <c r="B8" s="35">
        <v>1</v>
      </c>
      <c r="C8" s="36" t="s">
        <v>92</v>
      </c>
      <c r="D8" s="17"/>
      <c r="E8" s="37"/>
      <c r="F8" s="21"/>
      <c r="G8" s="36" t="s">
        <v>1</v>
      </c>
    </row>
    <row r="9" spans="2:7" s="34" customFormat="1" x14ac:dyDescent="0.3">
      <c r="B9" s="38">
        <v>2</v>
      </c>
      <c r="C9" s="39" t="s">
        <v>93</v>
      </c>
      <c r="D9" s="18"/>
      <c r="E9" s="41"/>
      <c r="F9" s="20"/>
      <c r="G9" s="42" t="s">
        <v>2</v>
      </c>
    </row>
    <row r="10" spans="2:7" s="34" customFormat="1" x14ac:dyDescent="0.3">
      <c r="B10" s="35">
        <v>3</v>
      </c>
      <c r="C10" s="36" t="s">
        <v>106</v>
      </c>
      <c r="D10" s="17"/>
      <c r="E10" s="41"/>
      <c r="F10" s="21"/>
      <c r="G10" s="36" t="s">
        <v>3</v>
      </c>
    </row>
    <row r="11" spans="2:7" s="34" customFormat="1" x14ac:dyDescent="0.3">
      <c r="B11" s="38">
        <v>4</v>
      </c>
      <c r="C11" s="39" t="s">
        <v>108</v>
      </c>
      <c r="D11" s="18"/>
      <c r="E11" s="41"/>
      <c r="F11" s="20"/>
      <c r="G11" s="42" t="s">
        <v>4</v>
      </c>
    </row>
    <row r="12" spans="2:7" s="34" customFormat="1" x14ac:dyDescent="0.3">
      <c r="B12" s="35">
        <v>5</v>
      </c>
      <c r="C12" s="36" t="s">
        <v>107</v>
      </c>
      <c r="D12" s="17"/>
      <c r="E12" s="41"/>
      <c r="F12" s="21"/>
      <c r="G12" s="36" t="s">
        <v>5</v>
      </c>
    </row>
    <row r="13" spans="2:7" s="34" customFormat="1" x14ac:dyDescent="0.3">
      <c r="B13" s="38">
        <v>6</v>
      </c>
      <c r="C13" s="39" t="s">
        <v>109</v>
      </c>
      <c r="D13" s="18"/>
      <c r="E13" s="41"/>
      <c r="F13" s="20"/>
      <c r="G13" s="42" t="s">
        <v>6</v>
      </c>
    </row>
    <row r="14" spans="2:7" s="34" customFormat="1" x14ac:dyDescent="0.3">
      <c r="B14" s="35">
        <v>7</v>
      </c>
      <c r="C14" s="36" t="s">
        <v>110</v>
      </c>
      <c r="D14" s="17"/>
      <c r="E14" s="41"/>
      <c r="F14" s="21"/>
      <c r="G14" s="36" t="s">
        <v>7</v>
      </c>
    </row>
    <row r="15" spans="2:7" s="34" customFormat="1" x14ac:dyDescent="0.3">
      <c r="B15" s="38">
        <v>8</v>
      </c>
      <c r="C15" s="39" t="s">
        <v>111</v>
      </c>
      <c r="D15" s="18"/>
      <c r="E15" s="41"/>
      <c r="F15" s="20"/>
      <c r="G15" s="42" t="s">
        <v>8</v>
      </c>
    </row>
    <row r="16" spans="2:7" s="34" customFormat="1" x14ac:dyDescent="0.3">
      <c r="B16" s="35">
        <v>9</v>
      </c>
      <c r="C16" s="36" t="s">
        <v>112</v>
      </c>
      <c r="D16" s="17"/>
      <c r="E16" s="41"/>
      <c r="F16" s="21"/>
      <c r="G16" s="36" t="s">
        <v>9</v>
      </c>
    </row>
    <row r="17" spans="2:7" s="34" customFormat="1" x14ac:dyDescent="0.3">
      <c r="B17" s="38">
        <v>10</v>
      </c>
      <c r="C17" s="39" t="s">
        <v>113</v>
      </c>
      <c r="D17" s="18"/>
      <c r="E17" s="41"/>
      <c r="F17" s="20"/>
      <c r="G17" s="42" t="s">
        <v>10</v>
      </c>
    </row>
    <row r="18" spans="2:7" s="34" customFormat="1" x14ac:dyDescent="0.3">
      <c r="B18" s="35">
        <v>11</v>
      </c>
      <c r="C18" s="36" t="s">
        <v>114</v>
      </c>
      <c r="D18" s="17"/>
      <c r="E18" s="41"/>
      <c r="F18" s="21"/>
      <c r="G18" s="36" t="s">
        <v>11</v>
      </c>
    </row>
    <row r="19" spans="2:7" s="34" customFormat="1" x14ac:dyDescent="0.3">
      <c r="B19" s="38">
        <v>12</v>
      </c>
      <c r="C19" s="39" t="s">
        <v>115</v>
      </c>
      <c r="D19" s="18"/>
      <c r="E19" s="41"/>
      <c r="F19" s="20"/>
      <c r="G19" s="42" t="s">
        <v>12</v>
      </c>
    </row>
    <row r="20" spans="2:7" s="34" customFormat="1" x14ac:dyDescent="0.3">
      <c r="B20" s="35">
        <v>13</v>
      </c>
      <c r="C20" s="36" t="s">
        <v>116</v>
      </c>
      <c r="D20" s="17"/>
      <c r="E20" s="41"/>
      <c r="F20" s="21"/>
      <c r="G20" s="36" t="s">
        <v>13</v>
      </c>
    </row>
    <row r="21" spans="2:7" s="34" customFormat="1" x14ac:dyDescent="0.3">
      <c r="B21" s="38">
        <v>14</v>
      </c>
      <c r="C21" s="39" t="s">
        <v>117</v>
      </c>
      <c r="D21" s="18"/>
      <c r="E21" s="41"/>
      <c r="F21" s="20"/>
      <c r="G21" s="42" t="s">
        <v>14</v>
      </c>
    </row>
    <row r="22" spans="2:7" s="34" customFormat="1" x14ac:dyDescent="0.3">
      <c r="B22" s="35">
        <v>15</v>
      </c>
      <c r="C22" s="36" t="s">
        <v>118</v>
      </c>
      <c r="D22" s="17"/>
      <c r="E22" s="41"/>
      <c r="F22" s="21"/>
      <c r="G22" s="36" t="s">
        <v>15</v>
      </c>
    </row>
    <row r="23" spans="2:7" s="34" customFormat="1" x14ac:dyDescent="0.3">
      <c r="B23" s="38">
        <v>16</v>
      </c>
      <c r="C23" s="39" t="s">
        <v>119</v>
      </c>
      <c r="D23" s="18"/>
      <c r="E23" s="41"/>
      <c r="F23" s="20"/>
      <c r="G23" s="42" t="s">
        <v>16</v>
      </c>
    </row>
    <row r="24" spans="2:7" s="34" customFormat="1" x14ac:dyDescent="0.3">
      <c r="B24" s="35">
        <v>17</v>
      </c>
      <c r="C24" s="36" t="s">
        <v>120</v>
      </c>
      <c r="D24" s="17"/>
      <c r="E24" s="41"/>
      <c r="F24" s="21"/>
      <c r="G24" s="36" t="s">
        <v>17</v>
      </c>
    </row>
    <row r="25" spans="2:7" s="34" customFormat="1" x14ac:dyDescent="0.3">
      <c r="B25" s="38">
        <v>18</v>
      </c>
      <c r="C25" s="39" t="s">
        <v>121</v>
      </c>
      <c r="D25" s="18"/>
      <c r="E25" s="41"/>
      <c r="F25" s="20"/>
      <c r="G25" s="42" t="s">
        <v>18</v>
      </c>
    </row>
    <row r="26" spans="2:7" s="34" customFormat="1" x14ac:dyDescent="0.3">
      <c r="B26" s="35">
        <v>19</v>
      </c>
      <c r="C26" s="36" t="s">
        <v>122</v>
      </c>
      <c r="D26" s="17"/>
      <c r="E26" s="41"/>
      <c r="F26" s="21"/>
      <c r="G26" s="36" t="s">
        <v>19</v>
      </c>
    </row>
    <row r="27" spans="2:7" s="34" customFormat="1" x14ac:dyDescent="0.3">
      <c r="B27" s="38">
        <v>20</v>
      </c>
      <c r="C27" s="39" t="s">
        <v>123</v>
      </c>
      <c r="D27" s="18"/>
      <c r="E27" s="41"/>
      <c r="F27" s="20"/>
      <c r="G27" s="42" t="s">
        <v>20</v>
      </c>
    </row>
    <row r="28" spans="2:7" s="34" customFormat="1" x14ac:dyDescent="0.3">
      <c r="B28" s="35">
        <v>21</v>
      </c>
      <c r="C28" s="36" t="s">
        <v>124</v>
      </c>
      <c r="D28" s="17"/>
      <c r="E28" s="41"/>
      <c r="F28" s="21"/>
      <c r="G28" s="36" t="s">
        <v>21</v>
      </c>
    </row>
    <row r="29" spans="2:7" s="34" customFormat="1" x14ac:dyDescent="0.3">
      <c r="B29" s="38">
        <v>22</v>
      </c>
      <c r="C29" s="43" t="s">
        <v>125</v>
      </c>
      <c r="D29" s="18"/>
      <c r="E29" s="41"/>
      <c r="F29" s="20"/>
      <c r="G29" s="40" t="s">
        <v>22</v>
      </c>
    </row>
    <row r="30" spans="2:7" ht="21" x14ac:dyDescent="0.35">
      <c r="C30" s="44"/>
      <c r="D30" s="51">
        <f>SUM(D8:D29)</f>
        <v>0</v>
      </c>
      <c r="E30" s="46"/>
      <c r="F30" s="45">
        <f>SUM(F8:F29)</f>
        <v>0</v>
      </c>
      <c r="G30" s="47"/>
    </row>
    <row r="31" spans="2:7" s="48" customFormat="1" ht="21.75" thickBot="1" x14ac:dyDescent="0.4">
      <c r="B31" s="49"/>
      <c r="C31" s="46"/>
      <c r="D31" s="50"/>
      <c r="E31" s="46"/>
      <c r="F31" s="50"/>
      <c r="G31" s="46"/>
    </row>
    <row r="32" spans="2:7" s="27" customFormat="1" ht="29.25" thickBot="1" x14ac:dyDescent="0.5">
      <c r="B32" s="25"/>
      <c r="C32" s="29" t="s">
        <v>23</v>
      </c>
      <c r="D32" s="30">
        <v>1</v>
      </c>
      <c r="E32" s="31" t="s">
        <v>91</v>
      </c>
      <c r="F32" s="32">
        <v>1</v>
      </c>
      <c r="G32" s="33" t="s">
        <v>23</v>
      </c>
    </row>
    <row r="33" spans="2:7" s="34" customFormat="1" x14ac:dyDescent="0.3">
      <c r="B33" s="35">
        <v>23</v>
      </c>
      <c r="C33" s="36" t="s">
        <v>126</v>
      </c>
      <c r="D33" s="17"/>
      <c r="E33" s="37"/>
      <c r="F33" s="21"/>
      <c r="G33" s="36" t="s">
        <v>24</v>
      </c>
    </row>
    <row r="34" spans="2:7" s="34" customFormat="1" x14ac:dyDescent="0.3">
      <c r="B34" s="38">
        <v>24</v>
      </c>
      <c r="C34" s="39" t="s">
        <v>127</v>
      </c>
      <c r="D34" s="18"/>
      <c r="E34" s="41"/>
      <c r="F34" s="20"/>
      <c r="G34" s="42" t="s">
        <v>25</v>
      </c>
    </row>
    <row r="35" spans="2:7" s="34" customFormat="1" x14ac:dyDescent="0.3">
      <c r="B35" s="35">
        <v>25</v>
      </c>
      <c r="C35" s="36" t="s">
        <v>128</v>
      </c>
      <c r="D35" s="17"/>
      <c r="E35" s="41"/>
      <c r="F35" s="21"/>
      <c r="G35" s="36" t="s">
        <v>26</v>
      </c>
    </row>
    <row r="36" spans="2:7" s="34" customFormat="1" x14ac:dyDescent="0.3">
      <c r="B36" s="38">
        <v>26</v>
      </c>
      <c r="C36" s="39" t="s">
        <v>129</v>
      </c>
      <c r="D36" s="18"/>
      <c r="E36" s="41"/>
      <c r="F36" s="20"/>
      <c r="G36" s="42" t="s">
        <v>27</v>
      </c>
    </row>
    <row r="37" spans="2:7" s="34" customFormat="1" x14ac:dyDescent="0.3">
      <c r="B37" s="35">
        <v>27</v>
      </c>
      <c r="C37" s="36" t="s">
        <v>130</v>
      </c>
      <c r="D37" s="17"/>
      <c r="E37" s="41"/>
      <c r="F37" s="21"/>
      <c r="G37" s="36" t="s">
        <v>28</v>
      </c>
    </row>
    <row r="38" spans="2:7" s="34" customFormat="1" x14ac:dyDescent="0.3">
      <c r="B38" s="38">
        <v>28</v>
      </c>
      <c r="C38" s="39" t="s">
        <v>131</v>
      </c>
      <c r="D38" s="18"/>
      <c r="E38" s="41"/>
      <c r="F38" s="20"/>
      <c r="G38" s="42" t="s">
        <v>29</v>
      </c>
    </row>
    <row r="39" spans="2:7" s="34" customFormat="1" x14ac:dyDescent="0.3">
      <c r="B39" s="35">
        <v>29</v>
      </c>
      <c r="C39" s="36" t="s">
        <v>132</v>
      </c>
      <c r="D39" s="17"/>
      <c r="E39" s="41"/>
      <c r="F39" s="21"/>
      <c r="G39" s="36" t="s">
        <v>30</v>
      </c>
    </row>
    <row r="40" spans="2:7" s="34" customFormat="1" x14ac:dyDescent="0.3">
      <c r="B40" s="38">
        <v>30</v>
      </c>
      <c r="C40" s="39" t="s">
        <v>133</v>
      </c>
      <c r="D40" s="18"/>
      <c r="E40" s="41"/>
      <c r="F40" s="20"/>
      <c r="G40" s="42" t="s">
        <v>31</v>
      </c>
    </row>
    <row r="41" spans="2:7" s="34" customFormat="1" x14ac:dyDescent="0.3">
      <c r="B41" s="35">
        <v>31</v>
      </c>
      <c r="C41" s="36" t="s">
        <v>134</v>
      </c>
      <c r="D41" s="17"/>
      <c r="E41" s="41"/>
      <c r="F41" s="21"/>
      <c r="G41" s="36" t="s">
        <v>32</v>
      </c>
    </row>
    <row r="42" spans="2:7" s="34" customFormat="1" x14ac:dyDescent="0.3">
      <c r="B42" s="38">
        <v>32</v>
      </c>
      <c r="C42" s="39" t="s">
        <v>135</v>
      </c>
      <c r="D42" s="18"/>
      <c r="E42" s="41"/>
      <c r="F42" s="20"/>
      <c r="G42" s="42" t="s">
        <v>33</v>
      </c>
    </row>
    <row r="43" spans="2:7" s="34" customFormat="1" x14ac:dyDescent="0.3">
      <c r="B43" s="35">
        <v>33</v>
      </c>
      <c r="C43" s="36" t="s">
        <v>136</v>
      </c>
      <c r="D43" s="17"/>
      <c r="E43" s="41"/>
      <c r="F43" s="21"/>
      <c r="G43" s="36" t="s">
        <v>34</v>
      </c>
    </row>
    <row r="44" spans="2:7" s="34" customFormat="1" x14ac:dyDescent="0.3">
      <c r="B44" s="38">
        <v>34</v>
      </c>
      <c r="C44" s="39" t="s">
        <v>137</v>
      </c>
      <c r="D44" s="18"/>
      <c r="E44" s="41"/>
      <c r="F44" s="20"/>
      <c r="G44" s="42" t="s">
        <v>35</v>
      </c>
    </row>
    <row r="45" spans="2:7" s="34" customFormat="1" x14ac:dyDescent="0.3">
      <c r="B45" s="35">
        <v>35</v>
      </c>
      <c r="C45" s="36" t="s">
        <v>138</v>
      </c>
      <c r="D45" s="17"/>
      <c r="E45" s="41"/>
      <c r="F45" s="21"/>
      <c r="G45" s="36" t="s">
        <v>36</v>
      </c>
    </row>
    <row r="46" spans="2:7" s="34" customFormat="1" x14ac:dyDescent="0.3">
      <c r="B46" s="38">
        <v>36</v>
      </c>
      <c r="C46" s="39" t="s">
        <v>139</v>
      </c>
      <c r="D46" s="18"/>
      <c r="E46" s="41"/>
      <c r="F46" s="20"/>
      <c r="G46" s="42" t="s">
        <v>37</v>
      </c>
    </row>
    <row r="47" spans="2:7" s="34" customFormat="1" x14ac:dyDescent="0.3">
      <c r="B47" s="35">
        <v>37</v>
      </c>
      <c r="C47" s="36" t="s">
        <v>140</v>
      </c>
      <c r="D47" s="17"/>
      <c r="E47" s="41"/>
      <c r="F47" s="21"/>
      <c r="G47" s="36" t="s">
        <v>38</v>
      </c>
    </row>
    <row r="48" spans="2:7" s="34" customFormat="1" x14ac:dyDescent="0.3">
      <c r="B48" s="38">
        <v>38</v>
      </c>
      <c r="C48" s="39" t="s">
        <v>141</v>
      </c>
      <c r="D48" s="18"/>
      <c r="E48" s="41"/>
      <c r="F48" s="20"/>
      <c r="G48" s="42" t="s">
        <v>39</v>
      </c>
    </row>
    <row r="49" spans="2:7" s="34" customFormat="1" x14ac:dyDescent="0.3">
      <c r="B49" s="35">
        <v>39</v>
      </c>
      <c r="C49" s="36" t="s">
        <v>142</v>
      </c>
      <c r="D49" s="17"/>
      <c r="E49" s="41"/>
      <c r="F49" s="21"/>
      <c r="G49" s="36" t="s">
        <v>40</v>
      </c>
    </row>
    <row r="50" spans="2:7" s="34" customFormat="1" x14ac:dyDescent="0.3">
      <c r="B50" s="38">
        <v>40</v>
      </c>
      <c r="C50" s="39" t="s">
        <v>143</v>
      </c>
      <c r="D50" s="18"/>
      <c r="E50" s="41"/>
      <c r="F50" s="20"/>
      <c r="G50" s="42" t="s">
        <v>41</v>
      </c>
    </row>
    <row r="51" spans="2:7" s="34" customFormat="1" x14ac:dyDescent="0.3">
      <c r="B51" s="35">
        <v>41</v>
      </c>
      <c r="C51" s="36" t="s">
        <v>144</v>
      </c>
      <c r="D51" s="17"/>
      <c r="E51" s="41"/>
      <c r="F51" s="21"/>
      <c r="G51" s="36" t="s">
        <v>42</v>
      </c>
    </row>
    <row r="52" spans="2:7" s="34" customFormat="1" x14ac:dyDescent="0.3">
      <c r="B52" s="38">
        <v>42</v>
      </c>
      <c r="C52" s="39" t="s">
        <v>145</v>
      </c>
      <c r="D52" s="18"/>
      <c r="E52" s="41"/>
      <c r="F52" s="20"/>
      <c r="G52" s="42" t="s">
        <v>43</v>
      </c>
    </row>
    <row r="53" spans="2:7" s="34" customFormat="1" x14ac:dyDescent="0.3">
      <c r="B53" s="35">
        <v>43</v>
      </c>
      <c r="C53" s="36" t="s">
        <v>146</v>
      </c>
      <c r="D53" s="17"/>
      <c r="E53" s="41"/>
      <c r="F53" s="21"/>
      <c r="G53" s="36" t="s">
        <v>44</v>
      </c>
    </row>
    <row r="54" spans="2:7" s="34" customFormat="1" x14ac:dyDescent="0.3">
      <c r="B54" s="38">
        <v>44</v>
      </c>
      <c r="C54" s="43" t="s">
        <v>147</v>
      </c>
      <c r="D54" s="18"/>
      <c r="E54" s="41"/>
      <c r="F54" s="20"/>
      <c r="G54" s="40" t="s">
        <v>45</v>
      </c>
    </row>
    <row r="55" spans="2:7" ht="21" x14ac:dyDescent="0.35">
      <c r="C55" s="44"/>
      <c r="D55" s="45">
        <f>SUM(D33:D54)</f>
        <v>0</v>
      </c>
      <c r="E55" s="46"/>
      <c r="F55" s="45">
        <f>SUM(F33:F54)</f>
        <v>0</v>
      </c>
      <c r="G55" s="47"/>
    </row>
    <row r="56" spans="2:7" s="48" customFormat="1" ht="21.75" thickBot="1" x14ac:dyDescent="0.4">
      <c r="B56" s="49"/>
      <c r="C56" s="46"/>
      <c r="D56" s="50"/>
      <c r="E56" s="46"/>
      <c r="F56" s="50"/>
      <c r="G56" s="46"/>
    </row>
    <row r="57" spans="2:7" s="27" customFormat="1" ht="29.25" thickBot="1" x14ac:dyDescent="0.5">
      <c r="B57" s="25"/>
      <c r="C57" s="29" t="s">
        <v>46</v>
      </c>
      <c r="D57" s="30">
        <v>1</v>
      </c>
      <c r="E57" s="31" t="s">
        <v>91</v>
      </c>
      <c r="F57" s="32">
        <v>1</v>
      </c>
      <c r="G57" s="33" t="s">
        <v>46</v>
      </c>
    </row>
    <row r="58" spans="2:7" s="34" customFormat="1" x14ac:dyDescent="0.3">
      <c r="B58" s="35">
        <v>45</v>
      </c>
      <c r="C58" s="36" t="s">
        <v>148</v>
      </c>
      <c r="D58" s="17"/>
      <c r="E58" s="37"/>
      <c r="F58" s="21"/>
      <c r="G58" s="36" t="s">
        <v>47</v>
      </c>
    </row>
    <row r="59" spans="2:7" s="34" customFormat="1" x14ac:dyDescent="0.3">
      <c r="B59" s="38">
        <v>46</v>
      </c>
      <c r="C59" s="39" t="s">
        <v>149</v>
      </c>
      <c r="D59" s="18"/>
      <c r="E59" s="41"/>
      <c r="F59" s="20"/>
      <c r="G59" s="42" t="s">
        <v>48</v>
      </c>
    </row>
    <row r="60" spans="2:7" s="34" customFormat="1" x14ac:dyDescent="0.3">
      <c r="B60" s="35">
        <v>47</v>
      </c>
      <c r="C60" s="36" t="s">
        <v>150</v>
      </c>
      <c r="D60" s="17"/>
      <c r="E60" s="41"/>
      <c r="F60" s="21"/>
      <c r="G60" s="36" t="s">
        <v>49</v>
      </c>
    </row>
    <row r="61" spans="2:7" s="34" customFormat="1" x14ac:dyDescent="0.3">
      <c r="B61" s="38">
        <v>48</v>
      </c>
      <c r="C61" s="39" t="s">
        <v>151</v>
      </c>
      <c r="D61" s="18"/>
      <c r="E61" s="41"/>
      <c r="F61" s="20"/>
      <c r="G61" s="42" t="s">
        <v>50</v>
      </c>
    </row>
    <row r="62" spans="2:7" s="34" customFormat="1" x14ac:dyDescent="0.3">
      <c r="B62" s="35">
        <v>49</v>
      </c>
      <c r="C62" s="36" t="s">
        <v>152</v>
      </c>
      <c r="D62" s="17"/>
      <c r="E62" s="41"/>
      <c r="F62" s="21"/>
      <c r="G62" s="36" t="s">
        <v>51</v>
      </c>
    </row>
    <row r="63" spans="2:7" s="34" customFormat="1" x14ac:dyDescent="0.3">
      <c r="B63" s="38">
        <v>50</v>
      </c>
      <c r="C63" s="39" t="s">
        <v>153</v>
      </c>
      <c r="D63" s="18"/>
      <c r="E63" s="41"/>
      <c r="F63" s="20"/>
      <c r="G63" s="42" t="s">
        <v>52</v>
      </c>
    </row>
    <row r="64" spans="2:7" s="34" customFormat="1" x14ac:dyDescent="0.3">
      <c r="B64" s="35">
        <v>51</v>
      </c>
      <c r="C64" s="36" t="s">
        <v>154</v>
      </c>
      <c r="D64" s="17"/>
      <c r="E64" s="41"/>
      <c r="F64" s="21"/>
      <c r="G64" s="36" t="s">
        <v>53</v>
      </c>
    </row>
    <row r="65" spans="2:7" s="34" customFormat="1" x14ac:dyDescent="0.3">
      <c r="B65" s="38">
        <v>52</v>
      </c>
      <c r="C65" s="39" t="s">
        <v>155</v>
      </c>
      <c r="D65" s="18"/>
      <c r="E65" s="41"/>
      <c r="F65" s="20"/>
      <c r="G65" s="42" t="s">
        <v>54</v>
      </c>
    </row>
    <row r="66" spans="2:7" s="34" customFormat="1" x14ac:dyDescent="0.3">
      <c r="B66" s="35">
        <v>53</v>
      </c>
      <c r="C66" s="36" t="s">
        <v>156</v>
      </c>
      <c r="D66" s="17"/>
      <c r="E66" s="41"/>
      <c r="F66" s="21"/>
      <c r="G66" s="36" t="s">
        <v>55</v>
      </c>
    </row>
    <row r="67" spans="2:7" s="34" customFormat="1" x14ac:dyDescent="0.3">
      <c r="B67" s="38">
        <v>54</v>
      </c>
      <c r="C67" s="39" t="s">
        <v>157</v>
      </c>
      <c r="D67" s="18"/>
      <c r="E67" s="41"/>
      <c r="F67" s="20"/>
      <c r="G67" s="42" t="s">
        <v>56</v>
      </c>
    </row>
    <row r="68" spans="2:7" s="34" customFormat="1" x14ac:dyDescent="0.3">
      <c r="B68" s="35">
        <v>55</v>
      </c>
      <c r="C68" s="36" t="s">
        <v>158</v>
      </c>
      <c r="D68" s="17"/>
      <c r="E68" s="41"/>
      <c r="F68" s="21"/>
      <c r="G68" s="36" t="s">
        <v>57</v>
      </c>
    </row>
    <row r="69" spans="2:7" s="34" customFormat="1" x14ac:dyDescent="0.3">
      <c r="B69" s="38">
        <v>56</v>
      </c>
      <c r="C69" s="39" t="s">
        <v>159</v>
      </c>
      <c r="D69" s="18"/>
      <c r="E69" s="41"/>
      <c r="F69" s="20"/>
      <c r="G69" s="42" t="s">
        <v>58</v>
      </c>
    </row>
    <row r="70" spans="2:7" s="34" customFormat="1" x14ac:dyDescent="0.3">
      <c r="B70" s="35">
        <v>57</v>
      </c>
      <c r="C70" s="36" t="s">
        <v>160</v>
      </c>
      <c r="D70" s="17"/>
      <c r="E70" s="41"/>
      <c r="F70" s="21"/>
      <c r="G70" s="36" t="s">
        <v>59</v>
      </c>
    </row>
    <row r="71" spans="2:7" s="34" customFormat="1" x14ac:dyDescent="0.3">
      <c r="B71" s="38">
        <v>58</v>
      </c>
      <c r="C71" s="39" t="s">
        <v>161</v>
      </c>
      <c r="D71" s="18"/>
      <c r="E71" s="41"/>
      <c r="F71" s="20"/>
      <c r="G71" s="42" t="s">
        <v>60</v>
      </c>
    </row>
    <row r="72" spans="2:7" s="34" customFormat="1" x14ac:dyDescent="0.3">
      <c r="B72" s="35">
        <v>59</v>
      </c>
      <c r="C72" s="36" t="s">
        <v>162</v>
      </c>
      <c r="D72" s="17"/>
      <c r="E72" s="41"/>
      <c r="F72" s="21"/>
      <c r="G72" s="36" t="s">
        <v>61</v>
      </c>
    </row>
    <row r="73" spans="2:7" s="34" customFormat="1" x14ac:dyDescent="0.3">
      <c r="B73" s="38">
        <v>60</v>
      </c>
      <c r="C73" s="39" t="s">
        <v>163</v>
      </c>
      <c r="D73" s="18"/>
      <c r="E73" s="41"/>
      <c r="F73" s="20"/>
      <c r="G73" s="42" t="s">
        <v>62</v>
      </c>
    </row>
    <row r="74" spans="2:7" s="34" customFormat="1" x14ac:dyDescent="0.3">
      <c r="B74" s="35">
        <v>61</v>
      </c>
      <c r="C74" s="36" t="s">
        <v>164</v>
      </c>
      <c r="D74" s="17"/>
      <c r="E74" s="41"/>
      <c r="F74" s="21"/>
      <c r="G74" s="36" t="s">
        <v>63</v>
      </c>
    </row>
    <row r="75" spans="2:7" s="34" customFormat="1" x14ac:dyDescent="0.3">
      <c r="B75" s="38">
        <v>62</v>
      </c>
      <c r="C75" s="39" t="s">
        <v>165</v>
      </c>
      <c r="D75" s="18"/>
      <c r="E75" s="41"/>
      <c r="F75" s="20"/>
      <c r="G75" s="42" t="s">
        <v>64</v>
      </c>
    </row>
    <row r="76" spans="2:7" s="34" customFormat="1" x14ac:dyDescent="0.3">
      <c r="B76" s="35">
        <v>63</v>
      </c>
      <c r="C76" s="36" t="s">
        <v>166</v>
      </c>
      <c r="D76" s="17"/>
      <c r="E76" s="41"/>
      <c r="F76" s="21"/>
      <c r="G76" s="36" t="s">
        <v>65</v>
      </c>
    </row>
    <row r="77" spans="2:7" s="34" customFormat="1" x14ac:dyDescent="0.3">
      <c r="B77" s="38">
        <v>64</v>
      </c>
      <c r="C77" s="39" t="s">
        <v>167</v>
      </c>
      <c r="D77" s="18"/>
      <c r="E77" s="41"/>
      <c r="F77" s="20"/>
      <c r="G77" s="42" t="s">
        <v>66</v>
      </c>
    </row>
    <row r="78" spans="2:7" s="34" customFormat="1" x14ac:dyDescent="0.3">
      <c r="B78" s="35">
        <v>65</v>
      </c>
      <c r="C78" s="36" t="s">
        <v>168</v>
      </c>
      <c r="D78" s="17"/>
      <c r="E78" s="41"/>
      <c r="F78" s="21"/>
      <c r="G78" s="36" t="s">
        <v>67</v>
      </c>
    </row>
    <row r="79" spans="2:7" s="34" customFormat="1" x14ac:dyDescent="0.3">
      <c r="B79" s="38">
        <v>66</v>
      </c>
      <c r="C79" s="43" t="s">
        <v>169</v>
      </c>
      <c r="D79" s="18"/>
      <c r="E79" s="41"/>
      <c r="F79" s="20"/>
      <c r="G79" s="40" t="s">
        <v>198</v>
      </c>
    </row>
    <row r="80" spans="2:7" ht="21" x14ac:dyDescent="0.35">
      <c r="C80" s="44"/>
      <c r="D80" s="45">
        <f>SUM(D58:D79)</f>
        <v>0</v>
      </c>
      <c r="E80" s="46"/>
      <c r="F80" s="45">
        <f>SUM(F58:F79)</f>
        <v>0</v>
      </c>
      <c r="G80" s="47"/>
    </row>
    <row r="81" spans="2:7" s="48" customFormat="1" ht="21.75" thickBot="1" x14ac:dyDescent="0.4">
      <c r="B81" s="49"/>
      <c r="C81" s="46"/>
      <c r="D81" s="50"/>
      <c r="E81" s="46"/>
      <c r="F81" s="50"/>
      <c r="G81" s="46"/>
    </row>
    <row r="82" spans="2:7" s="27" customFormat="1" ht="29.25" thickBot="1" x14ac:dyDescent="0.5">
      <c r="B82" s="25"/>
      <c r="C82" s="29" t="s">
        <v>68</v>
      </c>
      <c r="D82" s="30">
        <v>1</v>
      </c>
      <c r="E82" s="31" t="s">
        <v>91</v>
      </c>
      <c r="F82" s="32">
        <v>1</v>
      </c>
      <c r="G82" s="33" t="s">
        <v>68</v>
      </c>
    </row>
    <row r="83" spans="2:7" s="34" customFormat="1" x14ac:dyDescent="0.3">
      <c r="B83" s="35">
        <v>67</v>
      </c>
      <c r="C83" s="36" t="s">
        <v>170</v>
      </c>
      <c r="D83" s="17"/>
      <c r="E83" s="37"/>
      <c r="F83" s="17"/>
      <c r="G83" s="36" t="s">
        <v>69</v>
      </c>
    </row>
    <row r="84" spans="2:7" s="34" customFormat="1" x14ac:dyDescent="0.3">
      <c r="B84" s="38">
        <v>68</v>
      </c>
      <c r="C84" s="39" t="s">
        <v>171</v>
      </c>
      <c r="D84" s="18"/>
      <c r="E84" s="41"/>
      <c r="F84" s="19"/>
      <c r="G84" s="42" t="s">
        <v>70</v>
      </c>
    </row>
    <row r="85" spans="2:7" s="34" customFormat="1" x14ac:dyDescent="0.3">
      <c r="B85" s="35">
        <v>69</v>
      </c>
      <c r="C85" s="36" t="s">
        <v>172</v>
      </c>
      <c r="D85" s="17"/>
      <c r="E85" s="41"/>
      <c r="F85" s="17"/>
      <c r="G85" s="36" t="s">
        <v>71</v>
      </c>
    </row>
    <row r="86" spans="2:7" s="34" customFormat="1" x14ac:dyDescent="0.3">
      <c r="B86" s="38">
        <v>70</v>
      </c>
      <c r="C86" s="39" t="s">
        <v>173</v>
      </c>
      <c r="D86" s="18"/>
      <c r="E86" s="41"/>
      <c r="F86" s="19"/>
      <c r="G86" s="42" t="s">
        <v>72</v>
      </c>
    </row>
    <row r="87" spans="2:7" s="34" customFormat="1" x14ac:dyDescent="0.3">
      <c r="B87" s="35">
        <v>71</v>
      </c>
      <c r="C87" s="36" t="s">
        <v>174</v>
      </c>
      <c r="D87" s="17"/>
      <c r="E87" s="41"/>
      <c r="F87" s="17"/>
      <c r="G87" s="36" t="s">
        <v>73</v>
      </c>
    </row>
    <row r="88" spans="2:7" s="34" customFormat="1" x14ac:dyDescent="0.3">
      <c r="B88" s="38">
        <v>72</v>
      </c>
      <c r="C88" s="39" t="s">
        <v>175</v>
      </c>
      <c r="D88" s="18"/>
      <c r="E88" s="41"/>
      <c r="F88" s="19"/>
      <c r="G88" s="42" t="s">
        <v>74</v>
      </c>
    </row>
    <row r="89" spans="2:7" s="34" customFormat="1" x14ac:dyDescent="0.3">
      <c r="B89" s="35">
        <v>73</v>
      </c>
      <c r="C89" s="36" t="s">
        <v>176</v>
      </c>
      <c r="D89" s="17"/>
      <c r="E89" s="41"/>
      <c r="F89" s="17"/>
      <c r="G89" s="36" t="s">
        <v>75</v>
      </c>
    </row>
    <row r="90" spans="2:7" s="34" customFormat="1" x14ac:dyDescent="0.3">
      <c r="B90" s="38">
        <v>74</v>
      </c>
      <c r="C90" s="39" t="s">
        <v>177</v>
      </c>
      <c r="D90" s="18"/>
      <c r="E90" s="41"/>
      <c r="F90" s="19"/>
      <c r="G90" s="42" t="s">
        <v>76</v>
      </c>
    </row>
    <row r="91" spans="2:7" s="34" customFormat="1" x14ac:dyDescent="0.3">
      <c r="B91" s="35">
        <v>75</v>
      </c>
      <c r="C91" s="36" t="s">
        <v>178</v>
      </c>
      <c r="D91" s="17"/>
      <c r="E91" s="41"/>
      <c r="F91" s="17"/>
      <c r="G91" s="36" t="s">
        <v>77</v>
      </c>
    </row>
    <row r="92" spans="2:7" s="34" customFormat="1" x14ac:dyDescent="0.3">
      <c r="B92" s="38">
        <v>76</v>
      </c>
      <c r="C92" s="39" t="s">
        <v>179</v>
      </c>
      <c r="D92" s="18"/>
      <c r="E92" s="41"/>
      <c r="F92" s="19"/>
      <c r="G92" s="42" t="s">
        <v>78</v>
      </c>
    </row>
    <row r="93" spans="2:7" s="34" customFormat="1" x14ac:dyDescent="0.3">
      <c r="B93" s="35">
        <v>77</v>
      </c>
      <c r="C93" s="36" t="s">
        <v>180</v>
      </c>
      <c r="D93" s="17"/>
      <c r="E93" s="41"/>
      <c r="F93" s="17"/>
      <c r="G93" s="36" t="s">
        <v>79</v>
      </c>
    </row>
    <row r="94" spans="2:7" s="34" customFormat="1" x14ac:dyDescent="0.3">
      <c r="B94" s="38">
        <v>78</v>
      </c>
      <c r="C94" s="39" t="s">
        <v>181</v>
      </c>
      <c r="D94" s="18"/>
      <c r="E94" s="41"/>
      <c r="F94" s="19"/>
      <c r="G94" s="42" t="s">
        <v>80</v>
      </c>
    </row>
    <row r="95" spans="2:7" s="34" customFormat="1" x14ac:dyDescent="0.3">
      <c r="B95" s="35">
        <v>79</v>
      </c>
      <c r="C95" s="36" t="s">
        <v>182</v>
      </c>
      <c r="D95" s="17"/>
      <c r="E95" s="41"/>
      <c r="F95" s="17"/>
      <c r="G95" s="36" t="s">
        <v>81</v>
      </c>
    </row>
    <row r="96" spans="2:7" s="34" customFormat="1" x14ac:dyDescent="0.3">
      <c r="B96" s="38">
        <v>80</v>
      </c>
      <c r="C96" s="39" t="s">
        <v>183</v>
      </c>
      <c r="D96" s="18"/>
      <c r="E96" s="41"/>
      <c r="F96" s="19"/>
      <c r="G96" s="42" t="s">
        <v>82</v>
      </c>
    </row>
    <row r="97" spans="2:7" s="34" customFormat="1" x14ac:dyDescent="0.3">
      <c r="B97" s="35">
        <v>81</v>
      </c>
      <c r="C97" s="36" t="s">
        <v>184</v>
      </c>
      <c r="D97" s="17"/>
      <c r="E97" s="41"/>
      <c r="F97" s="17"/>
      <c r="G97" s="36" t="s">
        <v>83</v>
      </c>
    </row>
    <row r="98" spans="2:7" s="34" customFormat="1" x14ac:dyDescent="0.3">
      <c r="B98" s="38">
        <v>82</v>
      </c>
      <c r="C98" s="39" t="s">
        <v>185</v>
      </c>
      <c r="D98" s="18"/>
      <c r="E98" s="41"/>
      <c r="F98" s="19"/>
      <c r="G98" s="42" t="s">
        <v>84</v>
      </c>
    </row>
    <row r="99" spans="2:7" s="34" customFormat="1" x14ac:dyDescent="0.3">
      <c r="B99" s="35">
        <v>83</v>
      </c>
      <c r="C99" s="36" t="s">
        <v>186</v>
      </c>
      <c r="D99" s="17"/>
      <c r="E99" s="41"/>
      <c r="F99" s="17"/>
      <c r="G99" s="36" t="s">
        <v>85</v>
      </c>
    </row>
    <row r="100" spans="2:7" s="34" customFormat="1" x14ac:dyDescent="0.3">
      <c r="B100" s="38">
        <v>84</v>
      </c>
      <c r="C100" s="39" t="s">
        <v>187</v>
      </c>
      <c r="D100" s="18"/>
      <c r="E100" s="41"/>
      <c r="F100" s="19"/>
      <c r="G100" s="42" t="s">
        <v>86</v>
      </c>
    </row>
    <row r="101" spans="2:7" s="34" customFormat="1" x14ac:dyDescent="0.3">
      <c r="B101" s="35">
        <v>85</v>
      </c>
      <c r="C101" s="36" t="s">
        <v>188</v>
      </c>
      <c r="D101" s="17"/>
      <c r="E101" s="41"/>
      <c r="F101" s="17"/>
      <c r="G101" s="36" t="s">
        <v>87</v>
      </c>
    </row>
    <row r="102" spans="2:7" s="34" customFormat="1" x14ac:dyDescent="0.3">
      <c r="B102" s="38">
        <v>86</v>
      </c>
      <c r="C102" s="39" t="s">
        <v>189</v>
      </c>
      <c r="D102" s="18"/>
      <c r="E102" s="41"/>
      <c r="F102" s="19"/>
      <c r="G102" s="42" t="s">
        <v>88</v>
      </c>
    </row>
    <row r="103" spans="2:7" s="34" customFormat="1" x14ac:dyDescent="0.3">
      <c r="B103" s="35">
        <v>87</v>
      </c>
      <c r="C103" s="36" t="s">
        <v>190</v>
      </c>
      <c r="D103" s="17"/>
      <c r="E103" s="41"/>
      <c r="F103" s="17"/>
      <c r="G103" s="36" t="s">
        <v>89</v>
      </c>
    </row>
    <row r="104" spans="2:7" s="34" customFormat="1" x14ac:dyDescent="0.3">
      <c r="B104" s="38">
        <v>88</v>
      </c>
      <c r="C104" s="43" t="s">
        <v>191</v>
      </c>
      <c r="D104" s="18"/>
      <c r="E104" s="41"/>
      <c r="F104" s="19"/>
      <c r="G104" s="40" t="s">
        <v>90</v>
      </c>
    </row>
    <row r="105" spans="2:7" ht="21" x14ac:dyDescent="0.35">
      <c r="C105" s="44"/>
      <c r="D105" s="45">
        <f>SUM(D83:D104)</f>
        <v>0</v>
      </c>
      <c r="E105" s="46"/>
      <c r="F105" s="45">
        <f>SUM(F83:F104)</f>
        <v>0</v>
      </c>
      <c r="G105" s="47"/>
    </row>
  </sheetData>
  <sheetProtection algorithmName="SHA-512" hashValue="xAQ28Y0dNcWAfxRmRtPTd0Ey64r77wF8N3XUnQ+0ixVkAjmERDtgJHfdGXf53K2TWdbs9+bx2ebr4Vw8UZbqCQ==" saltValue="ZFCEE4DQK+OXr2lUwUgmVg==" spinCount="100000" sheet="1" objects="1" scenarios="1"/>
  <mergeCells count="5">
    <mergeCell ref="C3:G3"/>
    <mergeCell ref="C5:G5"/>
    <mergeCell ref="C1:G1"/>
    <mergeCell ref="C2:G2"/>
    <mergeCell ref="C4:G4"/>
  </mergeCells>
  <pageMargins left="0.7" right="0.7" top="0.75" bottom="0.75" header="0.3" footer="0.3"/>
  <pageSetup paperSize="9" scale="49" fitToHeight="0" orientation="portrait" r:id="rId1"/>
  <ignoredErrors>
    <ignoredError sqref="D30"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15"/>
  <sheetViews>
    <sheetView showGridLines="0" topLeftCell="D1" workbookViewId="0">
      <selection activeCell="L3" sqref="L3"/>
    </sheetView>
  </sheetViews>
  <sheetFormatPr baseColWidth="10" defaultRowHeight="15" x14ac:dyDescent="0.25"/>
  <cols>
    <col min="1" max="1" width="17.42578125" bestFit="1" customWidth="1"/>
    <col min="2" max="2" width="16.85546875" customWidth="1"/>
    <col min="3" max="3" width="22.28515625" customWidth="1"/>
    <col min="4" max="4" width="2.5703125" bestFit="1" customWidth="1"/>
    <col min="5" max="5" width="10.5703125" bestFit="1" customWidth="1"/>
    <col min="6" max="6" width="10.7109375" bestFit="1" customWidth="1"/>
    <col min="7" max="7" width="10.85546875" bestFit="1" customWidth="1"/>
    <col min="8" max="8" width="2.42578125" customWidth="1"/>
    <col min="9" max="9" width="10.140625" bestFit="1" customWidth="1"/>
    <col min="10" max="10" width="8.28515625" bestFit="1" customWidth="1"/>
    <col min="11" max="11" width="2.5703125" customWidth="1"/>
    <col min="12" max="12" width="9.28515625" bestFit="1" customWidth="1"/>
    <col min="13" max="13" width="9" bestFit="1" customWidth="1"/>
    <col min="14" max="14" width="2.28515625" customWidth="1"/>
    <col min="15" max="16" width="10.42578125" customWidth="1"/>
  </cols>
  <sheetData>
    <row r="2" spans="1:16" ht="21" x14ac:dyDescent="0.35">
      <c r="B2" s="1" t="s">
        <v>94</v>
      </c>
      <c r="C2" s="2" t="str">
        <f>IF(Test!D30&gt;Test!F30,"Extravertie","Introvertie")</f>
        <v>Introvertie</v>
      </c>
      <c r="E2" s="12" t="s">
        <v>192</v>
      </c>
      <c r="F2" s="11" t="s">
        <v>99</v>
      </c>
      <c r="G2" s="11" t="s">
        <v>100</v>
      </c>
      <c r="H2" s="13"/>
      <c r="I2" s="11" t="s">
        <v>101</v>
      </c>
      <c r="J2" s="11" t="s">
        <v>102</v>
      </c>
      <c r="K2" s="13"/>
      <c r="L2" s="11" t="s">
        <v>103</v>
      </c>
      <c r="M2" s="11" t="s">
        <v>104</v>
      </c>
      <c r="N2" s="13"/>
      <c r="O2" s="11" t="s">
        <v>105</v>
      </c>
      <c r="P2" s="11" t="s">
        <v>193</v>
      </c>
    </row>
    <row r="3" spans="1:16" ht="21" x14ac:dyDescent="0.35">
      <c r="B3" s="1" t="s">
        <v>95</v>
      </c>
      <c r="C3" s="2" t="str">
        <f>IF(Test!D55&gt;Test!F55,"Instinctif","Créatif")</f>
        <v>Créatif</v>
      </c>
      <c r="E3" s="14" t="s">
        <v>98</v>
      </c>
      <c r="F3" s="15">
        <f>Test!F30/22</f>
        <v>0</v>
      </c>
      <c r="G3" s="15">
        <f>Test!D30/22</f>
        <v>0</v>
      </c>
      <c r="H3" s="16"/>
      <c r="I3" s="15">
        <f>Test!D55/22</f>
        <v>0</v>
      </c>
      <c r="J3" s="15">
        <f>Test!F55/22</f>
        <v>0</v>
      </c>
      <c r="K3" s="16"/>
      <c r="L3" s="15">
        <f>Test!F80/22</f>
        <v>0</v>
      </c>
      <c r="M3" s="15">
        <f>Test!D80/22</f>
        <v>0</v>
      </c>
      <c r="N3" s="16"/>
      <c r="O3" s="15">
        <f>Test!D105/22</f>
        <v>0</v>
      </c>
      <c r="P3" s="15">
        <f>Test!F105/22</f>
        <v>0</v>
      </c>
    </row>
    <row r="4" spans="1:16" ht="21" x14ac:dyDescent="0.35">
      <c r="B4" s="1" t="s">
        <v>96</v>
      </c>
      <c r="C4" s="2" t="str">
        <f>IF(Test!D80&gt;Test!F80,"Affectif","Logique")</f>
        <v>Logique</v>
      </c>
    </row>
    <row r="5" spans="1:16" ht="21" x14ac:dyDescent="0.35">
      <c r="B5" s="4" t="s">
        <v>97</v>
      </c>
      <c r="C5" s="7" t="str">
        <f>IF(Test!D104&gt;Test!F104,"Structuré","Flexible")</f>
        <v>Flexible</v>
      </c>
    </row>
    <row r="6" spans="1:16" x14ac:dyDescent="0.25">
      <c r="B6" s="5"/>
      <c r="C6" s="6"/>
    </row>
    <row r="7" spans="1:16" ht="21" x14ac:dyDescent="0.35">
      <c r="A7" s="3"/>
      <c r="D7" s="9"/>
      <c r="E7" s="9"/>
      <c r="H7" s="9"/>
      <c r="K7" s="9"/>
    </row>
    <row r="8" spans="1:16" ht="21" x14ac:dyDescent="0.35">
      <c r="A8" s="3"/>
      <c r="D8" s="10"/>
      <c r="E8" s="10"/>
      <c r="H8" s="10"/>
      <c r="K8" s="10"/>
    </row>
    <row r="9" spans="1:16" ht="21" x14ac:dyDescent="0.35">
      <c r="A9" s="3"/>
    </row>
    <row r="10" spans="1:16" ht="21" x14ac:dyDescent="0.35">
      <c r="A10" s="3"/>
    </row>
    <row r="11" spans="1:16" x14ac:dyDescent="0.25">
      <c r="A11" s="8"/>
    </row>
    <row r="12" spans="1:16" ht="21" x14ac:dyDescent="0.35">
      <c r="A12" s="3"/>
    </row>
    <row r="13" spans="1:16" x14ac:dyDescent="0.25">
      <c r="A13" s="8"/>
    </row>
    <row r="14" spans="1:16" ht="21" x14ac:dyDescent="0.35">
      <c r="A14" s="3"/>
    </row>
    <row r="15" spans="1:16" x14ac:dyDescent="0.25">
      <c r="A15" s="8"/>
    </row>
  </sheetData>
  <sheetProtection password="CF95" sheet="1" objects="1" scenarios="1"/>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C13" sqref="C13"/>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Test</vt:lpstr>
      <vt:lpstr>Traitement</vt:lpstr>
      <vt:lpstr>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Julie Rippinger</cp:lastModifiedBy>
  <cp:lastPrinted>2018-01-08T09:18:48Z</cp:lastPrinted>
  <dcterms:created xsi:type="dcterms:W3CDTF">2013-01-31T14:56:48Z</dcterms:created>
  <dcterms:modified xsi:type="dcterms:W3CDTF">2018-10-10T16:57:41Z</dcterms:modified>
</cp:coreProperties>
</file>